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defaultThemeVersion="124226"/>
  <mc:AlternateContent xmlns:mc="http://schemas.openxmlformats.org/markup-compatibility/2006">
    <mc:Choice Requires="x15">
      <x15ac:absPath xmlns:x15ac="http://schemas.microsoft.com/office/spreadsheetml/2010/11/ac" url="https://asxo-my.sharepoint.com/personal/julie_dang_asx_com_au/Documents/Documents/AMOs/AMO forms/2026/"/>
    </mc:Choice>
  </mc:AlternateContent>
  <xr:revisionPtr revIDLastSave="1080" documentId="8_{898D4E04-E1AC-4B4E-8BB0-D07573C05FE0}" xr6:coauthVersionLast="47" xr6:coauthVersionMax="47" xr10:uidLastSave="{8639C6BB-277A-4592-A403-60056775680E}"/>
  <bookViews>
    <workbookView xWindow="20550" yWindow="-16320" windowWidth="29040" windowHeight="15720" tabRatio="927" xr2:uid="{00000000-000D-0000-FFFF-FFFF00000000}"/>
  </bookViews>
  <sheets>
    <sheet name="Non Renounceable Issue" sheetId="1" r:id="rId1"/>
    <sheet name="List Formulas" sheetId="10" r:id="rId2"/>
  </sheets>
  <definedNames>
    <definedName name="ASXHOLIDAYS">'List Formulas'!$A:$A</definedName>
    <definedName name="ASXHOLS">'List Formulas'!#REF!</definedName>
    <definedName name="ASXHOLS_INTEREST">'List Formulas'!#REF!</definedName>
    <definedName name="HOLIDAYS">'List Formulas'!#REF!</definedName>
    <definedName name="NONSETTLE">'List Formulas'!#REF!</definedName>
    <definedName name="NONSETTLEMENT">'List Formulas'!#REF!</definedName>
    <definedName name="NONSETTLEMENTDATES">'List Formulas'!$A$2:$A$1048576</definedName>
    <definedName name="_xlnm.Print_Area" localSheetId="0">'Non Renounceable Issue'!$B$3:$E$115</definedName>
    <definedName name="_xlnm.Print_Titles" localSheetId="0">'Non Renounceable Issue'!$3:$3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4" i="1" l="1"/>
  <c r="D53" i="1"/>
  <c r="D52" i="1"/>
  <c r="D51" i="1"/>
  <c r="D50" i="1"/>
  <c r="D49" i="1"/>
  <c r="D48" i="1"/>
  <c r="E32" i="1"/>
  <c r="F16" i="1"/>
  <c r="F21" i="1"/>
  <c r="F20" i="1"/>
  <c r="F19" i="1"/>
  <c r="D61" i="1"/>
  <c r="D40" i="1"/>
  <c r="D56" i="1"/>
  <c r="G16" i="1"/>
  <c r="E6" i="1"/>
  <c r="D68" i="1"/>
  <c r="D71" i="1"/>
  <c r="D70" i="1"/>
  <c r="D69" i="1"/>
  <c r="D67" i="1"/>
  <c r="D42" i="1"/>
  <c r="D33" i="1"/>
  <c r="C23" i="1"/>
  <c r="H23" i="1" s="1"/>
  <c r="C22" i="1"/>
  <c r="H22" i="1" s="1"/>
  <c r="G21" i="1"/>
  <c r="G20" i="1"/>
  <c r="H16" i="1"/>
  <c r="H17" i="1"/>
  <c r="H18" i="1"/>
  <c r="H19" i="1"/>
  <c r="H20" i="1"/>
  <c r="H21" i="1"/>
  <c r="H15" i="1"/>
  <c r="G19" i="1"/>
  <c r="G18" i="1"/>
  <c r="F18" i="1"/>
  <c r="G17" i="1"/>
  <c r="F17" i="1"/>
  <c r="F15" i="1"/>
  <c r="G15" i="1" s="1"/>
  <c r="D32" i="1"/>
  <c r="D31" i="1"/>
  <c r="H11" i="1"/>
  <c r="D94" i="1"/>
  <c r="D93" i="1"/>
  <c r="D38" i="1"/>
  <c r="D37" i="1"/>
  <c r="D89" i="1"/>
  <c r="D88" i="1"/>
  <c r="D87" i="1"/>
  <c r="D86" i="1"/>
</calcChain>
</file>

<file path=xl/sharedStrings.xml><?xml version="1.0" encoding="utf-8"?>
<sst xmlns="http://schemas.openxmlformats.org/spreadsheetml/2006/main" count="457" uniqueCount="314">
  <si>
    <t>Question</t>
  </si>
  <si>
    <t>Answer</t>
  </si>
  <si>
    <t>Notification Type</t>
  </si>
  <si>
    <t>For ASX to confirm:</t>
  </si>
  <si>
    <t>Issuer Code</t>
  </si>
  <si>
    <t>Name of Issuer</t>
  </si>
  <si>
    <t>Notes</t>
  </si>
  <si>
    <t>Condition Type</t>
  </si>
  <si>
    <t>Condition Determination Date</t>
  </si>
  <si>
    <t>Has the Condition been met?</t>
  </si>
  <si>
    <t>Comments about the condition</t>
  </si>
  <si>
    <t>if yes - then complete following questions. Repeat the questions if more than one condition</t>
  </si>
  <si>
    <t>corporate action id</t>
  </si>
  <si>
    <t>Yes</t>
  </si>
  <si>
    <t>Select one condition type</t>
  </si>
  <si>
    <t>Mandatory</t>
  </si>
  <si>
    <t>Select</t>
  </si>
  <si>
    <t>No</t>
  </si>
  <si>
    <t>TBA</t>
  </si>
  <si>
    <t>AMO Name:</t>
  </si>
  <si>
    <t>New Notification</t>
  </si>
  <si>
    <t>Text comment</t>
  </si>
  <si>
    <t>Optional - if available</t>
  </si>
  <si>
    <t>Optional - if applicable</t>
  </si>
  <si>
    <t>Other</t>
  </si>
  <si>
    <t>ASIC Lodgement - Court Order</t>
  </si>
  <si>
    <t>ACCC approval</t>
  </si>
  <si>
    <t>Court approval</t>
  </si>
  <si>
    <t>Class order</t>
  </si>
  <si>
    <t>FIRB - Foreign. Inv Review Board</t>
  </si>
  <si>
    <t>Shareholder approval</t>
  </si>
  <si>
    <t>ATO class ruling</t>
  </si>
  <si>
    <t>If the corporate action is conditional and subject to approvals, information is to be provided below. Satisfaction of conditions is a pre-requisite for CHESS support of a corporate action.   Advice regarding whether or not the condition has been met must be advised to ASX by no later than day 0 (i.e. announcement date) of the corporate action event.</t>
  </si>
  <si>
    <t>Date when the condition/s will be determined or approved</t>
  </si>
  <si>
    <t>Is the Date above estimated or actual?</t>
  </si>
  <si>
    <t>Complete all Mandatory fields</t>
  </si>
  <si>
    <t>Security Description</t>
  </si>
  <si>
    <t>Record Date</t>
  </si>
  <si>
    <t>Issue Date</t>
  </si>
  <si>
    <t>Fractions rounding</t>
  </si>
  <si>
    <t>Fractions rounded up to the next whole number</t>
  </si>
  <si>
    <t>Fractions rounded down to the nearest whole number or fractions disregarded</t>
  </si>
  <si>
    <t>Fractions sold and proceeds distributed</t>
  </si>
  <si>
    <t>Fractions of 0.5 and over rounded up</t>
  </si>
  <si>
    <t>Fractions over 0.5 rounded up</t>
  </si>
  <si>
    <t>Please provide any further information applicable to this event</t>
  </si>
  <si>
    <t>Update Notification</t>
  </si>
  <si>
    <t>Cancellation Notification</t>
  </si>
  <si>
    <t>Auto-calculated</t>
  </si>
  <si>
    <t>Date of this notification (Day 0)</t>
  </si>
  <si>
    <t>Purpose of the issue</t>
  </si>
  <si>
    <t>Optional</t>
  </si>
  <si>
    <t>If applicable</t>
  </si>
  <si>
    <t>Date Notice sent to holders</t>
  </si>
  <si>
    <t>Day 1</t>
  </si>
  <si>
    <t>Ex Date</t>
  </si>
  <si>
    <t>Day 3</t>
  </si>
  <si>
    <t>Day 6</t>
  </si>
  <si>
    <t>Date Offer Document sent to holders</t>
  </si>
  <si>
    <t>Deferred Trading First Quotation Date</t>
  </si>
  <si>
    <t>Announcement of results</t>
  </si>
  <si>
    <t>Day 13</t>
  </si>
  <si>
    <t>Day 14</t>
  </si>
  <si>
    <t>Day 18 - Last day to announce results</t>
  </si>
  <si>
    <t xml:space="preserve">Day 18 - Day that deferred trading ends on object security; e.g. ABCN </t>
  </si>
  <si>
    <t>Minimum subscription reached</t>
  </si>
  <si>
    <t>Cash Adjustment</t>
  </si>
  <si>
    <t>Handling Fee (cents)</t>
  </si>
  <si>
    <t>Handling Fee Percentage</t>
  </si>
  <si>
    <t>Handling Fee Payable</t>
  </si>
  <si>
    <t>Name</t>
  </si>
  <si>
    <t>Address Line 1</t>
  </si>
  <si>
    <t>Address Line 2</t>
  </si>
  <si>
    <t>Address Line 3</t>
  </si>
  <si>
    <t>Town</t>
  </si>
  <si>
    <t>State</t>
  </si>
  <si>
    <t>Postal Code</t>
  </si>
  <si>
    <t>Country</t>
  </si>
  <si>
    <t>Underwriters</t>
  </si>
  <si>
    <t>Lead Manager/Broker</t>
  </si>
  <si>
    <t>text comment</t>
  </si>
  <si>
    <t>Will these securities be a new issue?</t>
  </si>
  <si>
    <t>Security Code subject of non-renounceable issue</t>
  </si>
  <si>
    <t>ISIN of security subject of non-renounceable issue</t>
  </si>
  <si>
    <t>Description of new securities being offered</t>
  </si>
  <si>
    <t xml:space="preserve">Offer security code </t>
  </si>
  <si>
    <t xml:space="preserve">Offer security description </t>
  </si>
  <si>
    <t>FX Rate Date</t>
  </si>
  <si>
    <t>Offer ratio details</t>
  </si>
  <si>
    <t>Oversubscription allowed</t>
  </si>
  <si>
    <t>Oversubscription details</t>
  </si>
  <si>
    <t>Scale Back</t>
  </si>
  <si>
    <t>Scale Back details</t>
  </si>
  <si>
    <t>These questions are only relevant for quoted / CHESS eligible securities</t>
  </si>
  <si>
    <t>Does the entity have quoted options on issue</t>
  </si>
  <si>
    <t>If yes, then please answer the remaining questions in this section</t>
  </si>
  <si>
    <t>If the entity has quoted options, can quoted option holders participate in the offer if they exercise the options by a certain date?</t>
  </si>
  <si>
    <t>What is the date by which options must be exercised to participate in the offer?</t>
  </si>
  <si>
    <t>Description of the date</t>
  </si>
  <si>
    <t>Please provide a description of the date – for example, the day before record date.</t>
  </si>
  <si>
    <t xml:space="preserve">Every '____'  ordinary share securities will be offered </t>
  </si>
  <si>
    <t>for each  '____' ordinary share securities held</t>
  </si>
  <si>
    <t>FX rate (in format AUD rate / primary currency rate):</t>
  </si>
  <si>
    <t>Enter AUD, if payment in Australian dollar.  Otherwise, applicable foreign currency</t>
  </si>
  <si>
    <t>Answer if primary currency is not AUD.  E.g 1.00 AUD / 1.09 NZD</t>
  </si>
  <si>
    <t>TIMETABLE CHECK</t>
  </si>
  <si>
    <t>Applications Close Date</t>
  </si>
  <si>
    <t>If the entity has quoted company options on issue</t>
  </si>
  <si>
    <t>Day 2 (Ex Date is one business day before Record Date)</t>
  </si>
  <si>
    <t>First day of normal trading of new shares</t>
  </si>
  <si>
    <t>First settlement date of all deferred and normal trading of new securities</t>
  </si>
  <si>
    <t>Security held by holders that are entitled to the non-renounceable issue e.g. ABC</t>
  </si>
  <si>
    <t>Security description of existing securities e.g Fully Paid Ordinary Shares</t>
  </si>
  <si>
    <t>Security description of new securities e.g Fully Paid Ordinary Shares</t>
  </si>
  <si>
    <t>Answer if primary currency is not AUD. 
If not provided by issuer, ASX will set an AUD equivalent on the day before ex date, for CHESS purposes</t>
  </si>
  <si>
    <t>Quoted option code</t>
  </si>
  <si>
    <t>Quoted option details</t>
  </si>
  <si>
    <t>Is the offer conditional?</t>
  </si>
  <si>
    <t xml:space="preserve">The questions in this section are non-mandatory. </t>
  </si>
  <si>
    <t>Can beneficial owners participate in the offer</t>
  </si>
  <si>
    <t>Is the offer extended to US holders</t>
  </si>
  <si>
    <t>Eligibility details</t>
  </si>
  <si>
    <t>Are there any other foreign restrictions</t>
  </si>
  <si>
    <t>Sale of full entitlement</t>
  </si>
  <si>
    <t>Sale of partial entitlement</t>
  </si>
  <si>
    <t>disposal of entitlement</t>
  </si>
  <si>
    <t>Details of countries where offer document cannot be send</t>
  </si>
  <si>
    <t>Are there any restrictions for beneficial owner participation</t>
  </si>
  <si>
    <t>Quoted option participation</t>
  </si>
  <si>
    <t>Will holdings on different registers or subregisters be aggregated for the purposes of determining entitlements</t>
  </si>
  <si>
    <t>Aggregation details</t>
  </si>
  <si>
    <t>Will the issuer be changing its dividend/distribution policy as a result of the proposed issue</t>
  </si>
  <si>
    <t>Dividend/Distribution policy details</t>
  </si>
  <si>
    <t>Rights offer under Disclosure document or PDS</t>
  </si>
  <si>
    <t>Other comments regarding restrictions</t>
  </si>
  <si>
    <t>new object security code</t>
  </si>
  <si>
    <t>new object security ISIN</t>
  </si>
  <si>
    <t>new object security description</t>
  </si>
  <si>
    <t>new object security type</t>
  </si>
  <si>
    <t>ASX Non-Settlement Dates</t>
  </si>
  <si>
    <t>New Year’s Day</t>
  </si>
  <si>
    <t>Australia Day</t>
  </si>
  <si>
    <t>Good Friday</t>
  </si>
  <si>
    <t>Easter Monday</t>
  </si>
  <si>
    <t>ANZAC Day</t>
  </si>
  <si>
    <t>King's Birthday</t>
  </si>
  <si>
    <t>Christmas Day</t>
  </si>
  <si>
    <t>Boxing Day</t>
  </si>
  <si>
    <t>Effective Date: 1 January 2026</t>
  </si>
  <si>
    <t>Notification of Non-renounceable  – Corporate Actions Service (ASX Settlement)</t>
  </si>
  <si>
    <t>NR0</t>
  </si>
  <si>
    <t>New / Update / Cancellation</t>
  </si>
  <si>
    <r>
      <t xml:space="preserve">Mandatory Question 
</t>
    </r>
    <r>
      <rPr>
        <b/>
        <sz val="9"/>
        <color theme="0"/>
        <rFont val="Arial"/>
        <family val="2"/>
      </rPr>
      <t>(i.e. minimum for data capture)</t>
    </r>
  </si>
  <si>
    <r>
      <t xml:space="preserve">Reason for </t>
    </r>
    <r>
      <rPr>
        <b/>
        <sz val="10"/>
        <rFont val="Arial"/>
        <family val="2"/>
      </rPr>
      <t>update</t>
    </r>
    <r>
      <rPr>
        <sz val="10"/>
        <rFont val="Arial"/>
        <family val="2"/>
      </rPr>
      <t xml:space="preserve"> to a previous notification</t>
    </r>
  </si>
  <si>
    <r>
      <t xml:space="preserve">Reason for </t>
    </r>
    <r>
      <rPr>
        <b/>
        <sz val="10"/>
        <rFont val="Arial"/>
        <family val="2"/>
      </rPr>
      <t>cancellation</t>
    </r>
    <r>
      <rPr>
        <sz val="10"/>
        <rFont val="Arial"/>
        <family val="2"/>
      </rPr>
      <t xml:space="preserve"> of corporate action</t>
    </r>
  </si>
  <si>
    <t>NR1</t>
  </si>
  <si>
    <t>NR2</t>
  </si>
  <si>
    <t>NR3</t>
  </si>
  <si>
    <t>NR4</t>
  </si>
  <si>
    <t>NR5</t>
  </si>
  <si>
    <t>NR6</t>
  </si>
  <si>
    <t>NR7</t>
  </si>
  <si>
    <t>NR8</t>
  </si>
  <si>
    <t>NR9</t>
  </si>
  <si>
    <t>NR10</t>
  </si>
  <si>
    <t>NR11</t>
  </si>
  <si>
    <t>NR12</t>
  </si>
  <si>
    <t>NR13</t>
  </si>
  <si>
    <t>NR14</t>
  </si>
  <si>
    <t>NR15</t>
  </si>
  <si>
    <t>NR16</t>
  </si>
  <si>
    <t>NR17</t>
  </si>
  <si>
    <t>NR18</t>
  </si>
  <si>
    <t>NR19</t>
  </si>
  <si>
    <t>NR20</t>
  </si>
  <si>
    <t>NR21</t>
  </si>
  <si>
    <t>NR22</t>
  </si>
  <si>
    <t>NR23</t>
  </si>
  <si>
    <t>NR24</t>
  </si>
  <si>
    <t>NR25</t>
  </si>
  <si>
    <t>NR26</t>
  </si>
  <si>
    <t>NR27</t>
  </si>
  <si>
    <t>NR28</t>
  </si>
  <si>
    <t>NR29</t>
  </si>
  <si>
    <t>NR30</t>
  </si>
  <si>
    <t>NR31</t>
  </si>
  <si>
    <t>NR32</t>
  </si>
  <si>
    <t>NR33</t>
  </si>
  <si>
    <t>NR34</t>
  </si>
  <si>
    <t>NR35</t>
  </si>
  <si>
    <t>NR36</t>
  </si>
  <si>
    <t>NR37</t>
  </si>
  <si>
    <t>NR38</t>
  </si>
  <si>
    <t>NR39</t>
  </si>
  <si>
    <t>NR40</t>
  </si>
  <si>
    <t>NR41</t>
  </si>
  <si>
    <t>NR42</t>
  </si>
  <si>
    <t>NR43</t>
  </si>
  <si>
    <t>NR44</t>
  </si>
  <si>
    <t>NR45</t>
  </si>
  <si>
    <t>NR46</t>
  </si>
  <si>
    <t>NR47</t>
  </si>
  <si>
    <t>NR48</t>
  </si>
  <si>
    <t>NR49</t>
  </si>
  <si>
    <t>NR50</t>
  </si>
  <si>
    <t>NR51</t>
  </si>
  <si>
    <t>NR52</t>
  </si>
  <si>
    <t>NR53</t>
  </si>
  <si>
    <t>NR54</t>
  </si>
  <si>
    <t>NR55</t>
  </si>
  <si>
    <t>NR56</t>
  </si>
  <si>
    <t>NR57</t>
  </si>
  <si>
    <t>NR58</t>
  </si>
  <si>
    <t>NR59</t>
  </si>
  <si>
    <t>NR60</t>
  </si>
  <si>
    <t>NR61</t>
  </si>
  <si>
    <t>NR62</t>
  </si>
  <si>
    <t>NR63</t>
  </si>
  <si>
    <t>NR64</t>
  </si>
  <si>
    <t>NR65</t>
  </si>
  <si>
    <t>NR67</t>
  </si>
  <si>
    <t>NR68</t>
  </si>
  <si>
    <t>NR69</t>
  </si>
  <si>
    <t>NR70</t>
  </si>
  <si>
    <t>NR71</t>
  </si>
  <si>
    <t>NR72</t>
  </si>
  <si>
    <t>NR76</t>
  </si>
  <si>
    <t>NR77</t>
  </si>
  <si>
    <t>NR78</t>
  </si>
  <si>
    <t>NR79</t>
  </si>
  <si>
    <t>NR80</t>
  </si>
  <si>
    <t>NR81</t>
  </si>
  <si>
    <t>NR82</t>
  </si>
  <si>
    <t>NR83</t>
  </si>
  <si>
    <t>NR84</t>
  </si>
  <si>
    <t>NR85</t>
  </si>
  <si>
    <t>NR86</t>
  </si>
  <si>
    <t>NR87</t>
  </si>
  <si>
    <t>NR88</t>
  </si>
  <si>
    <t>NR89</t>
  </si>
  <si>
    <t>NR90</t>
  </si>
  <si>
    <t>NR91</t>
  </si>
  <si>
    <t>e.g., AU0000001234</t>
  </si>
  <si>
    <t>Yes / No 
Pari passu means “on an equal footing”. For example if the new securities to be issued will not receive an upcoming payment that existing securities (e.g. ABC) receives, they do not rank pari passu.  ASX Settlement will assign a separate Security Code (e.g. ABCN) for this purpose, until such time the securities rank pari passu.
If the answer is no, answer question D48</t>
  </si>
  <si>
    <t>Will the new security rank pari passu with existing securities</t>
  </si>
  <si>
    <t xml:space="preserve">Number of 'new' securities offered per existing number of securities (ratio).  </t>
  </si>
  <si>
    <t>Number of 'existing' shares held (ratio)</t>
  </si>
  <si>
    <t>NR73</t>
  </si>
  <si>
    <t>NR74</t>
  </si>
  <si>
    <t>NR75</t>
  </si>
  <si>
    <t>Question NR1</t>
  </si>
  <si>
    <t>Question NR28</t>
  </si>
  <si>
    <t>Question NR21</t>
  </si>
  <si>
    <t>Question NR22</t>
  </si>
  <si>
    <t>Question NR29</t>
  </si>
  <si>
    <t>Question NR31</t>
  </si>
  <si>
    <t>Question NR68</t>
  </si>
  <si>
    <t>AMO to provide ISIN if foreign issuer (non-AU ISIN)</t>
  </si>
  <si>
    <t>Section 1: Issuer</t>
  </si>
  <si>
    <t>Please provide a short description e.g. 1:5 Non-Renounceable Issue of shares to holders</t>
  </si>
  <si>
    <t>Date Notice sent to Option Holder (if applicable)</t>
  </si>
  <si>
    <t>Section 2: Purpose</t>
  </si>
  <si>
    <t>Section 3: Timetable</t>
  </si>
  <si>
    <t>Section 4: Existing security (entitlement)</t>
  </si>
  <si>
    <t>Section 5: New security details</t>
  </si>
  <si>
    <t>Section 6: Ratio, rounding methods</t>
  </si>
  <si>
    <t>Section 7: Application Money</t>
  </si>
  <si>
    <t>Section 8: Handling Fee and Cash Adjustment</t>
  </si>
  <si>
    <t>Section 9: Entity-Issued Options (if applicable)</t>
  </si>
  <si>
    <t>Section 10: Lodgement of Acceptance</t>
  </si>
  <si>
    <t>Section 11: Conditions</t>
  </si>
  <si>
    <t>Section 12: Comments</t>
  </si>
  <si>
    <t>Section 13: Offer Entitlement</t>
  </si>
  <si>
    <t>Question NR50</t>
  </si>
  <si>
    <t>Please include expiry date and exercise price</t>
  </si>
  <si>
    <t>Details of where holders send acceptances to</t>
  </si>
  <si>
    <t>Ref</t>
  </si>
  <si>
    <t>Answer in primary currency</t>
  </si>
  <si>
    <t>Answer FX Rate Date used to convert to AUD amount (if primary currency is not AUD)</t>
  </si>
  <si>
    <t>Application Amount</t>
  </si>
  <si>
    <t>Application Premium (if applicable)</t>
  </si>
  <si>
    <t>Application Discount (if applicable)</t>
  </si>
  <si>
    <t>AUD equivalent: Application Amount</t>
  </si>
  <si>
    <t>Application Currency (primary currency)</t>
  </si>
  <si>
    <t>Question NR44</t>
  </si>
  <si>
    <t>if Yes, answer NR45 and/or NR46</t>
  </si>
  <si>
    <t>ASX to calculate</t>
  </si>
  <si>
    <t>Is there a minimum subscription per holder?</t>
  </si>
  <si>
    <t>Provide minimum subscription per holder in $.</t>
  </si>
  <si>
    <t>Will individual security holders be permitted to apply for more than their entitlement (i.e. to over-subscribe)?</t>
  </si>
  <si>
    <t>Question NR48</t>
  </si>
  <si>
    <t>Question NR51</t>
  </si>
  <si>
    <t>Provide minimum subscription per holder in $</t>
  </si>
  <si>
    <t>NR66</t>
  </si>
  <si>
    <t>NR92</t>
  </si>
  <si>
    <t>Question NR69</t>
  </si>
  <si>
    <t>• Please select from the list the appropriate description of how fractions will be handled for the reconstruction event.  
• If the issuer does not have a rounding policy please choose “Fractions rounded down to the nearest whole number or fractions disregarded”.</t>
  </si>
  <si>
    <t>e.g., ABC</t>
  </si>
  <si>
    <t>e.g., ABC Corporation Ltd</t>
  </si>
  <si>
    <t>Question NR71</t>
  </si>
  <si>
    <t>Estimated</t>
  </si>
  <si>
    <t>Actual</t>
  </si>
  <si>
    <t>Question NR72</t>
  </si>
  <si>
    <t>Start of Normal T+2 Trading</t>
  </si>
  <si>
    <t>First Settlement Date of deferred trades and normal T+2 trades</t>
  </si>
  <si>
    <t>Answer TBA if not yet known. Can provide an 'Update' to confirm if conditions have been met or not</t>
  </si>
  <si>
    <t>Please use this form to notify ASX Settlement of an upcoming Non-Renounceable corporate action for Approved Market Operators (AMOs). Complete all mandatory fields and provide supporting documentation as required. 
If you need assistance, refer to the Notes section next to each field or contact ALMONotifications@asx.com.au</t>
  </si>
  <si>
    <t>E.g., Fully Paid Ordinary New (non-ranking)</t>
  </si>
  <si>
    <t>AUD equivalent: Application Premium (if applicable)</t>
  </si>
  <si>
    <t>AUD equivalent: Application Discount (if applicable)</t>
  </si>
  <si>
    <t>AUD equivalent: Minimum Application (if applicable)</t>
  </si>
  <si>
    <t>AUD equivalent: Maximum application (if applicable)</t>
  </si>
  <si>
    <t xml:space="preserve">calculated as   
[ { (X x Z) + (W x Y) } / (Y + Z) ] - W  (rounded down or up to nearest 5c increment)
where:
X = cum market price (usually around when issue is announced)  
Y = terms multiplier (ratio)
Z = terms divisor (ratio)
W = application money (subscription price)
</t>
  </si>
  <si>
    <t>Question NR52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</si>
</sst>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F800]dddd\,\ mmmm\ dd\,\ yyyy"/>
    <numFmt numFmtId="165" formatCode="[$-C09]dd\-mmm\-yy;@"/>
    <numFmt numFmtId="166" formatCode="&quot;$&quot;#,##0.00"/>
    <numFmt numFmtId="167" formatCode="[$-C09]dddd\,\ d\ mmmm\ yyyy;@"/>
    <numFmt numFmtId="168" formatCode="&quot;$&quot;#,##0.0000"/>
  </numFmts>
  <fonts count="20" x14ac:knownFonts="1">
    <font>
      <sz val="10"/>
      <color theme="1"/>
      <name val="Arial"/>
      <family val="2"/>
    </font>
    <font>
      <sz val="10"/>
      <color theme="1"/>
      <name val="Arial"/>
      <family val="2"/>
    </font>
    <font>
      <b/>
      <sz val="10"/>
      <color theme="1"/>
      <name val="Arial"/>
      <family val="2"/>
    </font>
    <font>
      <sz val="10"/>
      <name val="Arial"/>
      <family val="2"/>
    </font>
    <font>
      <sz val="8"/>
      <name val="Arial"/>
      <family val="2"/>
    </font>
    <font>
      <b/>
      <u/>
      <sz val="10"/>
      <color theme="0"/>
      <name val="Arial"/>
      <family val="2"/>
    </font>
    <font>
      <sz val="10"/>
      <color rgb="FFEE0000"/>
      <name val="Arial"/>
      <family val="2"/>
    </font>
    <font>
      <sz val="9"/>
      <color theme="1"/>
      <name val="Arial"/>
      <family val="2"/>
    </font>
    <font>
      <sz val="10"/>
      <color theme="0"/>
      <name val="Arial"/>
      <family val="2"/>
    </font>
    <font>
      <sz val="10"/>
      <color theme="0" tint="-0.499984740745262"/>
      <name val="Arial"/>
      <family val="2"/>
    </font>
    <font>
      <b/>
      <sz val="10"/>
      <color theme="0"/>
      <name val="Arial"/>
      <family val="2"/>
    </font>
    <font>
      <b/>
      <sz val="12"/>
      <color theme="0"/>
      <name val="Arial"/>
      <family val="2"/>
    </font>
    <font>
      <b/>
      <sz val="11"/>
      <color theme="0"/>
      <name val="Arial"/>
      <family val="2"/>
    </font>
    <font>
      <b/>
      <sz val="9"/>
      <color theme="0"/>
      <name val="Arial"/>
      <family val="2"/>
    </font>
    <font>
      <b/>
      <sz val="10"/>
      <name val="Arial"/>
      <family val="2"/>
    </font>
    <font>
      <sz val="9"/>
      <color rgb="FFFF0000"/>
      <name val="Arial"/>
      <family val="2"/>
    </font>
    <font>
      <sz val="9"/>
      <name val="Arial"/>
      <family val="2"/>
    </font>
    <font>
      <i/>
      <sz val="10"/>
      <name val="Arial"/>
      <family val="2"/>
    </font>
    <font>
      <i/>
      <sz val="10"/>
      <color theme="1"/>
      <name val="Arial"/>
      <family val="2"/>
    </font>
    <font>
      <sz val="10"/>
      <color theme="5"/>
      <name val="Arial"/>
      <family val="2"/>
    </font>
  </fonts>
  <fills count="1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0" tint="-0.14999847407452621"/>
        <bgColor indexed="64"/>
      </patternFill>
    </fill>
    <fill>
      <patternFill patternType="solid">
        <fgColor theme="3"/>
        <bgColor indexed="64"/>
      </patternFill>
    </fill>
    <fill>
      <patternFill patternType="solid">
        <fgColor indexed="13"/>
        <bgColor indexed="64"/>
      </patternFill>
    </fill>
    <fill>
      <patternFill patternType="solid">
        <fgColor theme="9" tint="0.79998168889431442"/>
        <bgColor indexed="64"/>
      </patternFill>
    </fill>
    <fill>
      <patternFill patternType="solid">
        <fgColor theme="1"/>
        <bgColor indexed="64"/>
      </patternFill>
    </fill>
    <fill>
      <patternFill patternType="solid">
        <fgColor theme="8" tint="-0.249977111117893"/>
        <bgColor indexed="64"/>
      </patternFill>
    </fill>
    <fill>
      <patternFill patternType="solid">
        <fgColor theme="9" tint="0.59999389629810485"/>
        <bgColor indexed="64"/>
      </patternFill>
    </fill>
    <fill>
      <patternFill patternType="solid">
        <fgColor theme="4" tint="-0.499984740745262"/>
        <bgColor indexed="64"/>
      </patternFill>
    </fill>
    <fill>
      <patternFill patternType="solid">
        <fgColor theme="2" tint="-9.9978637043366805E-2"/>
        <bgColor indexed="64"/>
      </patternFill>
    </fill>
    <fill>
      <patternFill patternType="solid">
        <fgColor rgb="FF0070C0"/>
        <bgColor indexed="64"/>
      </patternFill>
    </fill>
    <fill>
      <patternFill patternType="solid">
        <fgColor theme="3" tint="0.79998168889431442"/>
        <bgColor indexed="64"/>
      </patternFill>
    </fill>
  </fills>
  <borders count="9">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8">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165" fontId="3" fillId="0" borderId="0"/>
  </cellStyleXfs>
  <cellXfs count="118">
    <xf numFmtId="0" fontId="0" fillId="0" borderId="0" xfId="0"/>
    <xf numFmtId="0" fontId="0" fillId="0" borderId="0" xfId="0" applyAlignment="1">
      <alignment horizontal="center"/>
    </xf>
    <xf numFmtId="0" fontId="0" fillId="0" borderId="0" xfId="0" applyAlignment="1">
      <alignment horizontal="left"/>
    </xf>
    <xf numFmtId="0" fontId="3" fillId="2" borderId="0" xfId="0" applyFont="1" applyFill="1" applyAlignment="1">
      <alignment horizontal="left"/>
    </xf>
    <xf numFmtId="0" fontId="3" fillId="0" borderId="0" xfId="0" applyFont="1" applyAlignment="1">
      <alignment horizontal="left"/>
    </xf>
    <xf numFmtId="0" fontId="3" fillId="3" borderId="0" xfId="0" applyFont="1" applyFill="1" applyAlignment="1">
      <alignment horizontal="left"/>
    </xf>
    <xf numFmtId="0" fontId="6" fillId="2" borderId="0" xfId="0" applyFont="1" applyFill="1" applyAlignment="1">
      <alignment horizontal="left"/>
    </xf>
    <xf numFmtId="0" fontId="3" fillId="2" borderId="0" xfId="0" applyFont="1" applyFill="1"/>
    <xf numFmtId="0" fontId="3" fillId="2" borderId="0" xfId="0" applyFont="1" applyFill="1" applyAlignment="1">
      <alignment wrapText="1"/>
    </xf>
    <xf numFmtId="0" fontId="3" fillId="2" borderId="0" xfId="0" applyFont="1" applyFill="1" applyAlignment="1">
      <alignment horizontal="left" wrapText="1"/>
    </xf>
    <xf numFmtId="0" fontId="7" fillId="4" borderId="2" xfId="0" applyFont="1" applyFill="1" applyBorder="1" applyAlignment="1">
      <alignment wrapText="1"/>
    </xf>
    <xf numFmtId="164" fontId="10" fillId="8" borderId="3" xfId="0" applyNumberFormat="1" applyFont="1" applyFill="1" applyBorder="1" applyAlignment="1">
      <alignment horizontal="left"/>
    </xf>
    <xf numFmtId="0" fontId="5" fillId="8" borderId="5" xfId="0" applyFont="1" applyFill="1" applyBorder="1"/>
    <xf numFmtId="164" fontId="3" fillId="7" borderId="2" xfId="0" applyNumberFormat="1" applyFont="1" applyFill="1" applyBorder="1" applyAlignment="1">
      <alignment horizontal="left"/>
    </xf>
    <xf numFmtId="164" fontId="3" fillId="10" borderId="2" xfId="0" applyNumberFormat="1" applyFont="1" applyFill="1" applyBorder="1" applyAlignment="1">
      <alignment horizontal="left"/>
    </xf>
    <xf numFmtId="0" fontId="11" fillId="11" borderId="2" xfId="0" applyFont="1" applyFill="1" applyBorder="1" applyAlignment="1">
      <alignment horizontal="left"/>
    </xf>
    <xf numFmtId="0" fontId="2" fillId="2" borderId="0" xfId="0" applyFont="1" applyFill="1" applyAlignment="1">
      <alignment horizontal="left"/>
    </xf>
    <xf numFmtId="0" fontId="0" fillId="2" borderId="2" xfId="0" applyFill="1" applyBorder="1" applyAlignment="1">
      <alignment horizontal="left"/>
    </xf>
    <xf numFmtId="0" fontId="0" fillId="0" borderId="2" xfId="0" applyBorder="1" applyAlignment="1">
      <alignment horizontal="left"/>
    </xf>
    <xf numFmtId="0" fontId="11" fillId="11" borderId="6" xfId="0" applyFont="1" applyFill="1" applyBorder="1" applyAlignment="1">
      <alignment horizontal="right"/>
    </xf>
    <xf numFmtId="0" fontId="3" fillId="2" borderId="2" xfId="0" applyFont="1" applyFill="1" applyBorder="1" applyAlignment="1">
      <alignment horizontal="left" wrapText="1"/>
    </xf>
    <xf numFmtId="0" fontId="0" fillId="11" borderId="6" xfId="0" applyFill="1" applyBorder="1" applyAlignment="1">
      <alignment horizontal="left"/>
    </xf>
    <xf numFmtId="0" fontId="0" fillId="11" borderId="6" xfId="0" applyFill="1" applyBorder="1" applyAlignment="1">
      <alignment horizontal="center"/>
    </xf>
    <xf numFmtId="0" fontId="0" fillId="2" borderId="0" xfId="0" applyFill="1" applyAlignment="1">
      <alignment horizontal="left"/>
    </xf>
    <xf numFmtId="0" fontId="14" fillId="3" borderId="0" xfId="0" applyFont="1" applyFill="1" applyAlignment="1">
      <alignment horizontal="left" wrapText="1"/>
    </xf>
    <xf numFmtId="0" fontId="0" fillId="2" borderId="0" xfId="0" applyFill="1" applyAlignment="1">
      <alignment horizontal="left" wrapText="1"/>
    </xf>
    <xf numFmtId="0" fontId="0" fillId="0" borderId="2" xfId="0" applyBorder="1" applyAlignment="1">
      <alignment horizontal="center"/>
    </xf>
    <xf numFmtId="166" fontId="3" fillId="0" borderId="2" xfId="7" applyNumberFormat="1" applyBorder="1" applyAlignment="1" applyProtection="1">
      <alignment horizontal="left"/>
      <protection locked="0"/>
    </xf>
    <xf numFmtId="0" fontId="0" fillId="2" borderId="2" xfId="0" applyFill="1" applyBorder="1" applyAlignment="1">
      <alignment horizontal="center"/>
    </xf>
    <xf numFmtId="0" fontId="0" fillId="2" borderId="2" xfId="1" applyFont="1" applyFill="1" applyBorder="1" applyAlignment="1">
      <alignment horizontal="left" wrapText="1"/>
    </xf>
    <xf numFmtId="167" fontId="3" fillId="6" borderId="2" xfId="7" applyNumberFormat="1" applyFill="1" applyBorder="1" applyAlignment="1" applyProtection="1">
      <alignment horizontal="left"/>
      <protection locked="0"/>
    </xf>
    <xf numFmtId="14" fontId="0" fillId="2" borderId="0" xfId="0" applyNumberFormat="1" applyFill="1" applyAlignment="1">
      <alignment horizontal="left" wrapText="1"/>
    </xf>
    <xf numFmtId="0" fontId="3" fillId="6" borderId="2" xfId="7" applyNumberFormat="1" applyFill="1" applyBorder="1" applyAlignment="1" applyProtection="1">
      <alignment horizontal="left"/>
      <protection locked="0"/>
    </xf>
    <xf numFmtId="0" fontId="0" fillId="2" borderId="2" xfId="0" applyFill="1" applyBorder="1" applyAlignment="1">
      <alignment horizontal="left" wrapText="1"/>
    </xf>
    <xf numFmtId="167" fontId="3" fillId="2" borderId="2" xfId="7" applyNumberFormat="1" applyFill="1" applyBorder="1" applyAlignment="1" applyProtection="1">
      <alignment horizontal="left"/>
      <protection locked="0"/>
    </xf>
    <xf numFmtId="0" fontId="10" fillId="9" borderId="2" xfId="0" applyFont="1" applyFill="1" applyBorder="1" applyAlignment="1">
      <alignment horizontal="center" wrapText="1"/>
    </xf>
    <xf numFmtId="0" fontId="0" fillId="9" borderId="2" xfId="0" applyFill="1" applyBorder="1" applyAlignment="1">
      <alignment horizontal="left" wrapText="1"/>
    </xf>
    <xf numFmtId="0" fontId="0" fillId="2" borderId="0" xfId="0" applyFill="1"/>
    <xf numFmtId="0" fontId="15" fillId="4" borderId="2" xfId="0" applyFont="1" applyFill="1" applyBorder="1" applyAlignment="1">
      <alignment horizontal="left" wrapText="1"/>
    </xf>
    <xf numFmtId="14" fontId="3" fillId="2" borderId="2" xfId="0" applyNumberFormat="1" applyFont="1" applyFill="1" applyBorder="1" applyAlignment="1">
      <alignment horizontal="left" wrapText="1"/>
    </xf>
    <xf numFmtId="165" fontId="16" fillId="2" borderId="2" xfId="0" applyNumberFormat="1" applyFont="1" applyFill="1" applyBorder="1" applyAlignment="1">
      <alignment horizontal="left" wrapText="1"/>
    </xf>
    <xf numFmtId="0" fontId="7" fillId="2" borderId="2" xfId="0" applyFont="1" applyFill="1" applyBorder="1" applyAlignment="1">
      <alignment horizontal="left" wrapText="1"/>
    </xf>
    <xf numFmtId="0" fontId="16" fillId="2" borderId="2" xfId="0" applyFont="1" applyFill="1" applyBorder="1" applyAlignment="1">
      <alignment horizontal="left" wrapText="1"/>
    </xf>
    <xf numFmtId="0" fontId="16" fillId="4" borderId="2" xfId="0" applyFont="1" applyFill="1" applyBorder="1" applyAlignment="1">
      <alignment horizontal="left" wrapText="1"/>
    </xf>
    <xf numFmtId="0" fontId="7" fillId="4" borderId="2" xfId="0" applyFont="1" applyFill="1" applyBorder="1" applyAlignment="1">
      <alignment horizontal="left" wrapText="1"/>
    </xf>
    <xf numFmtId="0" fontId="0" fillId="2" borderId="2" xfId="5" applyFont="1" applyFill="1" applyBorder="1" applyAlignment="1">
      <alignment horizontal="left" vertical="top" wrapText="1"/>
    </xf>
    <xf numFmtId="0" fontId="0" fillId="2" borderId="2" xfId="1" applyFont="1" applyFill="1" applyBorder="1" applyAlignment="1">
      <alignment horizontal="left" vertical="top" wrapText="1"/>
    </xf>
    <xf numFmtId="0" fontId="0" fillId="2" borderId="2" xfId="2" applyFont="1" applyFill="1" applyBorder="1" applyAlignment="1">
      <alignment horizontal="left" vertical="top" wrapText="1"/>
    </xf>
    <xf numFmtId="0" fontId="0" fillId="2" borderId="2" xfId="5" applyFont="1" applyFill="1" applyBorder="1" applyAlignment="1">
      <alignment horizontal="left" wrapText="1"/>
    </xf>
    <xf numFmtId="0" fontId="3" fillId="2" borderId="2" xfId="0" applyFont="1" applyFill="1" applyBorder="1" applyAlignment="1">
      <alignment horizontal="center"/>
    </xf>
    <xf numFmtId="0" fontId="3" fillId="0" borderId="2" xfId="0" applyFont="1" applyBorder="1" applyAlignment="1">
      <alignment vertical="center" wrapText="1"/>
    </xf>
    <xf numFmtId="0" fontId="0" fillId="2" borderId="0" xfId="0" applyFill="1" applyAlignment="1">
      <alignment wrapText="1"/>
    </xf>
    <xf numFmtId="0" fontId="6" fillId="2" borderId="0" xfId="0" applyFont="1" applyFill="1" applyAlignment="1">
      <alignment horizontal="left" wrapText="1"/>
    </xf>
    <xf numFmtId="0" fontId="0" fillId="2" borderId="2" xfId="6" applyFont="1" applyFill="1" applyBorder="1" applyAlignment="1">
      <alignment horizontal="left" wrapText="1"/>
    </xf>
    <xf numFmtId="0" fontId="3" fillId="2" borderId="2" xfId="5" applyFont="1" applyFill="1" applyBorder="1" applyAlignment="1">
      <alignment horizontal="left" vertical="top" wrapText="1"/>
    </xf>
    <xf numFmtId="0" fontId="3" fillId="0" borderId="2" xfId="0" applyFont="1" applyBorder="1" applyAlignment="1">
      <alignment wrapText="1"/>
    </xf>
    <xf numFmtId="0" fontId="3" fillId="0" borderId="2" xfId="0" applyFont="1" applyBorder="1" applyAlignment="1">
      <alignment horizontal="center"/>
    </xf>
    <xf numFmtId="0" fontId="3" fillId="2" borderId="2" xfId="0" applyFont="1" applyFill="1" applyBorder="1" applyAlignment="1">
      <alignment wrapText="1"/>
    </xf>
    <xf numFmtId="0" fontId="0" fillId="0" borderId="2" xfId="0" applyBorder="1"/>
    <xf numFmtId="0" fontId="8" fillId="2" borderId="0" xfId="0" applyFont="1" applyFill="1" applyAlignment="1">
      <alignment horizontal="left" wrapText="1"/>
    </xf>
    <xf numFmtId="0" fontId="8" fillId="2" borderId="0" xfId="0" applyFont="1" applyFill="1" applyAlignment="1">
      <alignment horizontal="left"/>
    </xf>
    <xf numFmtId="0" fontId="0" fillId="2" borderId="2" xfId="0" applyFill="1" applyBorder="1" applyAlignment="1">
      <alignment horizontal="center" vertical="center"/>
    </xf>
    <xf numFmtId="0" fontId="0" fillId="0" borderId="2" xfId="0" applyBorder="1" applyAlignment="1">
      <alignment vertical="center" wrapText="1"/>
    </xf>
    <xf numFmtId="0" fontId="0" fillId="0" borderId="2" xfId="0" applyBorder="1" applyAlignment="1">
      <alignment horizontal="left" vertical="center" wrapText="1"/>
    </xf>
    <xf numFmtId="0" fontId="0" fillId="2" borderId="2" xfId="0" applyFill="1" applyBorder="1" applyAlignment="1">
      <alignment horizontal="center" wrapText="1"/>
    </xf>
    <xf numFmtId="0" fontId="0" fillId="2" borderId="2" xfId="0" applyFill="1" applyBorder="1" applyAlignment="1">
      <alignment wrapText="1"/>
    </xf>
    <xf numFmtId="0" fontId="0" fillId="0" borderId="2" xfId="0" applyBorder="1" applyAlignment="1">
      <alignment vertical="center"/>
    </xf>
    <xf numFmtId="0" fontId="0" fillId="0" borderId="2" xfId="0" applyBorder="1" applyAlignment="1">
      <alignment wrapText="1"/>
    </xf>
    <xf numFmtId="164" fontId="3" fillId="2" borderId="2" xfId="1" applyNumberFormat="1" applyFont="1" applyFill="1" applyBorder="1" applyAlignment="1">
      <alignment horizontal="left"/>
    </xf>
    <xf numFmtId="0" fontId="3" fillId="2" borderId="2" xfId="1" applyFont="1" applyFill="1" applyBorder="1" applyAlignment="1">
      <alignment horizontal="left" wrapText="1"/>
    </xf>
    <xf numFmtId="0" fontId="3" fillId="0" borderId="2" xfId="0" applyFont="1" applyBorder="1" applyAlignment="1">
      <alignment horizontal="left" wrapText="1"/>
    </xf>
    <xf numFmtId="0" fontId="3" fillId="2" borderId="2" xfId="0" applyFont="1" applyFill="1" applyBorder="1" applyAlignment="1">
      <alignment horizontal="left"/>
    </xf>
    <xf numFmtId="2" fontId="3" fillId="2" borderId="2" xfId="1" applyNumberFormat="1" applyFont="1" applyFill="1" applyBorder="1" applyAlignment="1">
      <alignment horizontal="left" wrapText="1"/>
    </xf>
    <xf numFmtId="0" fontId="3" fillId="0" borderId="2" xfId="0" applyFont="1" applyBorder="1" applyAlignment="1">
      <alignment horizontal="left"/>
    </xf>
    <xf numFmtId="0" fontId="3" fillId="2" borderId="2" xfId="4" applyFont="1" applyFill="1" applyBorder="1" applyAlignment="1">
      <alignment horizontal="left" wrapText="1"/>
    </xf>
    <xf numFmtId="0" fontId="3" fillId="2" borderId="2" xfId="0" applyFont="1" applyFill="1" applyBorder="1" applyAlignment="1">
      <alignment horizontal="center" vertical="center"/>
    </xf>
    <xf numFmtId="0" fontId="3" fillId="2" borderId="2" xfId="4" applyFont="1" applyFill="1" applyBorder="1" applyAlignment="1">
      <alignment horizontal="left" vertical="top" wrapText="1"/>
    </xf>
    <xf numFmtId="0" fontId="3" fillId="2" borderId="2" xfId="0" applyFont="1" applyFill="1" applyBorder="1"/>
    <xf numFmtId="0" fontId="3" fillId="2" borderId="2" xfId="1" applyFont="1" applyFill="1" applyBorder="1" applyAlignment="1">
      <alignment horizontal="left" vertical="top" wrapText="1"/>
    </xf>
    <xf numFmtId="0" fontId="3" fillId="0" borderId="2" xfId="0" applyFont="1" applyBorder="1"/>
    <xf numFmtId="2" fontId="0" fillId="2" borderId="0" xfId="1" applyNumberFormat="1" applyFont="1" applyFill="1" applyAlignment="1">
      <alignment horizontal="left" vertical="top" wrapText="1"/>
    </xf>
    <xf numFmtId="0" fontId="0" fillId="0" borderId="0" xfId="0" applyAlignment="1">
      <alignment horizontal="center" vertical="center"/>
    </xf>
    <xf numFmtId="0" fontId="0" fillId="2" borderId="0" xfId="1" applyFont="1" applyFill="1" applyAlignment="1">
      <alignment horizontal="left" vertical="top" wrapText="1"/>
    </xf>
    <xf numFmtId="0" fontId="19" fillId="2" borderId="0" xfId="0" applyFont="1" applyFill="1" applyAlignment="1">
      <alignment horizontal="center" vertical="center"/>
    </xf>
    <xf numFmtId="0" fontId="19" fillId="2" borderId="0" xfId="4" applyFont="1" applyFill="1" applyAlignment="1">
      <alignment horizontal="left" vertical="top" wrapText="1"/>
    </xf>
    <xf numFmtId="0" fontId="19" fillId="2" borderId="0" xfId="1" applyFont="1" applyFill="1" applyAlignment="1" applyProtection="1">
      <alignment horizontal="left" vertical="top" wrapText="1"/>
      <protection locked="0"/>
    </xf>
    <xf numFmtId="0" fontId="19" fillId="2" borderId="0" xfId="0" applyFont="1" applyFill="1"/>
    <xf numFmtId="0" fontId="12" fillId="5" borderId="2" xfId="0" applyFont="1" applyFill="1" applyBorder="1" applyAlignment="1">
      <alignment horizontal="left"/>
    </xf>
    <xf numFmtId="0" fontId="12" fillId="5" borderId="2" xfId="0" applyFont="1" applyFill="1" applyBorder="1" applyAlignment="1">
      <alignment horizontal="center"/>
    </xf>
    <xf numFmtId="0" fontId="0" fillId="2" borderId="0" xfId="0" applyFill="1" applyAlignment="1">
      <alignment horizontal="center"/>
    </xf>
    <xf numFmtId="0" fontId="0" fillId="2" borderId="0" xfId="1" applyFont="1" applyFill="1" applyAlignment="1">
      <alignment horizontal="left"/>
    </xf>
    <xf numFmtId="0" fontId="0" fillId="2" borderId="0" xfId="1" applyFont="1" applyFill="1" applyAlignment="1">
      <alignment horizontal="left" wrapText="1"/>
    </xf>
    <xf numFmtId="2" fontId="0" fillId="2" borderId="0" xfId="1" applyNumberFormat="1" applyFont="1" applyFill="1" applyAlignment="1">
      <alignment horizontal="left" wrapText="1"/>
    </xf>
    <xf numFmtId="0" fontId="0" fillId="2" borderId="0" xfId="2" applyFont="1" applyFill="1" applyAlignment="1">
      <alignment horizontal="left" wrapText="1"/>
    </xf>
    <xf numFmtId="0" fontId="8" fillId="2" borderId="0" xfId="2" applyFont="1" applyFill="1" applyAlignment="1">
      <alignment horizontal="left" wrapText="1"/>
    </xf>
    <xf numFmtId="0" fontId="9" fillId="2" borderId="0" xfId="1" applyFont="1" applyFill="1" applyAlignment="1">
      <alignment horizontal="left" wrapText="1"/>
    </xf>
    <xf numFmtId="0" fontId="8" fillId="2" borderId="0" xfId="2" applyFont="1" applyFill="1" applyAlignment="1">
      <alignment horizontal="left"/>
    </xf>
    <xf numFmtId="0" fontId="3" fillId="7" borderId="4" xfId="0" applyFont="1" applyFill="1" applyBorder="1" applyAlignment="1">
      <alignment horizontal="left"/>
    </xf>
    <xf numFmtId="0" fontId="3" fillId="10" borderId="4" xfId="0" applyFont="1" applyFill="1" applyBorder="1" applyAlignment="1">
      <alignment horizontal="left"/>
    </xf>
    <xf numFmtId="0" fontId="0" fillId="14" borderId="2" xfId="0" applyFill="1" applyBorder="1" applyAlignment="1">
      <alignment horizontal="left"/>
    </xf>
    <xf numFmtId="0" fontId="10" fillId="13" borderId="2" xfId="0" applyFont="1" applyFill="1" applyBorder="1" applyAlignment="1">
      <alignment horizontal="center" wrapText="1"/>
    </xf>
    <xf numFmtId="0" fontId="12" fillId="13" borderId="2" xfId="0" applyFont="1" applyFill="1" applyBorder="1" applyAlignment="1">
      <alignment horizontal="left"/>
    </xf>
    <xf numFmtId="0" fontId="10" fillId="13" borderId="2" xfId="0" applyFont="1" applyFill="1" applyBorder="1"/>
    <xf numFmtId="0" fontId="8" fillId="13" borderId="2" xfId="0" applyFont="1" applyFill="1" applyBorder="1"/>
    <xf numFmtId="0" fontId="3" fillId="2" borderId="2" xfId="0" applyFont="1" applyFill="1" applyBorder="1" applyAlignment="1">
      <alignment horizontal="left" vertical="center" wrapText="1"/>
    </xf>
    <xf numFmtId="0" fontId="3" fillId="0" borderId="2" xfId="0" applyFont="1" applyBorder="1" applyAlignment="1">
      <alignment horizontal="left" vertical="center" wrapText="1"/>
    </xf>
    <xf numFmtId="168" fontId="3" fillId="6" borderId="2" xfId="7" applyNumberFormat="1" applyFill="1" applyBorder="1" applyAlignment="1" applyProtection="1">
      <alignment horizontal="left"/>
      <protection locked="0"/>
    </xf>
    <xf numFmtId="0" fontId="0" fillId="12" borderId="7" xfId="0" applyFill="1" applyBorder="1" applyAlignment="1">
      <alignment horizontal="left" vertical="center" wrapText="1"/>
    </xf>
    <xf numFmtId="0" fontId="0" fillId="12" borderId="1" xfId="0" applyFill="1" applyBorder="1" applyAlignment="1">
      <alignment horizontal="left" vertical="center" wrapText="1"/>
    </xf>
    <xf numFmtId="0" fontId="0" fillId="12" borderId="8" xfId="0" applyFill="1" applyBorder="1" applyAlignment="1">
      <alignment horizontal="left" vertical="center" wrapText="1"/>
    </xf>
    <xf numFmtId="0" fontId="12" fillId="5" borderId="2" xfId="0" applyFont="1" applyFill="1" applyBorder="1" applyAlignment="1">
      <alignment horizontal="left"/>
    </xf>
    <xf numFmtId="0" fontId="17" fillId="12" borderId="2" xfId="0" applyFont="1" applyFill="1" applyBorder="1" applyAlignment="1">
      <alignment horizontal="left" wrapText="1"/>
    </xf>
    <xf numFmtId="0" fontId="10" fillId="13" borderId="2" xfId="0" applyFont="1" applyFill="1" applyBorder="1" applyAlignment="1">
      <alignment horizontal="left"/>
    </xf>
    <xf numFmtId="0" fontId="17" fillId="12" borderId="2" xfId="0" applyFont="1" applyFill="1" applyBorder="1" applyAlignment="1">
      <alignment horizontal="left"/>
    </xf>
    <xf numFmtId="0" fontId="18" fillId="12" borderId="2" xfId="0" applyFont="1" applyFill="1" applyBorder="1" applyAlignment="1">
      <alignment horizontal="left"/>
    </xf>
    <xf numFmtId="166" fontId="3" fillId="0" borderId="2" xfId="7" applyNumberFormat="1" applyBorder="1" applyAlignment="1" applyProtection="1">
      <alignment horizontal="left" wrapText="1"/>
      <protection locked="0"/>
    </xf>
    <xf numFmtId="0" fontId="3" fillId="0" borderId="2" xfId="7" applyNumberFormat="1" applyFill="1" applyBorder="1" applyAlignment="1" applyProtection="1">
      <alignment horizontal="left"/>
      <protection locked="0"/>
    </xf>
    <xf numFmtId="168" fontId="3" fillId="0" borderId="2" xfId="7" applyNumberFormat="1" applyFill="1" applyBorder="1" applyAlignment="1" applyProtection="1">
      <alignment horizontal="left"/>
      <protection locked="0"/>
    </xf>
  </cellXfs>
  <cellStyles count="8">
    <cellStyle name="Normal" xfId="0" builtinId="0"/>
    <cellStyle name="Normal 2" xfId="7" xr:uid="{BC6FEBC7-6D8B-437A-AE4A-E9D53DC83249}"/>
    <cellStyle name="Normal 2 25 11" xfId="4" xr:uid="{00000000-0005-0000-0000-000001000000}"/>
    <cellStyle name="Normal 2 25 2" xfId="1" xr:uid="{00000000-0005-0000-0000-000002000000}"/>
    <cellStyle name="Normal 2 25 2 2 2 2 2 2 2" xfId="2" xr:uid="{00000000-0005-0000-0000-000003000000}"/>
    <cellStyle name="Normal 2 25 2 2 2 2 9 2" xfId="3" xr:uid="{00000000-0005-0000-0000-000004000000}"/>
    <cellStyle name="Normal 2 29" xfId="5" xr:uid="{00000000-0005-0000-0000-000005000000}"/>
    <cellStyle name="Normal 2 29 2 2 2 2 3" xfId="6" xr:uid="{00000000-0005-0000-0000-000006000000}"/>
  </cellStyles>
  <dxfs count="112">
    <dxf>
      <fill>
        <patternFill>
          <bgColor rgb="FFFFFF00"/>
        </patternFill>
      </fill>
    </dxf>
    <dxf>
      <font>
        <color theme="0" tint="-0.24994659260841701"/>
      </font>
      <fill>
        <patternFill>
          <bgColor theme="0" tint="-0.14996795556505021"/>
        </patternFill>
      </fill>
    </dxf>
    <dxf>
      <fill>
        <patternFill>
          <bgColor rgb="FFFFFF00"/>
        </patternFill>
      </fill>
    </dxf>
    <dxf>
      <font>
        <color theme="0" tint="-0.24994659260841701"/>
      </font>
      <fill>
        <patternFill>
          <bgColor theme="0" tint="-0.14996795556505021"/>
        </patternFill>
      </fill>
    </dxf>
    <dxf>
      <fill>
        <patternFill>
          <bgColor rgb="FFFFFF00"/>
        </patternFill>
      </fill>
    </dxf>
    <dxf>
      <font>
        <color theme="0" tint="-0.24994659260841701"/>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ont>
        <color theme="0"/>
      </font>
    </dxf>
    <dxf>
      <font>
        <color rgb="FFFF0000"/>
      </font>
    </dxf>
    <dxf>
      <font>
        <color theme="0"/>
      </font>
    </dxf>
    <dxf>
      <font>
        <color rgb="FFFF0000"/>
      </font>
      <fill>
        <patternFill>
          <bgColor theme="0"/>
        </patternFill>
      </fill>
    </dxf>
    <dxf>
      <font>
        <color rgb="FFFF0000"/>
      </font>
    </dxf>
    <dxf>
      <fill>
        <patternFill>
          <bgColor rgb="FFFFFF00"/>
        </patternFill>
      </fill>
    </dxf>
    <dxf>
      <fill>
        <patternFill>
          <bgColor theme="0"/>
        </patternFill>
      </fill>
    </dxf>
    <dxf>
      <font>
        <color theme="0" tint="-0.499984740745262"/>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theme="0" tint="-0.14996795556505021"/>
        </patternFill>
      </fill>
    </dxf>
    <dxf>
      <fill>
        <patternFill>
          <bgColor theme="0" tint="-0.14996795556505021"/>
        </patternFill>
      </fill>
    </dxf>
    <dxf>
      <fill>
        <patternFill>
          <bgColor rgb="FFFFFF00"/>
        </patternFill>
      </fill>
    </dxf>
    <dxf>
      <fill>
        <patternFill>
          <bgColor rgb="FFFFFF00"/>
        </patternFill>
      </fill>
    </dxf>
    <dxf>
      <font>
        <color theme="0" tint="-0.499984740745262"/>
      </font>
      <fill>
        <patternFill>
          <bgColor theme="0" tint="-0.14996795556505021"/>
        </patternFill>
      </fill>
    </dxf>
    <dxf>
      <fill>
        <patternFill>
          <bgColor theme="0"/>
        </patternFill>
      </fill>
    </dxf>
    <dxf>
      <fill>
        <patternFill>
          <bgColor rgb="FFFFFF00"/>
        </patternFill>
      </fill>
    </dxf>
    <dxf>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tint="-0.14996795556505021"/>
        </patternFill>
      </fill>
    </dxf>
    <dxf>
      <fill>
        <patternFill>
          <bgColor rgb="FFFFFF00"/>
        </patternFill>
      </fill>
    </dxf>
    <dxf>
      <fill>
        <patternFill>
          <bgColor theme="0"/>
        </patternFill>
      </fill>
    </dxf>
    <dxf>
      <fill>
        <patternFill>
          <bgColor rgb="FFFFFF00"/>
        </patternFill>
      </fill>
    </dxf>
    <dxf>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tint="-0.14996795556505021"/>
        </patternFill>
      </fill>
    </dxf>
    <dxf>
      <fill>
        <patternFill>
          <bgColor rgb="FFFFFF00"/>
        </patternFill>
      </fill>
    </dxf>
    <dxf>
      <fill>
        <patternFill>
          <bgColor theme="0" tint="-0.14996795556505021"/>
        </patternFill>
      </fill>
    </dxf>
    <dxf>
      <fill>
        <patternFill>
          <bgColor rgb="FFFFFF00"/>
        </patternFill>
      </fill>
    </dxf>
    <dxf>
      <font>
        <color theme="0" tint="-0.499984740745262"/>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499984740745262"/>
      </font>
      <fill>
        <patternFill>
          <bgColor theme="0" tint="-0.14996795556505021"/>
        </patternFill>
      </fill>
    </dxf>
    <dxf>
      <font>
        <color theme="0" tint="-0.499984740745262"/>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499984740745262"/>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ill>
        <patternFill>
          <bgColor rgb="FFFFFF0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ont>
        <condense val="0"/>
        <extend val="0"/>
        <color auto="1"/>
      </font>
      <fill>
        <patternFill>
          <bgColor indexed="9"/>
        </patternFill>
      </fill>
    </dxf>
    <dxf>
      <fill>
        <patternFill>
          <bgColor theme="0"/>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ont>
        <color theme="0" tint="-0.24994659260841701"/>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s>
  <tableStyles count="0" defaultTableStyle="TableStyleMedium2" defaultPivotStyle="PivotStyleLight16"/>
  <colors>
    <mruColors>
      <color rgb="FFFFFF99"/>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97459</xdr:colOff>
      <xdr:row>0</xdr:row>
      <xdr:rowOff>11458</xdr:rowOff>
    </xdr:from>
    <xdr:to>
      <xdr:col>5</xdr:col>
      <xdr:colOff>1180840</xdr:colOff>
      <xdr:row>1</xdr:row>
      <xdr:rowOff>296188</xdr:rowOff>
    </xdr:to>
    <xdr:pic>
      <xdr:nvPicPr>
        <xdr:cNvPr id="4" name="Picture 3">
          <a:extLst>
            <a:ext uri="{FF2B5EF4-FFF2-40B4-BE49-F238E27FC236}">
              <a16:creationId xmlns:a16="http://schemas.microsoft.com/office/drawing/2014/main" id="{FC22B823-B117-4406-E416-CDEDD078DB34}"/>
            </a:ext>
          </a:extLst>
        </xdr:cNvPr>
        <xdr:cNvPicPr>
          <a:picLocks noChangeAspect="1"/>
        </xdr:cNvPicPr>
      </xdr:nvPicPr>
      <xdr:blipFill>
        <a:blip xmlns:r="http://schemas.openxmlformats.org/officeDocument/2006/relationships" r:embed="rId1"/>
        <a:stretch>
          <a:fillRect/>
        </a:stretch>
      </xdr:blipFill>
      <xdr:spPr>
        <a:xfrm>
          <a:off x="13283372" y="11458"/>
          <a:ext cx="1083381" cy="496903"/>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2060"/>
    <pageSetUpPr fitToPage="1"/>
  </sheetPr>
  <dimension ref="A1:XFD237"/>
  <sheetViews>
    <sheetView tabSelected="1" zoomScale="85" zoomScaleNormal="85" workbookViewId="0">
      <pane ySplit="3" topLeftCell="A4" activePane="bottomLeft" state="frozen"/>
      <selection pane="bottomLeft" activeCell="C15" sqref="C15"/>
    </sheetView>
  </sheetViews>
  <sheetFormatPr defaultColWidth="8.7265625" defaultRowHeight="12.5" x14ac:dyDescent="0.25"/>
  <cols>
    <col min="1" max="1" width="6.54296875" style="1" customWidth="1"/>
    <col min="2" max="2" width="49.1796875" style="2" customWidth="1"/>
    <col min="3" max="3" width="28.81640625" style="2" customWidth="1"/>
    <col min="4" max="4" width="20.81640625" style="1" bestFit="1" customWidth="1"/>
    <col min="5" max="5" width="80.81640625" style="2" customWidth="1"/>
    <col min="6" max="6" width="22.26953125" style="25" bestFit="1" customWidth="1"/>
    <col min="7" max="7" width="8.453125" style="25" customWidth="1"/>
    <col min="8" max="74" width="9.1796875" style="23" customWidth="1"/>
    <col min="75" max="16384" width="8.7265625" style="2"/>
  </cols>
  <sheetData>
    <row r="1" spans="1:74" ht="17.5" customHeight="1" x14ac:dyDescent="0.35">
      <c r="A1" s="15" t="s">
        <v>149</v>
      </c>
      <c r="B1" s="21"/>
      <c r="C1" s="21"/>
      <c r="D1" s="22"/>
      <c r="E1" s="19" t="s">
        <v>148</v>
      </c>
      <c r="F1" s="23"/>
      <c r="G1" s="23"/>
      <c r="BV1" s="2"/>
    </row>
    <row r="2" spans="1:74" ht="34" customHeight="1" x14ac:dyDescent="0.3">
      <c r="A2" s="107" t="s">
        <v>306</v>
      </c>
      <c r="B2" s="108"/>
      <c r="C2" s="108"/>
      <c r="D2" s="108"/>
      <c r="E2" s="109"/>
      <c r="F2" s="16"/>
      <c r="G2" s="23"/>
      <c r="BV2" s="2"/>
    </row>
    <row r="3" spans="1:74" ht="45.65" customHeight="1" x14ac:dyDescent="0.3">
      <c r="A3" s="100" t="s">
        <v>276</v>
      </c>
      <c r="B3" s="101" t="s">
        <v>0</v>
      </c>
      <c r="C3" s="101" t="s">
        <v>1</v>
      </c>
      <c r="D3" s="100" t="s">
        <v>152</v>
      </c>
      <c r="E3" s="101" t="s">
        <v>6</v>
      </c>
      <c r="F3" s="24" t="s">
        <v>35</v>
      </c>
    </row>
    <row r="4" spans="1:74" ht="35.25" customHeight="1" x14ac:dyDescent="0.25">
      <c r="A4" s="26" t="s">
        <v>150</v>
      </c>
      <c r="B4" s="17" t="s">
        <v>19</v>
      </c>
      <c r="C4" s="32"/>
      <c r="D4" s="26" t="s">
        <v>15</v>
      </c>
      <c r="E4" s="18"/>
      <c r="F4" s="23"/>
      <c r="G4" s="23"/>
      <c r="BV4" s="2"/>
    </row>
    <row r="5" spans="1:74" s="23" customFormat="1" ht="20.149999999999999" customHeight="1" x14ac:dyDescent="0.25">
      <c r="A5" s="28" t="s">
        <v>155</v>
      </c>
      <c r="B5" s="17" t="s">
        <v>2</v>
      </c>
      <c r="C5" s="27" t="s">
        <v>16</v>
      </c>
      <c r="D5" s="26" t="s">
        <v>15</v>
      </c>
      <c r="E5" s="20" t="s">
        <v>151</v>
      </c>
      <c r="F5" s="25"/>
      <c r="G5" s="25"/>
    </row>
    <row r="6" spans="1:74" s="23" customFormat="1" ht="29" customHeight="1" x14ac:dyDescent="0.25">
      <c r="A6" s="28" t="s">
        <v>156</v>
      </c>
      <c r="B6" s="29" t="s">
        <v>49</v>
      </c>
      <c r="C6" s="30"/>
      <c r="D6" s="26" t="s">
        <v>15</v>
      </c>
      <c r="E6" s="20" t="str">
        <f>IF(C16="","",IF(WORKDAY(C16,-4,NONSETTLEMENTDATES)&gt;=C6,"Day 0","Check Day 0. Based on Record Date, minimum notification date is "&amp;TEXT((WORKDAY(C16,-4,NONSETTLEMENTDATES)),"dd mmm yyyy.")&amp; " Contact ASX for any assistance."))</f>
        <v/>
      </c>
      <c r="F6" s="31"/>
      <c r="G6" s="31"/>
    </row>
    <row r="7" spans="1:74" ht="13" x14ac:dyDescent="0.3">
      <c r="A7" s="102" t="s">
        <v>258</v>
      </c>
      <c r="B7" s="102"/>
      <c r="C7" s="102"/>
      <c r="D7" s="103"/>
      <c r="E7" s="102"/>
    </row>
    <row r="8" spans="1:74" s="23" customFormat="1" ht="18.5" customHeight="1" x14ac:dyDescent="0.25">
      <c r="A8" s="28" t="s">
        <v>157</v>
      </c>
      <c r="B8" s="29" t="s">
        <v>4</v>
      </c>
      <c r="C8" s="32"/>
      <c r="D8" s="26" t="s">
        <v>15</v>
      </c>
      <c r="E8" s="17" t="s">
        <v>297</v>
      </c>
      <c r="F8" s="25"/>
      <c r="G8" s="25"/>
    </row>
    <row r="9" spans="1:74" s="23" customFormat="1" ht="16.5" customHeight="1" x14ac:dyDescent="0.25">
      <c r="A9" s="28" t="s">
        <v>158</v>
      </c>
      <c r="B9" s="29" t="s">
        <v>5</v>
      </c>
      <c r="C9" s="32"/>
      <c r="D9" s="26" t="s">
        <v>15</v>
      </c>
      <c r="E9" s="17" t="s">
        <v>298</v>
      </c>
      <c r="F9" s="25"/>
      <c r="G9" s="25"/>
    </row>
    <row r="10" spans="1:74" ht="13" x14ac:dyDescent="0.3">
      <c r="A10" s="102" t="s">
        <v>261</v>
      </c>
      <c r="B10" s="102"/>
      <c r="C10" s="102"/>
      <c r="D10" s="103"/>
      <c r="E10" s="102"/>
      <c r="H10" s="6"/>
      <c r="I10" s="6"/>
      <c r="J10" s="6"/>
      <c r="K10" s="6"/>
      <c r="L10" s="6"/>
    </row>
    <row r="11" spans="1:74" s="23" customFormat="1" ht="20.25" customHeight="1" x14ac:dyDescent="0.25">
      <c r="A11" s="28" t="s">
        <v>159</v>
      </c>
      <c r="B11" s="33" t="s">
        <v>50</v>
      </c>
      <c r="C11" s="34"/>
      <c r="D11" s="26" t="s">
        <v>51</v>
      </c>
      <c r="E11" s="20" t="s">
        <v>259</v>
      </c>
      <c r="F11" s="25"/>
      <c r="G11" s="25"/>
      <c r="H11" s="6" t="str">
        <f t="shared" ref="H11" si="0">IF(C11="","",IF(WEEKDAY(C11)=7,"SATURDAY-NON-BUS/SETTLEMENT",IF(WEEKDAY(C11)=1,"SUNDAY-NON-BUS/SETTLEMENT",IF(VLOOKUP(C11,ASXHOLS_INTEREST,1,FALSE)=C11,"NON-BUS/SETTLEMENT",""))))</f>
        <v/>
      </c>
      <c r="I11" s="6"/>
      <c r="J11" s="6"/>
      <c r="K11" s="6"/>
      <c r="L11" s="6"/>
    </row>
    <row r="12" spans="1:74" ht="13" x14ac:dyDescent="0.3">
      <c r="A12" s="102" t="s">
        <v>262</v>
      </c>
      <c r="B12" s="102"/>
      <c r="C12" s="102"/>
      <c r="D12" s="103"/>
      <c r="E12" s="102"/>
      <c r="F12" s="35" t="s">
        <v>105</v>
      </c>
      <c r="G12" s="36"/>
      <c r="H12" s="6"/>
      <c r="I12" s="6"/>
      <c r="J12" s="6"/>
      <c r="K12" s="6"/>
      <c r="L12" s="6"/>
    </row>
    <row r="13" spans="1:74" s="37" customFormat="1" ht="18" customHeight="1" x14ac:dyDescent="0.25">
      <c r="A13" s="61" t="s">
        <v>160</v>
      </c>
      <c r="B13" s="46" t="s">
        <v>260</v>
      </c>
      <c r="C13" s="34"/>
      <c r="D13" s="28" t="s">
        <v>52</v>
      </c>
      <c r="E13" s="65" t="s">
        <v>107</v>
      </c>
      <c r="F13" s="10"/>
      <c r="G13" s="10"/>
    </row>
    <row r="14" spans="1:74" s="23" customFormat="1" ht="16.5" customHeight="1" x14ac:dyDescent="0.25">
      <c r="A14" s="28" t="s">
        <v>161</v>
      </c>
      <c r="B14" s="33" t="s">
        <v>53</v>
      </c>
      <c r="C14" s="30"/>
      <c r="D14" s="26" t="s">
        <v>15</v>
      </c>
      <c r="E14" s="20" t="s">
        <v>54</v>
      </c>
      <c r="F14" s="38"/>
      <c r="G14" s="38"/>
      <c r="H14" s="6"/>
      <c r="I14" s="6"/>
      <c r="J14" s="6"/>
      <c r="K14" s="6"/>
      <c r="L14" s="6"/>
    </row>
    <row r="15" spans="1:74" s="23" customFormat="1" ht="16.5" customHeight="1" x14ac:dyDescent="0.25">
      <c r="A15" s="61" t="s">
        <v>162</v>
      </c>
      <c r="B15" s="33" t="s">
        <v>55</v>
      </c>
      <c r="C15" s="30"/>
      <c r="D15" s="26" t="s">
        <v>15</v>
      </c>
      <c r="E15" s="39" t="s">
        <v>108</v>
      </c>
      <c r="F15" s="40" t="str">
        <f>IF(C16="","Enter Record Date",WORKDAY(C16,-1,NONSETTLEMENTDATES))</f>
        <v>Enter Record Date</v>
      </c>
      <c r="G15" s="41" t="str">
        <f>IF(C15="","",IF(C15=F15,"OK","ERROR"))</f>
        <v/>
      </c>
      <c r="H15" s="6" t="str">
        <f t="shared" ref="H15:H23" si="1">IF(C15="","",IF(WEEKDAY(C15)=7,"SATURDAY-NON-BUS/SETTLEMENT",IF(WEEKDAY(C15)=1,"SUNDAY-NON-BUS/SETTLEMENT",IF(VLOOKUP(C15,NONSETTLEMENTDATES,1,FALSE)=C15,"NON-BUS/SETTLEMENT",""))))</f>
        <v/>
      </c>
      <c r="I15" s="6"/>
      <c r="J15" s="6"/>
      <c r="K15" s="6"/>
      <c r="L15" s="6"/>
    </row>
    <row r="16" spans="1:74" s="23" customFormat="1" ht="16.5" customHeight="1" x14ac:dyDescent="0.25">
      <c r="A16" s="28" t="s">
        <v>163</v>
      </c>
      <c r="B16" s="33" t="s">
        <v>37</v>
      </c>
      <c r="C16" s="30"/>
      <c r="D16" s="26" t="s">
        <v>15</v>
      </c>
      <c r="E16" s="20" t="s">
        <v>56</v>
      </c>
      <c r="F16" s="40" t="str">
        <f>IF(C15="","Ex-Date?",WORKDAY(C15,1,NONSETTLEMENTDATES))</f>
        <v>Ex-Date?</v>
      </c>
      <c r="G16" s="41" t="str">
        <f>IF(C16="","",IF(C16=F16,"OK","ERROR"))</f>
        <v/>
      </c>
      <c r="H16" s="6" t="str">
        <f t="shared" si="1"/>
        <v/>
      </c>
      <c r="I16" s="6"/>
      <c r="J16" s="6"/>
      <c r="K16" s="6"/>
      <c r="L16" s="6"/>
    </row>
    <row r="17" spans="1:12" s="23" customFormat="1" ht="16.5" customHeight="1" x14ac:dyDescent="0.25">
      <c r="A17" s="61" t="s">
        <v>164</v>
      </c>
      <c r="B17" s="33" t="s">
        <v>58</v>
      </c>
      <c r="C17" s="30"/>
      <c r="D17" s="26" t="s">
        <v>15</v>
      </c>
      <c r="E17" s="20" t="s">
        <v>57</v>
      </c>
      <c r="F17" s="42" t="str">
        <f>IF(C16="","Record Date?",IF(C16="","","MIN " &amp; TEXT(WORKDAY(C16,1,NONSETTLEMENTDATES),"DD-MMM-YY") &amp; " &amp; MAX " &amp; TEXT(WORKDAY(C16,3,NONSETTLEMENTDATES),"DD-MMM-YY")))</f>
        <v>Record Date?</v>
      </c>
      <c r="G17" s="41" t="str">
        <f>IF(C17="","",IF(C18="","",IF(WORKDAY(C17,-1,NONSETTLEMENTDATES)&lt;C16,"ERROR",IF(C17&gt;WORKDAY(C16,3,NONSETTLEMENTDATES),"ERROR","OK"))))</f>
        <v/>
      </c>
      <c r="H17" s="6" t="str">
        <f t="shared" si="1"/>
        <v/>
      </c>
      <c r="I17" s="6"/>
      <c r="J17" s="6"/>
      <c r="K17" s="6"/>
      <c r="L17" s="6"/>
    </row>
    <row r="18" spans="1:12" s="37" customFormat="1" ht="16.5" customHeight="1" x14ac:dyDescent="0.25">
      <c r="A18" s="28" t="s">
        <v>165</v>
      </c>
      <c r="B18" s="62" t="s">
        <v>106</v>
      </c>
      <c r="C18" s="30"/>
      <c r="D18" s="26" t="s">
        <v>15</v>
      </c>
      <c r="E18" s="104" t="s">
        <v>61</v>
      </c>
      <c r="F18" s="42" t="str">
        <f>IF(C17="","Prospectus Sent?","MIN " &amp; TEXT(WORKDAY(C17,7,NONSETTLEMENTDATES),"DD-MMM-YY"))</f>
        <v>Prospectus Sent?</v>
      </c>
      <c r="G18" s="41" t="str">
        <f>IF(C18="","",IF(WORKDAY(C17,7,NONSETTLEMENTDATES)&lt;=C18,"OK","ERROR"))</f>
        <v/>
      </c>
      <c r="H18" s="6" t="str">
        <f t="shared" si="1"/>
        <v/>
      </c>
    </row>
    <row r="19" spans="1:12" s="37" customFormat="1" ht="16.5" customHeight="1" x14ac:dyDescent="0.25">
      <c r="A19" s="61" t="s">
        <v>166</v>
      </c>
      <c r="B19" s="62" t="s">
        <v>59</v>
      </c>
      <c r="C19" s="30"/>
      <c r="D19" s="26" t="s">
        <v>15</v>
      </c>
      <c r="E19" s="104" t="s">
        <v>62</v>
      </c>
      <c r="F19" s="40" t="str">
        <f>IF(C18="","Application Close Date?",WORKDAY(C18,1,NONSETTLEMENTDATES))</f>
        <v>Application Close Date?</v>
      </c>
      <c r="G19" s="41" t="str">
        <f>IF(C19="","",IF(C19=F19,"OK","ERROR"))</f>
        <v/>
      </c>
      <c r="H19" s="6" t="str">
        <f t="shared" si="1"/>
        <v/>
      </c>
    </row>
    <row r="20" spans="1:12" s="37" customFormat="1" ht="16.5" customHeight="1" x14ac:dyDescent="0.25">
      <c r="A20" s="28" t="s">
        <v>167</v>
      </c>
      <c r="B20" s="50" t="s">
        <v>60</v>
      </c>
      <c r="C20" s="30"/>
      <c r="D20" s="26" t="s">
        <v>15</v>
      </c>
      <c r="E20" s="104" t="s">
        <v>63</v>
      </c>
      <c r="F20" s="42" t="str">
        <f>IF(C18="","Application Close?","MAX " &amp; TEXT(WORKDAY(C18,3,NONSETTLEMENTDATES),"DD-MMM-YY"))</f>
        <v>Application Close?</v>
      </c>
      <c r="G20" s="41" t="str">
        <f>IF(C20="","",IF(C20&lt;=(WORKDAY(C18,3,NONSETTLEMENTDATES)),"OK","ERROR"))</f>
        <v/>
      </c>
      <c r="H20" s="6" t="str">
        <f t="shared" si="1"/>
        <v/>
      </c>
    </row>
    <row r="21" spans="1:12" s="23" customFormat="1" ht="16.5" customHeight="1" x14ac:dyDescent="0.25">
      <c r="A21" s="61" t="s">
        <v>168</v>
      </c>
      <c r="B21" s="33" t="s">
        <v>38</v>
      </c>
      <c r="C21" s="30"/>
      <c r="D21" s="26" t="s">
        <v>15</v>
      </c>
      <c r="E21" s="20" t="s">
        <v>64</v>
      </c>
      <c r="F21" s="42" t="str">
        <f>IF(C18="","Application Close Date?","MAX " &amp; TEXT(WORKDAY(C18,5,NONSETTLEMENTDATES),"DD-MMM-YY"))</f>
        <v>Application Close Date?</v>
      </c>
      <c r="G21" s="41" t="str">
        <f>IF(C21="","",IF(C21&lt;=WORKDAY(C18,5,NONSETTLEMENTDATES),"OK","ERROR"))</f>
        <v/>
      </c>
      <c r="H21" s="6" t="str">
        <f t="shared" si="1"/>
        <v/>
      </c>
      <c r="I21" s="6"/>
      <c r="J21" s="6"/>
      <c r="K21" s="6"/>
      <c r="L21" s="6"/>
    </row>
    <row r="22" spans="1:12" s="23" customFormat="1" ht="23.5" customHeight="1" x14ac:dyDescent="0.25">
      <c r="A22" s="28" t="s">
        <v>169</v>
      </c>
      <c r="B22" s="29" t="s">
        <v>303</v>
      </c>
      <c r="C22" s="30" t="str">
        <f>IF(C21="","",WORKDAY(C21,1,NONSETTLEMENTDATES))</f>
        <v/>
      </c>
      <c r="D22" s="26" t="s">
        <v>48</v>
      </c>
      <c r="E22" s="17" t="s">
        <v>109</v>
      </c>
      <c r="F22" s="43"/>
      <c r="G22" s="44"/>
      <c r="H22" s="6" t="str">
        <f t="shared" si="1"/>
        <v/>
      </c>
      <c r="I22" s="6"/>
      <c r="J22" s="6"/>
      <c r="K22" s="6"/>
      <c r="L22" s="6"/>
    </row>
    <row r="23" spans="1:12" s="23" customFormat="1" ht="26" customHeight="1" x14ac:dyDescent="0.25">
      <c r="A23" s="61" t="s">
        <v>170</v>
      </c>
      <c r="B23" s="33" t="s">
        <v>304</v>
      </c>
      <c r="C23" s="30" t="str">
        <f>IF(C21="","",WORKDAY(C21,3,NONSETTLEMENTDATES))</f>
        <v/>
      </c>
      <c r="D23" s="26" t="s">
        <v>48</v>
      </c>
      <c r="E23" s="33" t="s">
        <v>110</v>
      </c>
      <c r="F23" s="43"/>
      <c r="G23" s="44"/>
      <c r="H23" s="6" t="str">
        <f t="shared" si="1"/>
        <v/>
      </c>
      <c r="I23" s="6"/>
      <c r="J23" s="6"/>
      <c r="K23" s="6"/>
      <c r="L23" s="6"/>
    </row>
    <row r="24" spans="1:12" ht="13" x14ac:dyDescent="0.3">
      <c r="A24" s="102" t="s">
        <v>263</v>
      </c>
      <c r="B24" s="102"/>
      <c r="C24" s="102"/>
      <c r="D24" s="103"/>
      <c r="E24" s="102"/>
    </row>
    <row r="25" spans="1:12" s="23" customFormat="1" ht="19" customHeight="1" x14ac:dyDescent="0.25">
      <c r="A25" s="26" t="s">
        <v>171</v>
      </c>
      <c r="B25" s="45" t="s">
        <v>82</v>
      </c>
      <c r="C25" s="32"/>
      <c r="D25" s="26" t="s">
        <v>15</v>
      </c>
      <c r="E25" s="18" t="s">
        <v>111</v>
      </c>
      <c r="F25" s="25"/>
      <c r="G25" s="25"/>
    </row>
    <row r="26" spans="1:12" s="23" customFormat="1" ht="19" customHeight="1" x14ac:dyDescent="0.25">
      <c r="A26" s="26" t="s">
        <v>172</v>
      </c>
      <c r="B26" s="45" t="s">
        <v>83</v>
      </c>
      <c r="C26" s="32"/>
      <c r="D26" s="26" t="s">
        <v>15</v>
      </c>
      <c r="E26" s="17" t="s">
        <v>242</v>
      </c>
      <c r="F26" s="25"/>
      <c r="G26" s="25"/>
    </row>
    <row r="27" spans="1:12" s="23" customFormat="1" ht="19" customHeight="1" x14ac:dyDescent="0.25">
      <c r="A27" s="26" t="s">
        <v>173</v>
      </c>
      <c r="B27" s="46" t="s">
        <v>36</v>
      </c>
      <c r="C27" s="32"/>
      <c r="D27" s="26" t="s">
        <v>15</v>
      </c>
      <c r="E27" s="18" t="s">
        <v>112</v>
      </c>
      <c r="F27" s="25"/>
      <c r="G27" s="25"/>
    </row>
    <row r="28" spans="1:12" ht="13" x14ac:dyDescent="0.3">
      <c r="A28" s="102" t="s">
        <v>264</v>
      </c>
      <c r="B28" s="102"/>
      <c r="C28" s="102"/>
      <c r="D28" s="103"/>
      <c r="E28" s="102"/>
    </row>
    <row r="29" spans="1:12" x14ac:dyDescent="0.25">
      <c r="A29" s="26" t="s">
        <v>174</v>
      </c>
      <c r="B29" s="47" t="s">
        <v>84</v>
      </c>
      <c r="C29" s="32"/>
      <c r="D29" s="26" t="s">
        <v>15</v>
      </c>
      <c r="E29" s="18" t="s">
        <v>113</v>
      </c>
    </row>
    <row r="30" spans="1:12" s="23" customFormat="1" ht="15.65" customHeight="1" x14ac:dyDescent="0.25">
      <c r="A30" s="26" t="s">
        <v>175</v>
      </c>
      <c r="B30" s="48" t="s">
        <v>81</v>
      </c>
      <c r="C30" s="27" t="s">
        <v>16</v>
      </c>
      <c r="D30" s="26" t="s">
        <v>15</v>
      </c>
      <c r="E30" s="20"/>
      <c r="F30" s="25"/>
      <c r="G30" s="25"/>
    </row>
    <row r="31" spans="1:12" s="23" customFormat="1" ht="81.5" customHeight="1" x14ac:dyDescent="0.25">
      <c r="A31" s="26" t="s">
        <v>176</v>
      </c>
      <c r="B31" s="18" t="s">
        <v>244</v>
      </c>
      <c r="C31" s="27" t="s">
        <v>16</v>
      </c>
      <c r="D31" s="49" t="str">
        <f>IF(C30="No","Not Required","Mandatory")</f>
        <v>Mandatory</v>
      </c>
      <c r="E31" s="20" t="s">
        <v>243</v>
      </c>
      <c r="F31" s="25"/>
      <c r="G31" s="25"/>
    </row>
    <row r="32" spans="1:12" s="23" customFormat="1" x14ac:dyDescent="0.25">
      <c r="A32" s="26" t="s">
        <v>177</v>
      </c>
      <c r="B32" s="18" t="s">
        <v>85</v>
      </c>
      <c r="C32" s="32"/>
      <c r="D32" s="49" t="str">
        <f>IF(C30="No","Not Required",IF(C31="Yes","Not Required","Mandatory"))</f>
        <v>Mandatory</v>
      </c>
      <c r="E32" s="20" t="str">
        <f>IF(C31="No","Provide the new code to be allocated to this non-ranking issue e.g. ABCN.  Contact ASX if unsure","")</f>
        <v/>
      </c>
      <c r="F32" s="25"/>
      <c r="G32" s="25"/>
    </row>
    <row r="33" spans="1:12" s="23" customFormat="1" ht="12" customHeight="1" x14ac:dyDescent="0.25">
      <c r="A33" s="26" t="s">
        <v>178</v>
      </c>
      <c r="B33" s="18" t="s">
        <v>86</v>
      </c>
      <c r="C33" s="32"/>
      <c r="D33" s="26" t="str">
        <f>IF(C30="No","Not Required",IF(C31="Yes","Not Required","Mandatory"))</f>
        <v>Mandatory</v>
      </c>
      <c r="E33" s="20" t="s">
        <v>307</v>
      </c>
      <c r="F33" s="25"/>
      <c r="G33" s="25"/>
    </row>
    <row r="34" spans="1:12" ht="13" x14ac:dyDescent="0.3">
      <c r="A34" s="102" t="s">
        <v>265</v>
      </c>
      <c r="B34" s="102"/>
      <c r="C34" s="102"/>
      <c r="D34" s="103"/>
      <c r="E34" s="102"/>
    </row>
    <row r="35" spans="1:12" s="37" customFormat="1" x14ac:dyDescent="0.25">
      <c r="A35" s="75" t="s">
        <v>179</v>
      </c>
      <c r="B35" s="50" t="s">
        <v>88</v>
      </c>
      <c r="C35" s="105"/>
      <c r="D35" s="49" t="s">
        <v>51</v>
      </c>
      <c r="E35" s="57" t="s">
        <v>80</v>
      </c>
      <c r="F35" s="51"/>
      <c r="G35" s="51"/>
    </row>
    <row r="36" spans="1:12" s="23" customFormat="1" ht="13.5" customHeight="1" x14ac:dyDescent="0.25">
      <c r="A36" s="28" t="s">
        <v>180</v>
      </c>
      <c r="B36" s="48" t="s">
        <v>100</v>
      </c>
      <c r="C36" s="32"/>
      <c r="D36" s="28" t="s">
        <v>15</v>
      </c>
      <c r="E36" s="17" t="s">
        <v>245</v>
      </c>
      <c r="F36" s="52"/>
      <c r="G36" s="52"/>
      <c r="H36" s="6"/>
      <c r="I36" s="6"/>
      <c r="J36" s="6"/>
      <c r="K36" s="6"/>
      <c r="L36" s="6"/>
    </row>
    <row r="37" spans="1:12" s="23" customFormat="1" x14ac:dyDescent="0.25">
      <c r="A37" s="75" t="s">
        <v>181</v>
      </c>
      <c r="B37" s="48" t="s">
        <v>101</v>
      </c>
      <c r="C37" s="32"/>
      <c r="D37" s="28" t="str">
        <f>IF($C$36="No","Not Required","Mandatory")</f>
        <v>Mandatory</v>
      </c>
      <c r="E37" s="17" t="s">
        <v>246</v>
      </c>
      <c r="F37" s="52"/>
      <c r="G37" s="52"/>
    </row>
    <row r="38" spans="1:12" s="23" customFormat="1" ht="58" customHeight="1" x14ac:dyDescent="0.25">
      <c r="A38" s="28" t="s">
        <v>182</v>
      </c>
      <c r="B38" s="53" t="s">
        <v>39</v>
      </c>
      <c r="C38" s="115" t="s">
        <v>16</v>
      </c>
      <c r="D38" s="28" t="str">
        <f>IF($C$36="No","Not Required","Mandatory")</f>
        <v>Mandatory</v>
      </c>
      <c r="E38" s="33" t="s">
        <v>296</v>
      </c>
      <c r="F38" s="25"/>
      <c r="G38" s="25"/>
    </row>
    <row r="39" spans="1:12" s="37" customFormat="1" x14ac:dyDescent="0.25">
      <c r="A39" s="75" t="s">
        <v>183</v>
      </c>
      <c r="B39" s="54" t="s">
        <v>89</v>
      </c>
      <c r="C39" s="27" t="s">
        <v>16</v>
      </c>
      <c r="D39" s="28" t="s">
        <v>15</v>
      </c>
      <c r="E39" s="55"/>
      <c r="F39" s="51"/>
      <c r="G39" s="51"/>
    </row>
    <row r="40" spans="1:12" s="37" customFormat="1" ht="15" customHeight="1" x14ac:dyDescent="0.25">
      <c r="A40" s="28" t="s">
        <v>184</v>
      </c>
      <c r="B40" s="54" t="s">
        <v>90</v>
      </c>
      <c r="C40" s="32"/>
      <c r="D40" s="56" t="str">
        <f>IF(C39="Yes","Mandatory","Not Required")</f>
        <v>Not Required</v>
      </c>
      <c r="E40" s="57" t="s">
        <v>80</v>
      </c>
      <c r="F40" s="51"/>
      <c r="G40" s="51"/>
    </row>
    <row r="41" spans="1:12" s="37" customFormat="1" x14ac:dyDescent="0.25">
      <c r="A41" s="75" t="s">
        <v>185</v>
      </c>
      <c r="B41" s="54" t="s">
        <v>91</v>
      </c>
      <c r="C41" s="27" t="s">
        <v>16</v>
      </c>
      <c r="D41" s="28" t="s">
        <v>15</v>
      </c>
      <c r="E41" s="55"/>
      <c r="F41" s="51"/>
      <c r="G41" s="51"/>
    </row>
    <row r="42" spans="1:12" s="37" customFormat="1" x14ac:dyDescent="0.25">
      <c r="A42" s="28" t="s">
        <v>186</v>
      </c>
      <c r="B42" s="50" t="s">
        <v>92</v>
      </c>
      <c r="C42" s="32"/>
      <c r="D42" s="56" t="str">
        <f>IF(C41="Yes","Mandatory","Not Required")</f>
        <v>Not Required</v>
      </c>
      <c r="E42" s="57" t="s">
        <v>80</v>
      </c>
      <c r="F42" s="51"/>
      <c r="G42" s="51"/>
    </row>
    <row r="43" spans="1:12" ht="13" x14ac:dyDescent="0.3">
      <c r="A43" s="102" t="s">
        <v>266</v>
      </c>
      <c r="B43" s="102"/>
      <c r="C43" s="102"/>
      <c r="D43" s="103"/>
      <c r="E43" s="102"/>
    </row>
    <row r="44" spans="1:12" s="23" customFormat="1" x14ac:dyDescent="0.25">
      <c r="A44" s="28" t="s">
        <v>187</v>
      </c>
      <c r="B44" s="33" t="s">
        <v>283</v>
      </c>
      <c r="C44" s="32"/>
      <c r="D44" s="26" t="s">
        <v>15</v>
      </c>
      <c r="E44" s="33" t="s">
        <v>103</v>
      </c>
      <c r="F44" s="25"/>
      <c r="G44" s="25"/>
    </row>
    <row r="45" spans="1:12" s="23" customFormat="1" x14ac:dyDescent="0.25">
      <c r="A45" s="28" t="s">
        <v>188</v>
      </c>
      <c r="B45" s="33" t="s">
        <v>279</v>
      </c>
      <c r="C45" s="106"/>
      <c r="D45" s="28" t="s">
        <v>15</v>
      </c>
      <c r="E45" s="33"/>
      <c r="F45" s="25"/>
      <c r="G45" s="25"/>
    </row>
    <row r="46" spans="1:12" s="37" customFormat="1" x14ac:dyDescent="0.25">
      <c r="A46" s="28" t="s">
        <v>189</v>
      </c>
      <c r="B46" s="58" t="s">
        <v>280</v>
      </c>
      <c r="C46" s="58"/>
      <c r="D46" s="26" t="s">
        <v>51</v>
      </c>
      <c r="E46" s="17" t="s">
        <v>277</v>
      </c>
      <c r="F46" s="51"/>
      <c r="G46" s="51"/>
    </row>
    <row r="47" spans="1:12" s="37" customFormat="1" x14ac:dyDescent="0.25">
      <c r="A47" s="28" t="s">
        <v>190</v>
      </c>
      <c r="B47" s="58" t="s">
        <v>281</v>
      </c>
      <c r="C47" s="58"/>
      <c r="D47" s="26" t="s">
        <v>51</v>
      </c>
      <c r="E47" s="17" t="s">
        <v>277</v>
      </c>
      <c r="F47" s="51"/>
      <c r="G47" s="51"/>
    </row>
    <row r="48" spans="1:12" s="23" customFormat="1" ht="15.5" customHeight="1" x14ac:dyDescent="0.25">
      <c r="A48" s="28" t="s">
        <v>191</v>
      </c>
      <c r="B48" s="33" t="s">
        <v>87</v>
      </c>
      <c r="C48" s="30"/>
      <c r="D48" s="28" t="str">
        <f>IF(C44="AUD","Not Required","Mandatory")</f>
        <v>Mandatory</v>
      </c>
      <c r="E48" s="17" t="s">
        <v>278</v>
      </c>
      <c r="F48" s="25"/>
      <c r="G48" s="25"/>
    </row>
    <row r="49" spans="1:12" s="23" customFormat="1" ht="19" customHeight="1" x14ac:dyDescent="0.25">
      <c r="A49" s="28" t="s">
        <v>192</v>
      </c>
      <c r="B49" s="33" t="s">
        <v>102</v>
      </c>
      <c r="C49" s="116"/>
      <c r="D49" s="28" t="str">
        <f ca="1">IF(C44="AUD","Not Required",IF(C48&gt;TODAY(),"Not Required at this time","Mandatory"))</f>
        <v>Mandatory</v>
      </c>
      <c r="E49" s="17" t="s">
        <v>104</v>
      </c>
      <c r="F49" s="25"/>
      <c r="G49" s="25"/>
    </row>
    <row r="50" spans="1:12" s="23" customFormat="1" ht="37.5" x14ac:dyDescent="0.25">
      <c r="A50" s="28" t="s">
        <v>193</v>
      </c>
      <c r="B50" s="33" t="s">
        <v>282</v>
      </c>
      <c r="C50" s="117"/>
      <c r="D50" s="28" t="str">
        <f ca="1">IF(C44="AUD","Not Required",IF(C48&gt;TODAY(),"Not Required at this time","Mandatory"))</f>
        <v>Mandatory</v>
      </c>
      <c r="E50" s="33" t="s">
        <v>114</v>
      </c>
      <c r="F50" s="25"/>
      <c r="G50" s="25"/>
    </row>
    <row r="51" spans="1:12" s="37" customFormat="1" x14ac:dyDescent="0.25">
      <c r="A51" s="28" t="s">
        <v>194</v>
      </c>
      <c r="B51" s="17" t="s">
        <v>308</v>
      </c>
      <c r="C51" s="117"/>
      <c r="D51" s="28" t="str">
        <f>IF($C$44="AUD","Not Required","Optional")</f>
        <v>Optional</v>
      </c>
      <c r="E51" s="17"/>
      <c r="F51" s="51"/>
      <c r="G51" s="51"/>
    </row>
    <row r="52" spans="1:12" s="37" customFormat="1" x14ac:dyDescent="0.25">
      <c r="A52" s="28" t="s">
        <v>195</v>
      </c>
      <c r="B52" s="17" t="s">
        <v>309</v>
      </c>
      <c r="C52" s="117"/>
      <c r="D52" s="28" t="str">
        <f>IF($C$44="AUD","Not Required","Optional")</f>
        <v>Optional</v>
      </c>
      <c r="E52" s="17"/>
      <c r="F52" s="51"/>
      <c r="G52" s="51"/>
    </row>
    <row r="53" spans="1:12" s="37" customFormat="1" x14ac:dyDescent="0.25">
      <c r="A53" s="28" t="s">
        <v>196</v>
      </c>
      <c r="B53" s="17" t="s">
        <v>310</v>
      </c>
      <c r="C53" s="117"/>
      <c r="D53" s="28" t="str">
        <f>IF($C$44="AUD","Not Required","Optional")</f>
        <v>Optional</v>
      </c>
      <c r="E53" s="17"/>
      <c r="F53" s="51"/>
      <c r="G53" s="51"/>
    </row>
    <row r="54" spans="1:12" s="37" customFormat="1" x14ac:dyDescent="0.25">
      <c r="A54" s="28" t="s">
        <v>197</v>
      </c>
      <c r="B54" s="17" t="s">
        <v>311</v>
      </c>
      <c r="C54" s="117"/>
      <c r="D54" s="28" t="str">
        <f>IF($C$44="AUD","Not Required","Optional")</f>
        <v>Optional</v>
      </c>
      <c r="E54" s="17"/>
      <c r="F54" s="51"/>
      <c r="G54" s="51"/>
    </row>
    <row r="55" spans="1:12" s="60" customFormat="1" ht="13" x14ac:dyDescent="0.3">
      <c r="A55" s="102" t="s">
        <v>267</v>
      </c>
      <c r="B55" s="102"/>
      <c r="C55" s="102"/>
      <c r="D55" s="102"/>
      <c r="E55" s="102"/>
      <c r="F55" s="59"/>
      <c r="G55" s="59"/>
      <c r="H55" s="6"/>
      <c r="I55" s="6"/>
      <c r="J55" s="6"/>
      <c r="K55" s="6"/>
      <c r="L55" s="6"/>
    </row>
    <row r="56" spans="1:12" s="37" customFormat="1" x14ac:dyDescent="0.25">
      <c r="A56" s="61" t="s">
        <v>198</v>
      </c>
      <c r="B56" s="62" t="s">
        <v>69</v>
      </c>
      <c r="C56" s="27" t="s">
        <v>16</v>
      </c>
      <c r="D56" s="28" t="str">
        <f ca="1">IF(C50="AUD","Not Applicable",IF(C54&gt;TODAY(),"Not Required at this time","Mandatory"))</f>
        <v>Mandatory</v>
      </c>
      <c r="E56" s="63" t="s">
        <v>285</v>
      </c>
      <c r="F56" s="51"/>
      <c r="G56" s="51"/>
    </row>
    <row r="57" spans="1:12" s="37" customFormat="1" x14ac:dyDescent="0.25">
      <c r="A57" s="61" t="s">
        <v>199</v>
      </c>
      <c r="B57" s="62" t="s">
        <v>68</v>
      </c>
      <c r="C57" s="17"/>
      <c r="D57" s="28" t="s">
        <v>52</v>
      </c>
      <c r="E57" s="63"/>
      <c r="F57" s="51"/>
      <c r="G57" s="51"/>
    </row>
    <row r="58" spans="1:12" s="37" customFormat="1" x14ac:dyDescent="0.25">
      <c r="A58" s="61" t="s">
        <v>200</v>
      </c>
      <c r="B58" s="62" t="s">
        <v>67</v>
      </c>
      <c r="C58" s="17"/>
      <c r="D58" s="28" t="s">
        <v>52</v>
      </c>
      <c r="E58" s="63"/>
      <c r="F58" s="51"/>
      <c r="G58" s="51"/>
    </row>
    <row r="59" spans="1:12" s="37" customFormat="1" ht="100" x14ac:dyDescent="0.25">
      <c r="A59" s="61" t="s">
        <v>201</v>
      </c>
      <c r="B59" s="62" t="s">
        <v>66</v>
      </c>
      <c r="C59" s="17" t="s">
        <v>286</v>
      </c>
      <c r="D59" s="28" t="s">
        <v>15</v>
      </c>
      <c r="E59" s="63" t="s">
        <v>312</v>
      </c>
      <c r="F59" s="51"/>
      <c r="G59" s="51"/>
    </row>
    <row r="60" spans="1:12" s="37" customFormat="1" x14ac:dyDescent="0.25">
      <c r="A60" s="61" t="s">
        <v>202</v>
      </c>
      <c r="B60" s="62" t="s">
        <v>287</v>
      </c>
      <c r="C60" s="27" t="s">
        <v>16</v>
      </c>
      <c r="D60" s="28" t="s">
        <v>15</v>
      </c>
      <c r="E60" s="63" t="s">
        <v>288</v>
      </c>
      <c r="F60" s="51"/>
      <c r="G60" s="51"/>
    </row>
    <row r="61" spans="1:12" s="37" customFormat="1" x14ac:dyDescent="0.25">
      <c r="A61" s="61" t="s">
        <v>203</v>
      </c>
      <c r="B61" s="63" t="s">
        <v>292</v>
      </c>
      <c r="C61" s="106"/>
      <c r="D61" s="56" t="str">
        <f>IF(C60="Yes","Mandatory","Not Required")</f>
        <v>Not Required</v>
      </c>
      <c r="E61" s="63" t="s">
        <v>288</v>
      </c>
      <c r="F61" s="51"/>
      <c r="G61" s="51"/>
    </row>
    <row r="62" spans="1:12" s="37" customFormat="1" ht="16.5" customHeight="1" x14ac:dyDescent="0.25">
      <c r="A62" s="61" t="s">
        <v>204</v>
      </c>
      <c r="B62" s="62" t="s">
        <v>65</v>
      </c>
      <c r="C62" s="27" t="s">
        <v>16</v>
      </c>
      <c r="D62" s="28" t="s">
        <v>15</v>
      </c>
      <c r="E62" s="63"/>
      <c r="F62" s="51"/>
      <c r="G62" s="51"/>
    </row>
    <row r="63" spans="1:12" s="37" customFormat="1" ht="52" customHeight="1" x14ac:dyDescent="0.25">
      <c r="A63" s="61" t="s">
        <v>205</v>
      </c>
      <c r="B63" s="62" t="s">
        <v>289</v>
      </c>
      <c r="C63" s="27" t="s">
        <v>16</v>
      </c>
      <c r="D63" s="28" t="s">
        <v>15</v>
      </c>
      <c r="E63" s="63"/>
      <c r="F63" s="51"/>
      <c r="G63" s="51"/>
    </row>
    <row r="64" spans="1:12" ht="13" x14ac:dyDescent="0.3">
      <c r="A64" s="102" t="s">
        <v>268</v>
      </c>
      <c r="B64" s="102"/>
      <c r="C64" s="102"/>
      <c r="D64" s="103"/>
      <c r="E64" s="102"/>
    </row>
    <row r="65" spans="1:12" s="37" customFormat="1" ht="13" x14ac:dyDescent="0.3">
      <c r="A65" s="113" t="s">
        <v>93</v>
      </c>
      <c r="B65" s="113"/>
      <c r="C65" s="113"/>
      <c r="D65" s="113"/>
      <c r="E65" s="113"/>
      <c r="F65" s="51"/>
      <c r="G65" s="51"/>
    </row>
    <row r="66" spans="1:12" s="37" customFormat="1" x14ac:dyDescent="0.25">
      <c r="A66" s="61" t="s">
        <v>206</v>
      </c>
      <c r="B66" s="62" t="s">
        <v>94</v>
      </c>
      <c r="C66" s="27" t="s">
        <v>16</v>
      </c>
      <c r="D66" s="28" t="s">
        <v>15</v>
      </c>
      <c r="E66" s="63" t="s">
        <v>95</v>
      </c>
      <c r="F66" s="51"/>
      <c r="G66" s="51"/>
    </row>
    <row r="67" spans="1:12" s="37" customFormat="1" ht="37.5" x14ac:dyDescent="0.25">
      <c r="A67" s="61" t="s">
        <v>207</v>
      </c>
      <c r="B67" s="62" t="s">
        <v>96</v>
      </c>
      <c r="C67" s="30"/>
      <c r="D67" s="64" t="str">
        <f>IF($C$66="No","Not Required","Mandatory")</f>
        <v>Mandatory</v>
      </c>
      <c r="E67" s="65"/>
      <c r="F67" s="51"/>
      <c r="G67" s="51"/>
    </row>
    <row r="68" spans="1:12" s="37" customFormat="1" x14ac:dyDescent="0.25">
      <c r="A68" s="61" t="s">
        <v>208</v>
      </c>
      <c r="B68" s="66" t="s">
        <v>115</v>
      </c>
      <c r="C68" s="32"/>
      <c r="D68" s="64" t="str">
        <f>IF($C$66="No","Not Required","Mandatory")</f>
        <v>Mandatory</v>
      </c>
      <c r="E68" s="65"/>
      <c r="F68" s="51"/>
      <c r="G68" s="51"/>
    </row>
    <row r="69" spans="1:12" s="37" customFormat="1" x14ac:dyDescent="0.25">
      <c r="A69" s="61" t="s">
        <v>209</v>
      </c>
      <c r="B69" s="66" t="s">
        <v>116</v>
      </c>
      <c r="C69" s="32"/>
      <c r="D69" s="64" t="str">
        <f>IF($C$66="No","Not Required","Mandatory")</f>
        <v>Mandatory</v>
      </c>
      <c r="E69" s="65" t="s">
        <v>274</v>
      </c>
      <c r="F69" s="51"/>
      <c r="G69" s="51"/>
    </row>
    <row r="70" spans="1:12" s="37" customFormat="1" ht="25" x14ac:dyDescent="0.25">
      <c r="A70" s="61" t="s">
        <v>210</v>
      </c>
      <c r="B70" s="67" t="s">
        <v>97</v>
      </c>
      <c r="C70" s="32"/>
      <c r="D70" s="64" t="str">
        <f>IF($C$66="No","Not Required","Mandatory")</f>
        <v>Mandatory</v>
      </c>
      <c r="E70" s="65"/>
      <c r="F70" s="51"/>
      <c r="G70" s="51"/>
    </row>
    <row r="71" spans="1:12" s="37" customFormat="1" x14ac:dyDescent="0.25">
      <c r="A71" s="61" t="s">
        <v>211</v>
      </c>
      <c r="B71" s="66" t="s">
        <v>98</v>
      </c>
      <c r="C71" s="32"/>
      <c r="D71" s="64" t="str">
        <f>IF($C$66="No","Not Required","Mandatory")</f>
        <v>Mandatory</v>
      </c>
      <c r="E71" s="67" t="s">
        <v>99</v>
      </c>
      <c r="F71" s="51"/>
      <c r="G71" s="51"/>
    </row>
    <row r="72" spans="1:12" s="60" customFormat="1" ht="13" x14ac:dyDescent="0.3">
      <c r="A72" s="102" t="s">
        <v>269</v>
      </c>
      <c r="B72" s="102"/>
      <c r="C72" s="102"/>
      <c r="D72" s="102"/>
      <c r="E72" s="102"/>
      <c r="F72" s="59"/>
      <c r="G72" s="59"/>
      <c r="H72" s="6"/>
      <c r="I72" s="6"/>
      <c r="J72" s="6"/>
      <c r="K72" s="6"/>
      <c r="L72" s="6"/>
    </row>
    <row r="73" spans="1:12" s="37" customFormat="1" x14ac:dyDescent="0.25">
      <c r="A73" s="28" t="s">
        <v>212</v>
      </c>
      <c r="B73" s="62" t="s">
        <v>70</v>
      </c>
      <c r="C73" s="32"/>
      <c r="D73" s="64" t="s">
        <v>15</v>
      </c>
      <c r="E73" s="63" t="s">
        <v>275</v>
      </c>
      <c r="F73" s="51"/>
      <c r="G73" s="51"/>
    </row>
    <row r="74" spans="1:12" s="37" customFormat="1" x14ac:dyDescent="0.25">
      <c r="A74" s="61" t="s">
        <v>213</v>
      </c>
      <c r="B74" s="62" t="s">
        <v>71</v>
      </c>
      <c r="C74" s="32"/>
      <c r="D74" s="64" t="s">
        <v>15</v>
      </c>
      <c r="E74" s="63"/>
      <c r="F74" s="51"/>
      <c r="G74" s="51"/>
    </row>
    <row r="75" spans="1:12" s="37" customFormat="1" x14ac:dyDescent="0.25">
      <c r="A75" s="28" t="s">
        <v>214</v>
      </c>
      <c r="B75" s="62" t="s">
        <v>72</v>
      </c>
      <c r="C75" s="32"/>
      <c r="D75" s="64" t="s">
        <v>15</v>
      </c>
      <c r="E75" s="63"/>
      <c r="F75" s="51"/>
      <c r="G75" s="51"/>
    </row>
    <row r="76" spans="1:12" s="37" customFormat="1" x14ac:dyDescent="0.25">
      <c r="A76" s="61" t="s">
        <v>215</v>
      </c>
      <c r="B76" s="62" t="s">
        <v>73</v>
      </c>
      <c r="C76" s="32"/>
      <c r="D76" s="64" t="s">
        <v>15</v>
      </c>
      <c r="E76" s="63"/>
      <c r="F76" s="51"/>
      <c r="G76" s="51"/>
    </row>
    <row r="77" spans="1:12" s="37" customFormat="1" x14ac:dyDescent="0.25">
      <c r="A77" s="28" t="s">
        <v>216</v>
      </c>
      <c r="B77" s="62" t="s">
        <v>74</v>
      </c>
      <c r="C77" s="32"/>
      <c r="D77" s="64" t="s">
        <v>15</v>
      </c>
      <c r="E77" s="63"/>
      <c r="F77" s="51"/>
      <c r="G77" s="51"/>
    </row>
    <row r="78" spans="1:12" s="37" customFormat="1" x14ac:dyDescent="0.25">
      <c r="A78" s="61" t="s">
        <v>217</v>
      </c>
      <c r="B78" s="62" t="s">
        <v>75</v>
      </c>
      <c r="C78" s="32"/>
      <c r="D78" s="64" t="s">
        <v>15</v>
      </c>
      <c r="E78" s="63"/>
      <c r="F78" s="51"/>
      <c r="G78" s="51"/>
    </row>
    <row r="79" spans="1:12" s="37" customFormat="1" x14ac:dyDescent="0.25">
      <c r="A79" s="28" t="s">
        <v>218</v>
      </c>
      <c r="B79" s="62" t="s">
        <v>76</v>
      </c>
      <c r="C79" s="32"/>
      <c r="D79" s="64" t="s">
        <v>15</v>
      </c>
      <c r="E79" s="63"/>
      <c r="F79" s="51"/>
      <c r="G79" s="51"/>
    </row>
    <row r="80" spans="1:12" s="37" customFormat="1" x14ac:dyDescent="0.25">
      <c r="A80" s="61" t="s">
        <v>219</v>
      </c>
      <c r="B80" s="62" t="s">
        <v>77</v>
      </c>
      <c r="C80" s="32"/>
      <c r="D80" s="64" t="s">
        <v>15</v>
      </c>
      <c r="E80" s="63"/>
      <c r="F80" s="51"/>
      <c r="G80" s="51"/>
    </row>
    <row r="81" spans="1:74" s="37" customFormat="1" x14ac:dyDescent="0.25">
      <c r="A81" s="28" t="s">
        <v>293</v>
      </c>
      <c r="B81" s="62" t="s">
        <v>78</v>
      </c>
      <c r="C81" s="32"/>
      <c r="D81" s="64" t="s">
        <v>15</v>
      </c>
      <c r="E81" s="63"/>
      <c r="F81" s="51"/>
      <c r="G81" s="51"/>
    </row>
    <row r="82" spans="1:74" s="7" customFormat="1" x14ac:dyDescent="0.25">
      <c r="A82" s="61" t="s">
        <v>220</v>
      </c>
      <c r="B82" s="50" t="s">
        <v>79</v>
      </c>
      <c r="C82" s="32"/>
      <c r="D82" s="64" t="s">
        <v>15</v>
      </c>
      <c r="E82" s="57" t="s">
        <v>80</v>
      </c>
      <c r="F82" s="8"/>
      <c r="G82" s="8"/>
    </row>
    <row r="83" spans="1:74" s="4" customFormat="1" ht="13" x14ac:dyDescent="0.3">
      <c r="A83" s="102" t="s">
        <v>270</v>
      </c>
      <c r="B83" s="102"/>
      <c r="C83" s="102"/>
      <c r="D83" s="102"/>
      <c r="E83" s="102"/>
      <c r="F83" s="9"/>
      <c r="G83" s="9"/>
      <c r="H83" s="3"/>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c r="AP83" s="3"/>
      <c r="AQ83" s="3"/>
      <c r="AR83" s="3"/>
      <c r="AS83" s="3"/>
      <c r="AT83" s="3"/>
      <c r="AU83" s="3"/>
      <c r="AV83" s="3"/>
      <c r="AW83" s="3"/>
      <c r="AX83" s="3"/>
      <c r="AY83" s="3"/>
      <c r="AZ83" s="3"/>
      <c r="BA83" s="3"/>
      <c r="BB83" s="3"/>
      <c r="BC83" s="3"/>
      <c r="BD83" s="3"/>
      <c r="BE83" s="3"/>
      <c r="BF83" s="3"/>
      <c r="BG83" s="3"/>
      <c r="BH83" s="3"/>
      <c r="BI83" s="3"/>
      <c r="BJ83" s="3"/>
      <c r="BK83" s="3"/>
      <c r="BL83" s="3"/>
      <c r="BM83" s="3"/>
      <c r="BN83" s="3"/>
      <c r="BO83" s="3"/>
      <c r="BP83" s="3"/>
      <c r="BQ83" s="3"/>
      <c r="BR83" s="3"/>
      <c r="BS83" s="3"/>
      <c r="BT83" s="3"/>
      <c r="BU83" s="3"/>
      <c r="BV83" s="3"/>
    </row>
    <row r="84" spans="1:74" s="4" customFormat="1" ht="28" customHeight="1" x14ac:dyDescent="0.3">
      <c r="A84" s="111" t="s">
        <v>32</v>
      </c>
      <c r="B84" s="111"/>
      <c r="C84" s="111"/>
      <c r="D84" s="111"/>
      <c r="E84" s="111"/>
      <c r="F84" s="9"/>
      <c r="G84" s="9"/>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c r="AY84" s="3"/>
      <c r="AZ84" s="3"/>
      <c r="BA84" s="3"/>
      <c r="BB84" s="3"/>
      <c r="BC84" s="3"/>
      <c r="BD84" s="3"/>
      <c r="BE84" s="3"/>
      <c r="BF84" s="3"/>
      <c r="BG84" s="3"/>
      <c r="BH84" s="3"/>
      <c r="BI84" s="3"/>
      <c r="BJ84" s="3"/>
      <c r="BK84" s="3"/>
      <c r="BL84" s="3"/>
      <c r="BM84" s="3"/>
      <c r="BN84" s="3"/>
      <c r="BO84" s="3"/>
      <c r="BP84" s="3"/>
      <c r="BQ84" s="3"/>
      <c r="BR84" s="3"/>
      <c r="BS84" s="3"/>
      <c r="BT84" s="3"/>
      <c r="BU84" s="3"/>
      <c r="BV84" s="3"/>
    </row>
    <row r="85" spans="1:74" s="4" customFormat="1" x14ac:dyDescent="0.25">
      <c r="A85" s="56" t="s">
        <v>221</v>
      </c>
      <c r="B85" s="69" t="s">
        <v>117</v>
      </c>
      <c r="C85" s="27" t="s">
        <v>16</v>
      </c>
      <c r="D85" s="56" t="s">
        <v>15</v>
      </c>
      <c r="E85" s="70" t="s">
        <v>11</v>
      </c>
      <c r="F85" s="9"/>
      <c r="G85" s="9"/>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c r="AP85" s="3"/>
      <c r="AQ85" s="3"/>
      <c r="AR85" s="3"/>
      <c r="AS85" s="3"/>
      <c r="AT85" s="3"/>
      <c r="AU85" s="3"/>
      <c r="AV85" s="3"/>
      <c r="AW85" s="3"/>
      <c r="AX85" s="3"/>
      <c r="AY85" s="3"/>
      <c r="AZ85" s="3"/>
      <c r="BA85" s="3"/>
      <c r="BB85" s="3"/>
      <c r="BC85" s="3"/>
      <c r="BD85" s="3"/>
      <c r="BE85" s="3"/>
      <c r="BF85" s="3"/>
      <c r="BG85" s="3"/>
      <c r="BH85" s="3"/>
      <c r="BI85" s="3"/>
      <c r="BJ85" s="3"/>
      <c r="BK85" s="3"/>
      <c r="BL85" s="3"/>
      <c r="BM85" s="3"/>
      <c r="BN85" s="3"/>
      <c r="BO85" s="3"/>
      <c r="BP85" s="3"/>
      <c r="BQ85" s="3"/>
      <c r="BR85" s="3"/>
      <c r="BS85" s="3"/>
      <c r="BT85" s="3"/>
      <c r="BU85" s="3"/>
      <c r="BV85" s="3"/>
    </row>
    <row r="86" spans="1:74" s="3" customFormat="1" x14ac:dyDescent="0.25">
      <c r="A86" s="49" t="s">
        <v>222</v>
      </c>
      <c r="B86" s="69" t="s">
        <v>7</v>
      </c>
      <c r="C86" s="27" t="s">
        <v>16</v>
      </c>
      <c r="D86" s="49" t="str">
        <f>IF(C85="No","Not Required","Mandatory")</f>
        <v>Mandatory</v>
      </c>
      <c r="E86" s="20" t="s">
        <v>14</v>
      </c>
      <c r="F86" s="9"/>
      <c r="G86" s="9"/>
    </row>
    <row r="87" spans="1:74" s="3" customFormat="1" x14ac:dyDescent="0.25">
      <c r="A87" s="56" t="s">
        <v>223</v>
      </c>
      <c r="B87" s="69" t="s">
        <v>8</v>
      </c>
      <c r="C87" s="68"/>
      <c r="D87" s="49" t="str">
        <f>IF(C85="No","Not Required","Mandatory")</f>
        <v>Mandatory</v>
      </c>
      <c r="E87" s="71" t="s">
        <v>33</v>
      </c>
      <c r="F87" s="9"/>
      <c r="G87" s="9"/>
    </row>
    <row r="88" spans="1:74" s="3" customFormat="1" x14ac:dyDescent="0.25">
      <c r="A88" s="49" t="s">
        <v>224</v>
      </c>
      <c r="B88" s="69" t="s">
        <v>34</v>
      </c>
      <c r="C88" s="27" t="s">
        <v>16</v>
      </c>
      <c r="D88" s="49" t="str">
        <f>IF(C85="No","Not Required","Mandatory")</f>
        <v>Mandatory</v>
      </c>
      <c r="E88" s="71"/>
      <c r="F88" s="9"/>
      <c r="G88" s="9"/>
    </row>
    <row r="89" spans="1:74" s="3" customFormat="1" ht="25" x14ac:dyDescent="0.25">
      <c r="A89" s="56" t="s">
        <v>225</v>
      </c>
      <c r="B89" s="69" t="s">
        <v>9</v>
      </c>
      <c r="C89" s="27" t="s">
        <v>16</v>
      </c>
      <c r="D89" s="49" t="str">
        <f>IF(C85="No","Not Required","Mandatory")</f>
        <v>Mandatory</v>
      </c>
      <c r="E89" s="20" t="s">
        <v>305</v>
      </c>
      <c r="F89" s="9"/>
      <c r="G89" s="9"/>
    </row>
    <row r="90" spans="1:74" s="3" customFormat="1" ht="19" customHeight="1" x14ac:dyDescent="0.25">
      <c r="A90" s="49" t="s">
        <v>247</v>
      </c>
      <c r="B90" s="69" t="s">
        <v>10</v>
      </c>
      <c r="C90" s="72"/>
      <c r="D90" s="49" t="s">
        <v>23</v>
      </c>
      <c r="E90" s="71"/>
      <c r="F90" s="9"/>
      <c r="G90" s="9"/>
    </row>
    <row r="91" spans="1:74" s="4" customFormat="1" ht="13" x14ac:dyDescent="0.3">
      <c r="A91" s="112" t="s">
        <v>271</v>
      </c>
      <c r="B91" s="112"/>
      <c r="C91" s="112"/>
      <c r="D91" s="112"/>
      <c r="E91" s="112"/>
      <c r="F91" s="9"/>
      <c r="G91" s="9"/>
      <c r="H91" s="3"/>
      <c r="I91" s="3"/>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c r="AK91" s="3"/>
      <c r="AL91" s="3"/>
      <c r="AM91" s="3"/>
      <c r="AN91" s="3"/>
      <c r="AO91" s="3"/>
      <c r="AP91" s="3"/>
      <c r="AQ91" s="3"/>
      <c r="AR91" s="3"/>
      <c r="AS91" s="3"/>
      <c r="AT91" s="3"/>
      <c r="AU91" s="3"/>
      <c r="AV91" s="3"/>
      <c r="AW91" s="3"/>
      <c r="AX91" s="3"/>
      <c r="AY91" s="3"/>
      <c r="AZ91" s="3"/>
      <c r="BA91" s="3"/>
      <c r="BB91" s="3"/>
      <c r="BC91" s="3"/>
      <c r="BD91" s="3"/>
      <c r="BE91" s="3"/>
      <c r="BF91" s="3"/>
      <c r="BG91" s="3"/>
      <c r="BH91" s="3"/>
      <c r="BI91" s="3"/>
      <c r="BJ91" s="3"/>
      <c r="BK91" s="3"/>
      <c r="BL91" s="3"/>
      <c r="BM91" s="3"/>
      <c r="BN91" s="3"/>
      <c r="BO91" s="3"/>
      <c r="BP91" s="3"/>
      <c r="BQ91" s="3"/>
      <c r="BR91" s="3"/>
      <c r="BS91" s="3"/>
      <c r="BT91" s="3"/>
      <c r="BU91" s="3"/>
      <c r="BV91" s="3"/>
    </row>
    <row r="92" spans="1:74" s="4" customFormat="1" ht="25" x14ac:dyDescent="0.25">
      <c r="A92" s="56" t="s">
        <v>248</v>
      </c>
      <c r="B92" s="69" t="s">
        <v>45</v>
      </c>
      <c r="C92" s="69"/>
      <c r="D92" s="49" t="s">
        <v>22</v>
      </c>
      <c r="E92" s="73" t="s">
        <v>21</v>
      </c>
      <c r="F92" s="9"/>
      <c r="G92" s="9"/>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c r="AY92" s="3"/>
      <c r="AZ92" s="3"/>
      <c r="BA92" s="3"/>
      <c r="BB92" s="3"/>
      <c r="BC92" s="3"/>
      <c r="BD92" s="3"/>
      <c r="BE92" s="3"/>
      <c r="BF92" s="3"/>
      <c r="BG92" s="3"/>
      <c r="BH92" s="3"/>
      <c r="BI92" s="3"/>
      <c r="BJ92" s="3"/>
      <c r="BK92" s="3"/>
      <c r="BL92" s="3"/>
      <c r="BM92" s="3"/>
      <c r="BN92" s="3"/>
      <c r="BO92" s="3"/>
      <c r="BP92" s="3"/>
      <c r="BQ92" s="3"/>
      <c r="BR92" s="3"/>
      <c r="BS92" s="3"/>
      <c r="BT92" s="3"/>
      <c r="BU92" s="3"/>
      <c r="BV92" s="3"/>
    </row>
    <row r="93" spans="1:74" s="4" customFormat="1" ht="19" customHeight="1" x14ac:dyDescent="0.3">
      <c r="A93" s="56" t="s">
        <v>249</v>
      </c>
      <c r="B93" s="74" t="s">
        <v>153</v>
      </c>
      <c r="C93" s="32"/>
      <c r="D93" s="56" t="str">
        <f>IF(C5="Update Notification","Mandatory","Not Required")</f>
        <v>Not Required</v>
      </c>
      <c r="E93" s="73" t="s">
        <v>21</v>
      </c>
      <c r="F93" s="9"/>
      <c r="G93" s="9"/>
      <c r="H93" s="3"/>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c r="AP93" s="3"/>
      <c r="AQ93" s="3"/>
      <c r="AR93" s="3"/>
      <c r="AS93" s="3"/>
      <c r="AT93" s="3"/>
      <c r="AU93" s="3"/>
      <c r="AV93" s="3"/>
      <c r="AW93" s="3"/>
      <c r="AX93" s="3"/>
      <c r="AY93" s="3"/>
      <c r="AZ93" s="3"/>
      <c r="BA93" s="3"/>
      <c r="BB93" s="3"/>
      <c r="BC93" s="3"/>
      <c r="BD93" s="3"/>
      <c r="BE93" s="3"/>
      <c r="BF93" s="3"/>
      <c r="BG93" s="3"/>
      <c r="BH93" s="3"/>
      <c r="BI93" s="3"/>
      <c r="BJ93" s="3"/>
      <c r="BK93" s="3"/>
      <c r="BL93" s="3"/>
      <c r="BM93" s="3"/>
      <c r="BN93" s="3"/>
      <c r="BO93" s="3"/>
      <c r="BP93" s="3"/>
      <c r="BQ93" s="3"/>
      <c r="BR93" s="3"/>
      <c r="BS93" s="3"/>
      <c r="BT93" s="3"/>
      <c r="BU93" s="3"/>
      <c r="BV93" s="3"/>
    </row>
    <row r="94" spans="1:74" s="4" customFormat="1" ht="20.5" customHeight="1" x14ac:dyDescent="0.3">
      <c r="A94" s="56" t="s">
        <v>226</v>
      </c>
      <c r="B94" s="69" t="s">
        <v>154</v>
      </c>
      <c r="C94" s="32"/>
      <c r="D94" s="56" t="str">
        <f>IF(C5="Cancellation Notification","Mandatory","Not Required")</f>
        <v>Not Required</v>
      </c>
      <c r="E94" s="73" t="s">
        <v>21</v>
      </c>
      <c r="F94" s="9"/>
      <c r="G94" s="9"/>
      <c r="H94" s="3"/>
      <c r="I94" s="3"/>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c r="AK94" s="3"/>
      <c r="AL94" s="3"/>
      <c r="AM94" s="3"/>
      <c r="AN94" s="3"/>
      <c r="AO94" s="3"/>
      <c r="AP94" s="3"/>
      <c r="AQ94" s="3"/>
      <c r="AR94" s="3"/>
      <c r="AS94" s="3"/>
      <c r="AT94" s="3"/>
      <c r="AU94" s="3"/>
      <c r="AV94" s="3"/>
      <c r="AW94" s="3"/>
      <c r="AX94" s="3"/>
      <c r="AY94" s="3"/>
      <c r="AZ94" s="3"/>
      <c r="BA94" s="3"/>
      <c r="BB94" s="3"/>
      <c r="BC94" s="3"/>
      <c r="BD94" s="3"/>
      <c r="BE94" s="3"/>
      <c r="BF94" s="3"/>
      <c r="BG94" s="3"/>
      <c r="BH94" s="3"/>
      <c r="BI94" s="3"/>
      <c r="BJ94" s="3"/>
      <c r="BK94" s="3"/>
      <c r="BL94" s="3"/>
      <c r="BM94" s="3"/>
      <c r="BN94" s="3"/>
      <c r="BO94" s="3"/>
      <c r="BP94" s="3"/>
      <c r="BQ94" s="3"/>
      <c r="BR94" s="3"/>
      <c r="BS94" s="3"/>
      <c r="BT94" s="3"/>
      <c r="BU94" s="3"/>
      <c r="BV94" s="3"/>
    </row>
    <row r="95" spans="1:74" s="4" customFormat="1" ht="13" x14ac:dyDescent="0.3">
      <c r="A95" s="112" t="s">
        <v>272</v>
      </c>
      <c r="B95" s="112"/>
      <c r="C95" s="112"/>
      <c r="D95" s="112"/>
      <c r="E95" s="112"/>
      <c r="F95" s="9"/>
      <c r="G95" s="9"/>
      <c r="H95" s="3"/>
      <c r="I95" s="3"/>
      <c r="J95" s="3"/>
      <c r="K95" s="3"/>
      <c r="L95" s="3"/>
      <c r="M95" s="3"/>
      <c r="N95" s="3"/>
      <c r="O95" s="3"/>
      <c r="P95" s="3"/>
      <c r="Q95" s="3"/>
      <c r="R95" s="3"/>
      <c r="S95" s="3"/>
      <c r="T95" s="3"/>
      <c r="U95" s="3"/>
      <c r="V95" s="3"/>
      <c r="W95" s="3"/>
      <c r="X95" s="3"/>
      <c r="Y95" s="3"/>
      <c r="Z95" s="3"/>
      <c r="AA95" s="3"/>
      <c r="AB95" s="3"/>
      <c r="AC95" s="3"/>
      <c r="AD95" s="3"/>
      <c r="AE95" s="3"/>
      <c r="AF95" s="3"/>
      <c r="AG95" s="3"/>
      <c r="AH95" s="3"/>
      <c r="AI95" s="3"/>
      <c r="AJ95" s="3"/>
      <c r="AK95" s="3"/>
      <c r="AL95" s="3"/>
      <c r="AM95" s="3"/>
      <c r="AN95" s="3"/>
      <c r="AO95" s="3"/>
      <c r="AP95" s="3"/>
      <c r="AQ95" s="3"/>
      <c r="AR95" s="3"/>
      <c r="AS95" s="3"/>
      <c r="AT95" s="3"/>
      <c r="AU95" s="3"/>
      <c r="AV95" s="3"/>
      <c r="AW95" s="3"/>
      <c r="AX95" s="3"/>
      <c r="AY95" s="3"/>
      <c r="AZ95" s="3"/>
      <c r="BA95" s="3"/>
      <c r="BB95" s="3"/>
      <c r="BC95" s="3"/>
      <c r="BD95" s="3"/>
      <c r="BE95" s="3"/>
      <c r="BF95" s="3"/>
      <c r="BG95" s="3"/>
      <c r="BH95" s="3"/>
      <c r="BI95" s="3"/>
      <c r="BJ95" s="3"/>
      <c r="BK95" s="3"/>
      <c r="BL95" s="3"/>
      <c r="BM95" s="3"/>
      <c r="BN95" s="3"/>
      <c r="BO95" s="3"/>
      <c r="BP95" s="3"/>
      <c r="BQ95" s="3"/>
      <c r="BR95" s="3"/>
      <c r="BS95" s="3"/>
      <c r="BT95" s="3"/>
      <c r="BU95" s="3"/>
      <c r="BV95" s="3"/>
    </row>
    <row r="96" spans="1:74" s="37" customFormat="1" ht="18.5" customHeight="1" x14ac:dyDescent="0.3">
      <c r="A96" s="114" t="s">
        <v>118</v>
      </c>
      <c r="B96" s="114"/>
      <c r="C96" s="114"/>
      <c r="D96" s="114"/>
      <c r="E96" s="114"/>
    </row>
    <row r="97" spans="1:16384" s="37" customFormat="1" x14ac:dyDescent="0.25">
      <c r="A97" s="61" t="s">
        <v>227</v>
      </c>
      <c r="B97" s="46" t="s">
        <v>119</v>
      </c>
      <c r="C97" s="17"/>
      <c r="D97" s="26" t="s">
        <v>51</v>
      </c>
      <c r="E97" s="58"/>
    </row>
    <row r="98" spans="1:16384" s="37" customFormat="1" x14ac:dyDescent="0.25">
      <c r="A98" s="61" t="s">
        <v>228</v>
      </c>
      <c r="B98" s="46" t="s">
        <v>120</v>
      </c>
      <c r="C98" s="17"/>
      <c r="D98" s="26" t="s">
        <v>51</v>
      </c>
      <c r="E98" s="58"/>
    </row>
    <row r="99" spans="1:16384" s="37" customFormat="1" x14ac:dyDescent="0.25">
      <c r="A99" s="61" t="s">
        <v>229</v>
      </c>
      <c r="B99" s="76" t="s">
        <v>121</v>
      </c>
      <c r="C99" s="17"/>
      <c r="D99" s="26" t="s">
        <v>51</v>
      </c>
      <c r="E99" s="77" t="s">
        <v>80</v>
      </c>
    </row>
    <row r="100" spans="1:16384" s="37" customFormat="1" x14ac:dyDescent="0.25">
      <c r="A100" s="61" t="s">
        <v>230</v>
      </c>
      <c r="B100" s="78" t="s">
        <v>122</v>
      </c>
      <c r="C100" s="17"/>
      <c r="D100" s="26" t="s">
        <v>51</v>
      </c>
      <c r="E100" s="79"/>
    </row>
    <row r="101" spans="1:16384" s="37" customFormat="1" x14ac:dyDescent="0.25">
      <c r="A101" s="61" t="s">
        <v>231</v>
      </c>
      <c r="B101" s="78" t="s">
        <v>123</v>
      </c>
      <c r="C101" s="17"/>
      <c r="D101" s="26" t="s">
        <v>51</v>
      </c>
      <c r="E101" s="77" t="s">
        <v>80</v>
      </c>
      <c r="F101" s="80"/>
      <c r="G101" s="81"/>
      <c r="H101" s="82"/>
      <c r="I101" s="80"/>
      <c r="J101" s="81"/>
      <c r="K101" s="82"/>
      <c r="L101" s="80"/>
      <c r="M101" s="81"/>
      <c r="N101" s="82"/>
      <c r="O101" s="80"/>
      <c r="P101" s="81"/>
      <c r="Q101" s="82"/>
      <c r="R101" s="80"/>
      <c r="S101" s="81"/>
      <c r="T101" s="82"/>
      <c r="U101" s="80"/>
      <c r="V101" s="81"/>
      <c r="W101" s="82"/>
      <c r="X101" s="80"/>
      <c r="Y101" s="81"/>
      <c r="Z101" s="82"/>
      <c r="AA101" s="80"/>
      <c r="AB101" s="81"/>
      <c r="AC101" s="82"/>
      <c r="AD101" s="80"/>
      <c r="AE101" s="81"/>
      <c r="AF101" s="82"/>
      <c r="AG101" s="80"/>
      <c r="AH101" s="81"/>
      <c r="AI101" s="82"/>
      <c r="AJ101" s="80"/>
      <c r="AK101" s="81"/>
      <c r="AL101" s="82"/>
      <c r="AM101" s="80"/>
      <c r="AN101" s="81"/>
      <c r="AO101" s="82"/>
      <c r="AP101" s="80"/>
      <c r="AQ101" s="81"/>
      <c r="AR101" s="82"/>
      <c r="AS101" s="80"/>
      <c r="AT101" s="81"/>
      <c r="AU101" s="82"/>
      <c r="AV101" s="80"/>
      <c r="AW101" s="81"/>
      <c r="AX101" s="82"/>
      <c r="AY101" s="80"/>
      <c r="AZ101" s="81"/>
      <c r="BA101" s="82"/>
      <c r="BB101" s="80"/>
      <c r="BC101" s="81"/>
      <c r="BD101" s="82"/>
      <c r="BE101" s="80"/>
      <c r="BF101" s="81"/>
      <c r="BG101" s="82"/>
      <c r="BH101" s="80"/>
      <c r="BI101" s="81"/>
      <c r="BJ101" s="82"/>
      <c r="BK101" s="80"/>
      <c r="BL101" s="81"/>
      <c r="BM101" s="82"/>
      <c r="BN101" s="80"/>
      <c r="BO101" s="81"/>
      <c r="BP101" s="82"/>
      <c r="BQ101" s="80"/>
      <c r="BR101" s="81"/>
      <c r="BS101" s="82"/>
      <c r="BT101" s="80"/>
      <c r="BU101" s="81"/>
      <c r="BV101" s="82"/>
      <c r="BW101" s="80"/>
      <c r="BX101" s="81"/>
      <c r="BY101" s="82"/>
      <c r="BZ101" s="80"/>
      <c r="CA101" s="81"/>
      <c r="CB101" s="82"/>
      <c r="CC101" s="80"/>
      <c r="CD101" s="81"/>
      <c r="CE101" s="82"/>
      <c r="CF101" s="80"/>
      <c r="CG101" s="81"/>
      <c r="CH101" s="82"/>
      <c r="CI101" s="80"/>
      <c r="CJ101" s="81"/>
      <c r="CK101" s="82"/>
      <c r="CL101" s="80"/>
      <c r="CM101" s="81"/>
      <c r="CN101" s="82"/>
      <c r="CO101" s="80"/>
      <c r="CP101" s="81"/>
      <c r="CQ101" s="82"/>
      <c r="CR101" s="80"/>
      <c r="CS101" s="81"/>
      <c r="CT101" s="82"/>
      <c r="CU101" s="80"/>
      <c r="CV101" s="81"/>
      <c r="CW101" s="82"/>
      <c r="CX101" s="80"/>
      <c r="CY101" s="81"/>
      <c r="CZ101" s="82"/>
      <c r="DA101" s="80"/>
      <c r="DB101" s="81"/>
      <c r="DC101" s="82"/>
      <c r="DD101" s="80"/>
      <c r="DE101" s="81"/>
      <c r="DF101" s="82"/>
      <c r="DG101" s="80"/>
      <c r="DH101" s="81"/>
      <c r="DI101" s="82"/>
      <c r="DJ101" s="80"/>
      <c r="DK101" s="81"/>
      <c r="DL101" s="82"/>
      <c r="DM101" s="80"/>
      <c r="DN101" s="81"/>
      <c r="DO101" s="82"/>
      <c r="DP101" s="80"/>
      <c r="DQ101" s="81"/>
      <c r="DR101" s="82"/>
      <c r="DS101" s="80"/>
      <c r="DT101" s="81"/>
      <c r="DU101" s="82"/>
      <c r="DV101" s="80"/>
      <c r="DW101" s="81"/>
      <c r="DX101" s="82"/>
      <c r="DY101" s="80"/>
      <c r="DZ101" s="81"/>
      <c r="EA101" s="82"/>
      <c r="EB101" s="80"/>
      <c r="EC101" s="81"/>
      <c r="ED101" s="82"/>
      <c r="EE101" s="80"/>
      <c r="EF101" s="81"/>
      <c r="EG101" s="82"/>
      <c r="EH101" s="80"/>
      <c r="EI101" s="81"/>
      <c r="EJ101" s="82"/>
      <c r="EK101" s="80"/>
      <c r="EL101" s="81"/>
      <c r="EM101" s="82"/>
      <c r="EN101" s="80"/>
      <c r="EO101" s="81"/>
      <c r="EP101" s="82"/>
      <c r="EQ101" s="80"/>
      <c r="ER101" s="81"/>
      <c r="ES101" s="82"/>
      <c r="ET101" s="80"/>
      <c r="EU101" s="81"/>
      <c r="EV101" s="82"/>
      <c r="EW101" s="80"/>
      <c r="EX101" s="81"/>
      <c r="EY101" s="82"/>
      <c r="EZ101" s="80"/>
      <c r="FA101" s="81"/>
      <c r="FB101" s="82"/>
      <c r="FC101" s="80"/>
      <c r="FD101" s="81"/>
      <c r="FE101" s="82"/>
      <c r="FF101" s="80"/>
      <c r="FG101" s="81"/>
      <c r="FH101" s="82"/>
      <c r="FI101" s="80"/>
      <c r="FJ101" s="81"/>
      <c r="FK101" s="82"/>
      <c r="FL101" s="80"/>
      <c r="FM101" s="81"/>
      <c r="FN101" s="82"/>
      <c r="FO101" s="80"/>
      <c r="FP101" s="81"/>
      <c r="FQ101" s="82"/>
      <c r="FR101" s="80"/>
      <c r="FS101" s="81"/>
      <c r="FT101" s="82"/>
      <c r="FU101" s="80"/>
      <c r="FV101" s="81"/>
      <c r="FW101" s="82"/>
      <c r="FX101" s="80"/>
      <c r="FY101" s="81"/>
      <c r="FZ101" s="82"/>
      <c r="GA101" s="80"/>
      <c r="GB101" s="81"/>
      <c r="GC101" s="82"/>
      <c r="GD101" s="80"/>
      <c r="GE101" s="81"/>
      <c r="GF101" s="82"/>
      <c r="GG101" s="80"/>
      <c r="GH101" s="81"/>
      <c r="GI101" s="82"/>
      <c r="GJ101" s="80"/>
      <c r="GK101" s="81"/>
      <c r="GL101" s="82"/>
      <c r="GM101" s="80"/>
      <c r="GN101" s="81"/>
      <c r="GO101" s="82"/>
      <c r="GP101" s="80"/>
      <c r="GQ101" s="81"/>
      <c r="GR101" s="82"/>
      <c r="GS101" s="80"/>
      <c r="GT101" s="81"/>
      <c r="GU101" s="82"/>
      <c r="GV101" s="80"/>
      <c r="GW101" s="81"/>
      <c r="GX101" s="82"/>
      <c r="GY101" s="80"/>
      <c r="GZ101" s="81"/>
      <c r="HA101" s="82"/>
      <c r="HB101" s="80"/>
      <c r="HC101" s="81"/>
      <c r="HD101" s="82"/>
      <c r="HE101" s="80"/>
      <c r="HF101" s="81"/>
      <c r="HG101" s="82"/>
      <c r="HH101" s="80"/>
      <c r="HI101" s="81"/>
      <c r="HJ101" s="82"/>
      <c r="HK101" s="80"/>
      <c r="HL101" s="81"/>
      <c r="HM101" s="82"/>
      <c r="HN101" s="80"/>
      <c r="HO101" s="81"/>
      <c r="HP101" s="82"/>
      <c r="HQ101" s="80"/>
      <c r="HR101" s="81"/>
      <c r="HS101" s="82"/>
      <c r="HT101" s="80"/>
      <c r="HU101" s="81"/>
      <c r="HV101" s="82"/>
      <c r="HW101" s="80"/>
      <c r="HX101" s="81"/>
      <c r="HY101" s="82"/>
      <c r="HZ101" s="80"/>
      <c r="IA101" s="81"/>
      <c r="IB101" s="82"/>
      <c r="IC101" s="80"/>
      <c r="ID101" s="81"/>
      <c r="IE101" s="82"/>
      <c r="IF101" s="80"/>
      <c r="IG101" s="81"/>
      <c r="IH101" s="82"/>
      <c r="II101" s="80"/>
      <c r="IJ101" s="81"/>
      <c r="IK101" s="82"/>
      <c r="IL101" s="80"/>
      <c r="IM101" s="81"/>
      <c r="IN101" s="82"/>
      <c r="IO101" s="80"/>
      <c r="IP101" s="81"/>
      <c r="IQ101" s="82"/>
      <c r="IR101" s="80"/>
      <c r="IS101" s="81"/>
      <c r="IT101" s="82"/>
      <c r="IU101" s="80"/>
      <c r="IV101" s="81"/>
      <c r="IW101" s="82"/>
      <c r="IX101" s="80"/>
      <c r="IY101" s="81"/>
      <c r="IZ101" s="82"/>
      <c r="JA101" s="80"/>
      <c r="JB101" s="81"/>
      <c r="JC101" s="82"/>
      <c r="JD101" s="80"/>
      <c r="JE101" s="81"/>
      <c r="JF101" s="82"/>
      <c r="JG101" s="80"/>
      <c r="JH101" s="81"/>
      <c r="JI101" s="82"/>
      <c r="JJ101" s="80"/>
      <c r="JK101" s="81"/>
      <c r="JL101" s="82"/>
      <c r="JM101" s="80"/>
      <c r="JN101" s="81"/>
      <c r="JO101" s="82"/>
      <c r="JP101" s="80"/>
      <c r="JQ101" s="81"/>
      <c r="JR101" s="82"/>
      <c r="JS101" s="80"/>
      <c r="JT101" s="81"/>
      <c r="JU101" s="82"/>
      <c r="JV101" s="80"/>
      <c r="JW101" s="81"/>
      <c r="JX101" s="82"/>
      <c r="JY101" s="80"/>
      <c r="JZ101" s="81"/>
      <c r="KA101" s="82"/>
      <c r="KB101" s="80"/>
      <c r="KC101" s="81"/>
      <c r="KD101" s="82"/>
      <c r="KE101" s="80"/>
      <c r="KF101" s="81"/>
      <c r="KG101" s="82"/>
      <c r="KH101" s="80"/>
      <c r="KI101" s="81"/>
      <c r="KJ101" s="82"/>
      <c r="KK101" s="80"/>
      <c r="KL101" s="81"/>
      <c r="KM101" s="82"/>
      <c r="KN101" s="80"/>
      <c r="KO101" s="81"/>
      <c r="KP101" s="82"/>
      <c r="KQ101" s="80"/>
      <c r="KR101" s="81"/>
      <c r="KS101" s="82"/>
      <c r="KT101" s="80"/>
      <c r="KU101" s="81"/>
      <c r="KV101" s="82"/>
      <c r="KW101" s="80"/>
      <c r="KX101" s="81"/>
      <c r="KY101" s="82"/>
      <c r="KZ101" s="80"/>
      <c r="LA101" s="81"/>
      <c r="LB101" s="82"/>
      <c r="LC101" s="80"/>
      <c r="LD101" s="81"/>
      <c r="LE101" s="82"/>
      <c r="LF101" s="80"/>
      <c r="LG101" s="81"/>
      <c r="LH101" s="82"/>
      <c r="LI101" s="80"/>
      <c r="LJ101" s="81"/>
      <c r="LK101" s="82"/>
      <c r="LL101" s="80"/>
      <c r="LM101" s="81"/>
      <c r="LN101" s="82"/>
      <c r="LO101" s="80"/>
      <c r="LP101" s="81"/>
      <c r="LQ101" s="82"/>
      <c r="LR101" s="80"/>
      <c r="LS101" s="81"/>
      <c r="LT101" s="82"/>
      <c r="LU101" s="80"/>
      <c r="LV101" s="81"/>
      <c r="LW101" s="82"/>
      <c r="LX101" s="80"/>
      <c r="LY101" s="81"/>
      <c r="LZ101" s="82"/>
      <c r="MA101" s="80"/>
      <c r="MB101" s="81"/>
      <c r="MC101" s="82"/>
      <c r="MD101" s="80"/>
      <c r="ME101" s="81"/>
      <c r="MF101" s="82"/>
      <c r="MG101" s="80"/>
      <c r="MH101" s="81"/>
      <c r="MI101" s="82"/>
      <c r="MJ101" s="80"/>
      <c r="MK101" s="81"/>
      <c r="ML101" s="82"/>
      <c r="MM101" s="80"/>
      <c r="MN101" s="81"/>
      <c r="MO101" s="82"/>
      <c r="MP101" s="80"/>
      <c r="MQ101" s="81"/>
      <c r="MR101" s="82"/>
      <c r="MS101" s="80"/>
      <c r="MT101" s="81"/>
      <c r="MU101" s="82"/>
      <c r="MV101" s="80"/>
      <c r="MW101" s="81"/>
      <c r="MX101" s="82"/>
      <c r="MY101" s="80"/>
      <c r="MZ101" s="81"/>
      <c r="NA101" s="82"/>
      <c r="NB101" s="80"/>
      <c r="NC101" s="81"/>
      <c r="ND101" s="82"/>
      <c r="NE101" s="80"/>
      <c r="NF101" s="81"/>
      <c r="NG101" s="82"/>
      <c r="NH101" s="80"/>
      <c r="NI101" s="81"/>
      <c r="NJ101" s="82"/>
      <c r="NK101" s="80"/>
      <c r="NL101" s="81"/>
      <c r="NM101" s="82"/>
      <c r="NN101" s="80"/>
      <c r="NO101" s="81"/>
      <c r="NP101" s="82"/>
      <c r="NQ101" s="80"/>
      <c r="NR101" s="81"/>
      <c r="NS101" s="82"/>
      <c r="NT101" s="80"/>
      <c r="NU101" s="81"/>
      <c r="NV101" s="82"/>
      <c r="NW101" s="80"/>
      <c r="NX101" s="81"/>
      <c r="NY101" s="82"/>
      <c r="NZ101" s="80"/>
      <c r="OA101" s="81"/>
      <c r="OB101" s="82"/>
      <c r="OC101" s="80"/>
      <c r="OD101" s="81"/>
      <c r="OE101" s="82"/>
      <c r="OF101" s="80"/>
      <c r="OG101" s="81"/>
      <c r="OH101" s="82"/>
      <c r="OI101" s="80"/>
      <c r="OJ101" s="81"/>
      <c r="OK101" s="82"/>
      <c r="OL101" s="80"/>
      <c r="OM101" s="81"/>
      <c r="ON101" s="82"/>
      <c r="OO101" s="80"/>
      <c r="OP101" s="81"/>
      <c r="OQ101" s="82"/>
      <c r="OR101" s="80"/>
      <c r="OS101" s="81"/>
      <c r="OT101" s="82"/>
      <c r="OU101" s="80"/>
      <c r="OV101" s="81"/>
      <c r="OW101" s="82"/>
      <c r="OX101" s="80"/>
      <c r="OY101" s="81"/>
      <c r="OZ101" s="82"/>
      <c r="PA101" s="80"/>
      <c r="PB101" s="81"/>
      <c r="PC101" s="82"/>
      <c r="PD101" s="80"/>
      <c r="PE101" s="81"/>
      <c r="PF101" s="82"/>
      <c r="PG101" s="80"/>
      <c r="PH101" s="81"/>
      <c r="PI101" s="82"/>
      <c r="PJ101" s="80"/>
      <c r="PK101" s="81"/>
      <c r="PL101" s="82"/>
      <c r="PM101" s="80"/>
      <c r="PN101" s="81"/>
      <c r="PO101" s="82"/>
      <c r="PP101" s="80"/>
      <c r="PQ101" s="81"/>
      <c r="PR101" s="82"/>
      <c r="PS101" s="80"/>
      <c r="PT101" s="81"/>
      <c r="PU101" s="82"/>
      <c r="PV101" s="80"/>
      <c r="PW101" s="81"/>
      <c r="PX101" s="82"/>
      <c r="PY101" s="80"/>
      <c r="PZ101" s="81"/>
      <c r="QA101" s="82"/>
      <c r="QB101" s="80"/>
      <c r="QC101" s="81"/>
      <c r="QD101" s="82"/>
      <c r="QE101" s="80"/>
      <c r="QF101" s="81"/>
      <c r="QG101" s="82"/>
      <c r="QH101" s="80"/>
      <c r="QI101" s="81"/>
      <c r="QJ101" s="82"/>
      <c r="QK101" s="80"/>
      <c r="QL101" s="81"/>
      <c r="QM101" s="82"/>
      <c r="QN101" s="80"/>
      <c r="QO101" s="81"/>
      <c r="QP101" s="82"/>
      <c r="QQ101" s="80"/>
      <c r="QR101" s="81"/>
      <c r="QS101" s="82"/>
      <c r="QT101" s="80"/>
      <c r="QU101" s="81"/>
      <c r="QV101" s="82"/>
      <c r="QW101" s="80"/>
      <c r="QX101" s="81"/>
      <c r="QY101" s="82"/>
      <c r="QZ101" s="80"/>
      <c r="RA101" s="81"/>
      <c r="RB101" s="82"/>
      <c r="RC101" s="80"/>
      <c r="RD101" s="81"/>
      <c r="RE101" s="82"/>
      <c r="RF101" s="80"/>
      <c r="RG101" s="81"/>
      <c r="RH101" s="82"/>
      <c r="RI101" s="80"/>
      <c r="RJ101" s="81"/>
      <c r="RK101" s="82"/>
      <c r="RL101" s="80"/>
      <c r="RM101" s="81"/>
      <c r="RN101" s="82"/>
      <c r="RO101" s="80"/>
      <c r="RP101" s="81"/>
      <c r="RQ101" s="82"/>
      <c r="RR101" s="80"/>
      <c r="RS101" s="81"/>
      <c r="RT101" s="82"/>
      <c r="RU101" s="80"/>
      <c r="RV101" s="81"/>
      <c r="RW101" s="82"/>
      <c r="RX101" s="80"/>
      <c r="RY101" s="81"/>
      <c r="RZ101" s="82"/>
      <c r="SA101" s="80"/>
      <c r="SB101" s="81"/>
      <c r="SC101" s="82"/>
      <c r="SD101" s="80"/>
      <c r="SE101" s="81"/>
      <c r="SF101" s="82"/>
      <c r="SG101" s="80"/>
      <c r="SH101" s="81"/>
      <c r="SI101" s="82"/>
      <c r="SJ101" s="80"/>
      <c r="SK101" s="81"/>
      <c r="SL101" s="82"/>
      <c r="SM101" s="80"/>
      <c r="SN101" s="81"/>
      <c r="SO101" s="82"/>
      <c r="SP101" s="80"/>
      <c r="SQ101" s="81"/>
      <c r="SR101" s="82"/>
      <c r="SS101" s="80"/>
      <c r="ST101" s="81"/>
      <c r="SU101" s="82"/>
      <c r="SV101" s="80"/>
      <c r="SW101" s="81"/>
      <c r="SX101" s="82"/>
      <c r="SY101" s="80"/>
      <c r="SZ101" s="81"/>
      <c r="TA101" s="82"/>
      <c r="TB101" s="80"/>
      <c r="TC101" s="81"/>
      <c r="TD101" s="82"/>
      <c r="TE101" s="80"/>
      <c r="TF101" s="81"/>
      <c r="TG101" s="82"/>
      <c r="TH101" s="80"/>
      <c r="TI101" s="81"/>
      <c r="TJ101" s="82"/>
      <c r="TK101" s="80"/>
      <c r="TL101" s="81"/>
      <c r="TM101" s="82"/>
      <c r="TN101" s="80"/>
      <c r="TO101" s="81"/>
      <c r="TP101" s="82"/>
      <c r="TQ101" s="80"/>
      <c r="TR101" s="81"/>
      <c r="TS101" s="82"/>
      <c r="TT101" s="80"/>
      <c r="TU101" s="81"/>
      <c r="TV101" s="82"/>
      <c r="TW101" s="80"/>
      <c r="TX101" s="81"/>
      <c r="TY101" s="82"/>
      <c r="TZ101" s="80"/>
      <c r="UA101" s="81"/>
      <c r="UB101" s="82"/>
      <c r="UC101" s="80"/>
      <c r="UD101" s="81"/>
      <c r="UE101" s="82"/>
      <c r="UF101" s="80"/>
      <c r="UG101" s="81"/>
      <c r="UH101" s="82"/>
      <c r="UI101" s="80"/>
      <c r="UJ101" s="81"/>
      <c r="UK101" s="82"/>
      <c r="UL101" s="80"/>
      <c r="UM101" s="81"/>
      <c r="UN101" s="82"/>
      <c r="UO101" s="80"/>
      <c r="UP101" s="81"/>
      <c r="UQ101" s="82"/>
      <c r="UR101" s="80"/>
      <c r="US101" s="81"/>
      <c r="UT101" s="82"/>
      <c r="UU101" s="80"/>
      <c r="UV101" s="81"/>
      <c r="UW101" s="82"/>
      <c r="UX101" s="80"/>
      <c r="UY101" s="81"/>
      <c r="UZ101" s="82"/>
      <c r="VA101" s="80"/>
      <c r="VB101" s="81"/>
      <c r="VC101" s="82"/>
      <c r="VD101" s="80"/>
      <c r="VE101" s="81"/>
      <c r="VF101" s="82"/>
      <c r="VG101" s="80"/>
      <c r="VH101" s="81"/>
      <c r="VI101" s="82"/>
      <c r="VJ101" s="80"/>
      <c r="VK101" s="81"/>
      <c r="VL101" s="82"/>
      <c r="VM101" s="80"/>
      <c r="VN101" s="81"/>
      <c r="VO101" s="82"/>
      <c r="VP101" s="80"/>
      <c r="VQ101" s="81"/>
      <c r="VR101" s="82"/>
      <c r="VS101" s="80"/>
      <c r="VT101" s="81"/>
      <c r="VU101" s="82"/>
      <c r="VV101" s="80"/>
      <c r="VW101" s="81"/>
      <c r="VX101" s="82"/>
      <c r="VY101" s="80"/>
      <c r="VZ101" s="81"/>
      <c r="WA101" s="82"/>
      <c r="WB101" s="80"/>
      <c r="WC101" s="81"/>
      <c r="WD101" s="82"/>
      <c r="WE101" s="80"/>
      <c r="WF101" s="81"/>
      <c r="WG101" s="82"/>
      <c r="WH101" s="80"/>
      <c r="WI101" s="81"/>
      <c r="WJ101" s="82"/>
      <c r="WK101" s="80"/>
      <c r="WL101" s="81"/>
      <c r="WM101" s="82"/>
      <c r="WN101" s="80"/>
      <c r="WO101" s="81"/>
      <c r="WP101" s="82"/>
      <c r="WQ101" s="80"/>
      <c r="WR101" s="81"/>
      <c r="WS101" s="82"/>
      <c r="WT101" s="80"/>
      <c r="WU101" s="81"/>
      <c r="WV101" s="82"/>
      <c r="WW101" s="80"/>
      <c r="WX101" s="81"/>
      <c r="WY101" s="82"/>
      <c r="WZ101" s="80"/>
      <c r="XA101" s="81"/>
      <c r="XB101" s="82"/>
      <c r="XC101" s="80"/>
      <c r="XD101" s="81"/>
      <c r="XE101" s="82"/>
      <c r="XF101" s="80"/>
      <c r="XG101" s="81"/>
      <c r="XH101" s="82"/>
      <c r="XI101" s="80"/>
      <c r="XJ101" s="81"/>
      <c r="XK101" s="82"/>
      <c r="XL101" s="80"/>
      <c r="XM101" s="81"/>
      <c r="XN101" s="82"/>
      <c r="XO101" s="80"/>
      <c r="XP101" s="81"/>
      <c r="XQ101" s="82"/>
      <c r="XR101" s="80"/>
      <c r="XS101" s="81"/>
      <c r="XT101" s="82"/>
      <c r="XU101" s="80"/>
      <c r="XV101" s="81"/>
      <c r="XW101" s="82"/>
      <c r="XX101" s="80"/>
      <c r="XY101" s="81"/>
      <c r="XZ101" s="82"/>
      <c r="YA101" s="80"/>
      <c r="YB101" s="81"/>
      <c r="YC101" s="82"/>
      <c r="YD101" s="80"/>
      <c r="YE101" s="81"/>
      <c r="YF101" s="82"/>
      <c r="YG101" s="80"/>
      <c r="YH101" s="81"/>
      <c r="YI101" s="82"/>
      <c r="YJ101" s="80"/>
      <c r="YK101" s="81"/>
      <c r="YL101" s="82"/>
      <c r="YM101" s="80"/>
      <c r="YN101" s="81"/>
      <c r="YO101" s="82"/>
      <c r="YP101" s="80"/>
      <c r="YQ101" s="81"/>
      <c r="YR101" s="82"/>
      <c r="YS101" s="80"/>
      <c r="YT101" s="81"/>
      <c r="YU101" s="82"/>
      <c r="YV101" s="80"/>
      <c r="YW101" s="81"/>
      <c r="YX101" s="82"/>
      <c r="YY101" s="80"/>
      <c r="YZ101" s="81"/>
      <c r="ZA101" s="82"/>
      <c r="ZB101" s="80"/>
      <c r="ZC101" s="81"/>
      <c r="ZD101" s="82"/>
      <c r="ZE101" s="80"/>
      <c r="ZF101" s="81"/>
      <c r="ZG101" s="82"/>
      <c r="ZH101" s="80"/>
      <c r="ZI101" s="81"/>
      <c r="ZJ101" s="82"/>
      <c r="ZK101" s="80"/>
      <c r="ZL101" s="81"/>
      <c r="ZM101" s="82"/>
      <c r="ZN101" s="80"/>
      <c r="ZO101" s="81"/>
      <c r="ZP101" s="82"/>
      <c r="ZQ101" s="80"/>
      <c r="ZR101" s="81"/>
      <c r="ZS101" s="82"/>
      <c r="ZT101" s="80"/>
      <c r="ZU101" s="81"/>
      <c r="ZV101" s="82"/>
      <c r="ZW101" s="80"/>
      <c r="ZX101" s="81"/>
      <c r="ZY101" s="82"/>
      <c r="ZZ101" s="80"/>
      <c r="AAA101" s="81"/>
      <c r="AAB101" s="82"/>
      <c r="AAC101" s="80"/>
      <c r="AAD101" s="81"/>
      <c r="AAE101" s="82"/>
      <c r="AAF101" s="80"/>
      <c r="AAG101" s="81"/>
      <c r="AAH101" s="82"/>
      <c r="AAI101" s="80"/>
      <c r="AAJ101" s="81"/>
      <c r="AAK101" s="82"/>
      <c r="AAL101" s="80"/>
      <c r="AAM101" s="81"/>
      <c r="AAN101" s="82"/>
      <c r="AAO101" s="80"/>
      <c r="AAP101" s="81"/>
      <c r="AAQ101" s="82"/>
      <c r="AAR101" s="80"/>
      <c r="AAS101" s="81"/>
      <c r="AAT101" s="82"/>
      <c r="AAU101" s="80"/>
      <c r="AAV101" s="81"/>
      <c r="AAW101" s="82"/>
      <c r="AAX101" s="80"/>
      <c r="AAY101" s="81"/>
      <c r="AAZ101" s="82"/>
      <c r="ABA101" s="80"/>
      <c r="ABB101" s="81"/>
      <c r="ABC101" s="82"/>
      <c r="ABD101" s="80"/>
      <c r="ABE101" s="81"/>
      <c r="ABF101" s="82"/>
      <c r="ABG101" s="80"/>
      <c r="ABH101" s="81"/>
      <c r="ABI101" s="82"/>
      <c r="ABJ101" s="80"/>
      <c r="ABK101" s="81"/>
      <c r="ABL101" s="82"/>
      <c r="ABM101" s="80"/>
      <c r="ABN101" s="81"/>
      <c r="ABO101" s="82"/>
      <c r="ABP101" s="80"/>
      <c r="ABQ101" s="81"/>
      <c r="ABR101" s="82"/>
      <c r="ABS101" s="80"/>
      <c r="ABT101" s="81"/>
      <c r="ABU101" s="82"/>
      <c r="ABV101" s="80"/>
      <c r="ABW101" s="81"/>
      <c r="ABX101" s="82"/>
      <c r="ABY101" s="80"/>
      <c r="ABZ101" s="81"/>
      <c r="ACA101" s="82"/>
      <c r="ACB101" s="80"/>
      <c r="ACC101" s="81"/>
      <c r="ACD101" s="82"/>
      <c r="ACE101" s="80"/>
      <c r="ACF101" s="81"/>
      <c r="ACG101" s="82"/>
      <c r="ACH101" s="80"/>
      <c r="ACI101" s="81"/>
      <c r="ACJ101" s="82"/>
      <c r="ACK101" s="80"/>
      <c r="ACL101" s="81"/>
      <c r="ACM101" s="82"/>
      <c r="ACN101" s="80"/>
      <c r="ACO101" s="81"/>
      <c r="ACP101" s="82"/>
      <c r="ACQ101" s="80"/>
      <c r="ACR101" s="81"/>
      <c r="ACS101" s="82"/>
      <c r="ACT101" s="80"/>
      <c r="ACU101" s="81"/>
      <c r="ACV101" s="82"/>
      <c r="ACW101" s="80"/>
      <c r="ACX101" s="81"/>
      <c r="ACY101" s="82"/>
      <c r="ACZ101" s="80"/>
      <c r="ADA101" s="81"/>
      <c r="ADB101" s="82"/>
      <c r="ADC101" s="80"/>
      <c r="ADD101" s="81"/>
      <c r="ADE101" s="82"/>
      <c r="ADF101" s="80"/>
      <c r="ADG101" s="81"/>
      <c r="ADH101" s="82"/>
      <c r="ADI101" s="80"/>
      <c r="ADJ101" s="81"/>
      <c r="ADK101" s="82"/>
      <c r="ADL101" s="80"/>
      <c r="ADM101" s="81"/>
      <c r="ADN101" s="82"/>
      <c r="ADO101" s="80"/>
      <c r="ADP101" s="81"/>
      <c r="ADQ101" s="82"/>
      <c r="ADR101" s="80"/>
      <c r="ADS101" s="81"/>
      <c r="ADT101" s="82"/>
      <c r="ADU101" s="80"/>
      <c r="ADV101" s="81"/>
      <c r="ADW101" s="82"/>
      <c r="ADX101" s="80"/>
      <c r="ADY101" s="81"/>
      <c r="ADZ101" s="82"/>
      <c r="AEA101" s="80"/>
      <c r="AEB101" s="81"/>
      <c r="AEC101" s="82"/>
      <c r="AED101" s="80"/>
      <c r="AEE101" s="81"/>
      <c r="AEF101" s="82"/>
      <c r="AEG101" s="80"/>
      <c r="AEH101" s="81"/>
      <c r="AEI101" s="82"/>
      <c r="AEJ101" s="80"/>
      <c r="AEK101" s="81"/>
      <c r="AEL101" s="82"/>
      <c r="AEM101" s="80"/>
      <c r="AEN101" s="81"/>
      <c r="AEO101" s="82"/>
      <c r="AEP101" s="80"/>
      <c r="AEQ101" s="81"/>
      <c r="AER101" s="82"/>
      <c r="AES101" s="80"/>
      <c r="AET101" s="81"/>
      <c r="AEU101" s="82"/>
      <c r="AEV101" s="80"/>
      <c r="AEW101" s="81"/>
      <c r="AEX101" s="82"/>
      <c r="AEY101" s="80"/>
      <c r="AEZ101" s="81"/>
      <c r="AFA101" s="82"/>
      <c r="AFB101" s="80"/>
      <c r="AFC101" s="81"/>
      <c r="AFD101" s="82"/>
      <c r="AFE101" s="80"/>
      <c r="AFF101" s="81"/>
      <c r="AFG101" s="82"/>
      <c r="AFH101" s="80"/>
      <c r="AFI101" s="81"/>
      <c r="AFJ101" s="82"/>
      <c r="AFK101" s="80"/>
      <c r="AFL101" s="81"/>
      <c r="AFM101" s="82"/>
      <c r="AFN101" s="80"/>
      <c r="AFO101" s="81"/>
      <c r="AFP101" s="82"/>
      <c r="AFQ101" s="80"/>
      <c r="AFR101" s="81"/>
      <c r="AFS101" s="82"/>
      <c r="AFT101" s="80"/>
      <c r="AFU101" s="81"/>
      <c r="AFV101" s="82"/>
      <c r="AFW101" s="80"/>
      <c r="AFX101" s="81"/>
      <c r="AFY101" s="82"/>
      <c r="AFZ101" s="80"/>
      <c r="AGA101" s="81"/>
      <c r="AGB101" s="82"/>
      <c r="AGC101" s="80"/>
      <c r="AGD101" s="81"/>
      <c r="AGE101" s="82"/>
      <c r="AGF101" s="80"/>
      <c r="AGG101" s="81"/>
      <c r="AGH101" s="82"/>
      <c r="AGI101" s="80"/>
      <c r="AGJ101" s="81"/>
      <c r="AGK101" s="82"/>
      <c r="AGL101" s="80"/>
      <c r="AGM101" s="81"/>
      <c r="AGN101" s="82"/>
      <c r="AGO101" s="80"/>
      <c r="AGP101" s="81"/>
      <c r="AGQ101" s="82"/>
      <c r="AGR101" s="80"/>
      <c r="AGS101" s="81"/>
      <c r="AGT101" s="82"/>
      <c r="AGU101" s="80"/>
      <c r="AGV101" s="81"/>
      <c r="AGW101" s="82"/>
      <c r="AGX101" s="80"/>
      <c r="AGY101" s="81"/>
      <c r="AGZ101" s="82"/>
      <c r="AHA101" s="80"/>
      <c r="AHB101" s="81"/>
      <c r="AHC101" s="82"/>
      <c r="AHD101" s="80"/>
      <c r="AHE101" s="81"/>
      <c r="AHF101" s="82"/>
      <c r="AHG101" s="80"/>
      <c r="AHH101" s="81"/>
      <c r="AHI101" s="82"/>
      <c r="AHJ101" s="80"/>
      <c r="AHK101" s="81"/>
      <c r="AHL101" s="82"/>
      <c r="AHM101" s="80"/>
      <c r="AHN101" s="81"/>
      <c r="AHO101" s="82"/>
      <c r="AHP101" s="80"/>
      <c r="AHQ101" s="81"/>
      <c r="AHR101" s="82"/>
      <c r="AHS101" s="80"/>
      <c r="AHT101" s="81"/>
      <c r="AHU101" s="82"/>
      <c r="AHV101" s="80"/>
      <c r="AHW101" s="81"/>
      <c r="AHX101" s="82"/>
      <c r="AHY101" s="80"/>
      <c r="AHZ101" s="81"/>
      <c r="AIA101" s="82"/>
      <c r="AIB101" s="80"/>
      <c r="AIC101" s="81"/>
      <c r="AID101" s="82"/>
      <c r="AIE101" s="80"/>
      <c r="AIF101" s="81"/>
      <c r="AIG101" s="82"/>
      <c r="AIH101" s="80"/>
      <c r="AII101" s="81"/>
      <c r="AIJ101" s="82"/>
      <c r="AIK101" s="80"/>
      <c r="AIL101" s="81"/>
      <c r="AIM101" s="82"/>
      <c r="AIN101" s="80"/>
      <c r="AIO101" s="81"/>
      <c r="AIP101" s="82"/>
      <c r="AIQ101" s="80"/>
      <c r="AIR101" s="81"/>
      <c r="AIS101" s="82"/>
      <c r="AIT101" s="80"/>
      <c r="AIU101" s="81"/>
      <c r="AIV101" s="82"/>
      <c r="AIW101" s="80"/>
      <c r="AIX101" s="81"/>
      <c r="AIY101" s="82"/>
      <c r="AIZ101" s="80"/>
      <c r="AJA101" s="81"/>
      <c r="AJB101" s="82"/>
      <c r="AJC101" s="80"/>
      <c r="AJD101" s="81"/>
      <c r="AJE101" s="82"/>
      <c r="AJF101" s="80"/>
      <c r="AJG101" s="81"/>
      <c r="AJH101" s="82"/>
      <c r="AJI101" s="80"/>
      <c r="AJJ101" s="81"/>
      <c r="AJK101" s="82"/>
      <c r="AJL101" s="80"/>
      <c r="AJM101" s="81"/>
      <c r="AJN101" s="82"/>
      <c r="AJO101" s="80"/>
      <c r="AJP101" s="81"/>
      <c r="AJQ101" s="82"/>
      <c r="AJR101" s="80"/>
      <c r="AJS101" s="81"/>
      <c r="AJT101" s="82"/>
      <c r="AJU101" s="80"/>
      <c r="AJV101" s="81"/>
      <c r="AJW101" s="82"/>
      <c r="AJX101" s="80"/>
      <c r="AJY101" s="81"/>
      <c r="AJZ101" s="82"/>
      <c r="AKA101" s="80"/>
      <c r="AKB101" s="81"/>
      <c r="AKC101" s="82"/>
      <c r="AKD101" s="80"/>
      <c r="AKE101" s="81"/>
      <c r="AKF101" s="82"/>
      <c r="AKG101" s="80"/>
      <c r="AKH101" s="81"/>
      <c r="AKI101" s="82"/>
      <c r="AKJ101" s="80"/>
      <c r="AKK101" s="81"/>
      <c r="AKL101" s="82"/>
      <c r="AKM101" s="80"/>
      <c r="AKN101" s="81"/>
      <c r="AKO101" s="82"/>
      <c r="AKP101" s="80"/>
      <c r="AKQ101" s="81"/>
      <c r="AKR101" s="82"/>
      <c r="AKS101" s="80"/>
      <c r="AKT101" s="81"/>
      <c r="AKU101" s="82"/>
      <c r="AKV101" s="80"/>
      <c r="AKW101" s="81"/>
      <c r="AKX101" s="82"/>
      <c r="AKY101" s="80"/>
      <c r="AKZ101" s="81"/>
      <c r="ALA101" s="82"/>
      <c r="ALB101" s="80"/>
      <c r="ALC101" s="81"/>
      <c r="ALD101" s="82"/>
      <c r="ALE101" s="80"/>
      <c r="ALF101" s="81"/>
      <c r="ALG101" s="82"/>
      <c r="ALH101" s="80"/>
      <c r="ALI101" s="81"/>
      <c r="ALJ101" s="82"/>
      <c r="ALK101" s="80"/>
      <c r="ALL101" s="81"/>
      <c r="ALM101" s="82"/>
      <c r="ALN101" s="80"/>
      <c r="ALO101" s="81"/>
      <c r="ALP101" s="82"/>
      <c r="ALQ101" s="80"/>
      <c r="ALR101" s="81"/>
      <c r="ALS101" s="82"/>
      <c r="ALT101" s="80"/>
      <c r="ALU101" s="81"/>
      <c r="ALV101" s="82"/>
      <c r="ALW101" s="80"/>
      <c r="ALX101" s="81"/>
      <c r="ALY101" s="82"/>
      <c r="ALZ101" s="80"/>
      <c r="AMA101" s="81"/>
      <c r="AMB101" s="82"/>
      <c r="AMC101" s="80"/>
      <c r="AMD101" s="81"/>
      <c r="AME101" s="82"/>
      <c r="AMF101" s="80"/>
      <c r="AMG101" s="81"/>
      <c r="AMH101" s="82"/>
      <c r="AMI101" s="80"/>
      <c r="AMJ101" s="81"/>
      <c r="AMK101" s="82"/>
      <c r="AML101" s="80"/>
      <c r="AMM101" s="81"/>
      <c r="AMN101" s="82"/>
      <c r="AMO101" s="80"/>
      <c r="AMP101" s="81"/>
      <c r="AMQ101" s="82"/>
      <c r="AMR101" s="80"/>
      <c r="AMS101" s="81"/>
      <c r="AMT101" s="82"/>
      <c r="AMU101" s="80"/>
      <c r="AMV101" s="81"/>
      <c r="AMW101" s="82"/>
      <c r="AMX101" s="80"/>
      <c r="AMY101" s="81"/>
      <c r="AMZ101" s="82"/>
      <c r="ANA101" s="80"/>
      <c r="ANB101" s="81"/>
      <c r="ANC101" s="82"/>
      <c r="AND101" s="80"/>
      <c r="ANE101" s="81"/>
      <c r="ANF101" s="82"/>
      <c r="ANG101" s="80"/>
      <c r="ANH101" s="81"/>
      <c r="ANI101" s="82"/>
      <c r="ANJ101" s="80"/>
      <c r="ANK101" s="81"/>
      <c r="ANL101" s="82"/>
      <c r="ANM101" s="80"/>
      <c r="ANN101" s="81"/>
      <c r="ANO101" s="82"/>
      <c r="ANP101" s="80"/>
      <c r="ANQ101" s="81"/>
      <c r="ANR101" s="82"/>
      <c r="ANS101" s="80"/>
      <c r="ANT101" s="81"/>
      <c r="ANU101" s="82"/>
      <c r="ANV101" s="80"/>
      <c r="ANW101" s="81"/>
      <c r="ANX101" s="82"/>
      <c r="ANY101" s="80"/>
      <c r="ANZ101" s="81"/>
      <c r="AOA101" s="82"/>
      <c r="AOB101" s="80"/>
      <c r="AOC101" s="81"/>
      <c r="AOD101" s="82"/>
      <c r="AOE101" s="80"/>
      <c r="AOF101" s="81"/>
      <c r="AOG101" s="82"/>
      <c r="AOH101" s="80"/>
      <c r="AOI101" s="81"/>
      <c r="AOJ101" s="82"/>
      <c r="AOK101" s="80"/>
      <c r="AOL101" s="81"/>
      <c r="AOM101" s="82"/>
      <c r="AON101" s="80"/>
      <c r="AOO101" s="81"/>
      <c r="AOP101" s="82"/>
      <c r="AOQ101" s="80"/>
      <c r="AOR101" s="81"/>
      <c r="AOS101" s="82"/>
      <c r="AOT101" s="80"/>
      <c r="AOU101" s="81"/>
      <c r="AOV101" s="82"/>
      <c r="AOW101" s="80"/>
      <c r="AOX101" s="81"/>
      <c r="AOY101" s="82"/>
      <c r="AOZ101" s="80"/>
      <c r="APA101" s="81"/>
      <c r="APB101" s="82"/>
      <c r="APC101" s="80"/>
      <c r="APD101" s="81"/>
      <c r="APE101" s="82"/>
      <c r="APF101" s="80"/>
      <c r="APG101" s="81"/>
      <c r="APH101" s="82"/>
      <c r="API101" s="80"/>
      <c r="APJ101" s="81"/>
      <c r="APK101" s="82"/>
      <c r="APL101" s="80"/>
      <c r="APM101" s="81"/>
      <c r="APN101" s="82"/>
      <c r="APO101" s="80"/>
      <c r="APP101" s="81"/>
      <c r="APQ101" s="82"/>
      <c r="APR101" s="80"/>
      <c r="APS101" s="81"/>
      <c r="APT101" s="82"/>
      <c r="APU101" s="80"/>
      <c r="APV101" s="81"/>
      <c r="APW101" s="82"/>
      <c r="APX101" s="80"/>
      <c r="APY101" s="81"/>
      <c r="APZ101" s="82"/>
      <c r="AQA101" s="80"/>
      <c r="AQB101" s="81"/>
      <c r="AQC101" s="82"/>
      <c r="AQD101" s="80"/>
      <c r="AQE101" s="81"/>
      <c r="AQF101" s="82"/>
      <c r="AQG101" s="80"/>
      <c r="AQH101" s="81"/>
      <c r="AQI101" s="82"/>
      <c r="AQJ101" s="80"/>
      <c r="AQK101" s="81"/>
      <c r="AQL101" s="82"/>
      <c r="AQM101" s="80"/>
      <c r="AQN101" s="81"/>
      <c r="AQO101" s="82"/>
      <c r="AQP101" s="80"/>
      <c r="AQQ101" s="81"/>
      <c r="AQR101" s="82"/>
      <c r="AQS101" s="80"/>
      <c r="AQT101" s="81"/>
      <c r="AQU101" s="82"/>
      <c r="AQV101" s="80"/>
      <c r="AQW101" s="81"/>
      <c r="AQX101" s="82"/>
      <c r="AQY101" s="80"/>
      <c r="AQZ101" s="81"/>
      <c r="ARA101" s="82"/>
      <c r="ARB101" s="80"/>
      <c r="ARC101" s="81"/>
      <c r="ARD101" s="82"/>
      <c r="ARE101" s="80"/>
      <c r="ARF101" s="81"/>
      <c r="ARG101" s="82"/>
      <c r="ARH101" s="80"/>
      <c r="ARI101" s="81"/>
      <c r="ARJ101" s="82"/>
      <c r="ARK101" s="80"/>
      <c r="ARL101" s="81"/>
      <c r="ARM101" s="82"/>
      <c r="ARN101" s="80"/>
      <c r="ARO101" s="81"/>
      <c r="ARP101" s="82"/>
      <c r="ARQ101" s="80"/>
      <c r="ARR101" s="81"/>
      <c r="ARS101" s="82"/>
      <c r="ART101" s="80"/>
      <c r="ARU101" s="81"/>
      <c r="ARV101" s="82"/>
      <c r="ARW101" s="80"/>
      <c r="ARX101" s="81"/>
      <c r="ARY101" s="82"/>
      <c r="ARZ101" s="80"/>
      <c r="ASA101" s="81"/>
      <c r="ASB101" s="82"/>
      <c r="ASC101" s="80"/>
      <c r="ASD101" s="81"/>
      <c r="ASE101" s="82"/>
      <c r="ASF101" s="80"/>
      <c r="ASG101" s="81"/>
      <c r="ASH101" s="82"/>
      <c r="ASI101" s="80"/>
      <c r="ASJ101" s="81"/>
      <c r="ASK101" s="82"/>
      <c r="ASL101" s="80"/>
      <c r="ASM101" s="81"/>
      <c r="ASN101" s="82"/>
      <c r="ASO101" s="80"/>
      <c r="ASP101" s="81"/>
      <c r="ASQ101" s="82"/>
      <c r="ASR101" s="80"/>
      <c r="ASS101" s="81"/>
      <c r="AST101" s="82"/>
      <c r="ASU101" s="80"/>
      <c r="ASV101" s="81"/>
      <c r="ASW101" s="82"/>
      <c r="ASX101" s="80"/>
      <c r="ASY101" s="81"/>
      <c r="ASZ101" s="82"/>
      <c r="ATA101" s="80"/>
      <c r="ATB101" s="81"/>
      <c r="ATC101" s="82"/>
      <c r="ATD101" s="80"/>
      <c r="ATE101" s="81"/>
      <c r="ATF101" s="82"/>
      <c r="ATG101" s="80"/>
      <c r="ATH101" s="81"/>
      <c r="ATI101" s="82"/>
      <c r="ATJ101" s="80"/>
      <c r="ATK101" s="81"/>
      <c r="ATL101" s="82"/>
      <c r="ATM101" s="80"/>
      <c r="ATN101" s="81"/>
      <c r="ATO101" s="82"/>
      <c r="ATP101" s="80"/>
      <c r="ATQ101" s="81"/>
      <c r="ATR101" s="82"/>
      <c r="ATS101" s="80"/>
      <c r="ATT101" s="81"/>
      <c r="ATU101" s="82"/>
      <c r="ATV101" s="80"/>
      <c r="ATW101" s="81"/>
      <c r="ATX101" s="82"/>
      <c r="ATY101" s="80"/>
      <c r="ATZ101" s="81"/>
      <c r="AUA101" s="82"/>
      <c r="AUB101" s="80"/>
      <c r="AUC101" s="81"/>
      <c r="AUD101" s="82"/>
      <c r="AUE101" s="80"/>
      <c r="AUF101" s="81"/>
      <c r="AUG101" s="82"/>
      <c r="AUH101" s="80"/>
      <c r="AUI101" s="81"/>
      <c r="AUJ101" s="82"/>
      <c r="AUK101" s="80"/>
      <c r="AUL101" s="81"/>
      <c r="AUM101" s="82"/>
      <c r="AUN101" s="80"/>
      <c r="AUO101" s="81"/>
      <c r="AUP101" s="82"/>
      <c r="AUQ101" s="80"/>
      <c r="AUR101" s="81"/>
      <c r="AUS101" s="82"/>
      <c r="AUT101" s="80"/>
      <c r="AUU101" s="81"/>
      <c r="AUV101" s="82"/>
      <c r="AUW101" s="80"/>
      <c r="AUX101" s="81"/>
      <c r="AUY101" s="82"/>
      <c r="AUZ101" s="80"/>
      <c r="AVA101" s="81"/>
      <c r="AVB101" s="82"/>
      <c r="AVC101" s="80"/>
      <c r="AVD101" s="81"/>
      <c r="AVE101" s="82"/>
      <c r="AVF101" s="80"/>
      <c r="AVG101" s="81"/>
      <c r="AVH101" s="82"/>
      <c r="AVI101" s="80"/>
      <c r="AVJ101" s="81"/>
      <c r="AVK101" s="82"/>
      <c r="AVL101" s="80"/>
      <c r="AVM101" s="81"/>
      <c r="AVN101" s="82"/>
      <c r="AVO101" s="80"/>
      <c r="AVP101" s="81"/>
      <c r="AVQ101" s="82"/>
      <c r="AVR101" s="80"/>
      <c r="AVS101" s="81"/>
      <c r="AVT101" s="82"/>
      <c r="AVU101" s="80"/>
      <c r="AVV101" s="81"/>
      <c r="AVW101" s="82"/>
      <c r="AVX101" s="80"/>
      <c r="AVY101" s="81"/>
      <c r="AVZ101" s="82"/>
      <c r="AWA101" s="80"/>
      <c r="AWB101" s="81"/>
      <c r="AWC101" s="82"/>
      <c r="AWD101" s="80"/>
      <c r="AWE101" s="81"/>
      <c r="AWF101" s="82"/>
      <c r="AWG101" s="80"/>
      <c r="AWH101" s="81"/>
      <c r="AWI101" s="82"/>
      <c r="AWJ101" s="80"/>
      <c r="AWK101" s="81"/>
      <c r="AWL101" s="82"/>
      <c r="AWM101" s="80"/>
      <c r="AWN101" s="81"/>
      <c r="AWO101" s="82"/>
      <c r="AWP101" s="80"/>
      <c r="AWQ101" s="81"/>
      <c r="AWR101" s="82"/>
      <c r="AWS101" s="80"/>
      <c r="AWT101" s="81"/>
      <c r="AWU101" s="82"/>
      <c r="AWV101" s="80"/>
      <c r="AWW101" s="81"/>
      <c r="AWX101" s="82"/>
      <c r="AWY101" s="80"/>
      <c r="AWZ101" s="81"/>
      <c r="AXA101" s="82"/>
      <c r="AXB101" s="80"/>
      <c r="AXC101" s="81"/>
      <c r="AXD101" s="82"/>
      <c r="AXE101" s="80"/>
      <c r="AXF101" s="81"/>
      <c r="AXG101" s="82"/>
      <c r="AXH101" s="80"/>
      <c r="AXI101" s="81"/>
      <c r="AXJ101" s="82"/>
      <c r="AXK101" s="80"/>
      <c r="AXL101" s="81"/>
      <c r="AXM101" s="82"/>
      <c r="AXN101" s="80"/>
      <c r="AXO101" s="81"/>
      <c r="AXP101" s="82"/>
      <c r="AXQ101" s="80"/>
      <c r="AXR101" s="81"/>
      <c r="AXS101" s="82"/>
      <c r="AXT101" s="80"/>
      <c r="AXU101" s="81"/>
      <c r="AXV101" s="82"/>
      <c r="AXW101" s="80"/>
      <c r="AXX101" s="81"/>
      <c r="AXY101" s="82"/>
      <c r="AXZ101" s="80"/>
      <c r="AYA101" s="81"/>
      <c r="AYB101" s="82"/>
      <c r="AYC101" s="80"/>
      <c r="AYD101" s="81"/>
      <c r="AYE101" s="82"/>
      <c r="AYF101" s="80"/>
      <c r="AYG101" s="81"/>
      <c r="AYH101" s="82"/>
      <c r="AYI101" s="80"/>
      <c r="AYJ101" s="81"/>
      <c r="AYK101" s="82"/>
      <c r="AYL101" s="80"/>
      <c r="AYM101" s="81"/>
      <c r="AYN101" s="82"/>
      <c r="AYO101" s="80"/>
      <c r="AYP101" s="81"/>
      <c r="AYQ101" s="82"/>
      <c r="AYR101" s="80"/>
      <c r="AYS101" s="81"/>
      <c r="AYT101" s="82"/>
      <c r="AYU101" s="80"/>
      <c r="AYV101" s="81"/>
      <c r="AYW101" s="82"/>
      <c r="AYX101" s="80"/>
      <c r="AYY101" s="81"/>
      <c r="AYZ101" s="82"/>
      <c r="AZA101" s="80"/>
      <c r="AZB101" s="81"/>
      <c r="AZC101" s="82"/>
      <c r="AZD101" s="80"/>
      <c r="AZE101" s="81"/>
      <c r="AZF101" s="82"/>
      <c r="AZG101" s="80"/>
      <c r="AZH101" s="81"/>
      <c r="AZI101" s="82"/>
      <c r="AZJ101" s="80"/>
      <c r="AZK101" s="81"/>
      <c r="AZL101" s="82"/>
      <c r="AZM101" s="80"/>
      <c r="AZN101" s="81"/>
      <c r="AZO101" s="82"/>
      <c r="AZP101" s="80"/>
      <c r="AZQ101" s="81"/>
      <c r="AZR101" s="82"/>
      <c r="AZS101" s="80"/>
      <c r="AZT101" s="81"/>
      <c r="AZU101" s="82"/>
      <c r="AZV101" s="80"/>
      <c r="AZW101" s="81"/>
      <c r="AZX101" s="82"/>
      <c r="AZY101" s="80"/>
      <c r="AZZ101" s="81"/>
      <c r="BAA101" s="82"/>
      <c r="BAB101" s="80"/>
      <c r="BAC101" s="81"/>
      <c r="BAD101" s="82"/>
      <c r="BAE101" s="80"/>
      <c r="BAF101" s="81"/>
      <c r="BAG101" s="82"/>
      <c r="BAH101" s="80"/>
      <c r="BAI101" s="81"/>
      <c r="BAJ101" s="82"/>
      <c r="BAK101" s="80"/>
      <c r="BAL101" s="81"/>
      <c r="BAM101" s="82"/>
      <c r="BAN101" s="80"/>
      <c r="BAO101" s="81"/>
      <c r="BAP101" s="82"/>
      <c r="BAQ101" s="80"/>
      <c r="BAR101" s="81"/>
      <c r="BAS101" s="82"/>
      <c r="BAT101" s="80"/>
      <c r="BAU101" s="81"/>
      <c r="BAV101" s="82"/>
      <c r="BAW101" s="80"/>
      <c r="BAX101" s="81"/>
      <c r="BAY101" s="82"/>
      <c r="BAZ101" s="80"/>
      <c r="BBA101" s="81"/>
      <c r="BBB101" s="82"/>
      <c r="BBC101" s="80"/>
      <c r="BBD101" s="81"/>
      <c r="BBE101" s="82"/>
      <c r="BBF101" s="80"/>
      <c r="BBG101" s="81"/>
      <c r="BBH101" s="82"/>
      <c r="BBI101" s="80"/>
      <c r="BBJ101" s="81"/>
      <c r="BBK101" s="82"/>
      <c r="BBL101" s="80"/>
      <c r="BBM101" s="81"/>
      <c r="BBN101" s="82"/>
      <c r="BBO101" s="80"/>
      <c r="BBP101" s="81"/>
      <c r="BBQ101" s="82"/>
      <c r="BBR101" s="80"/>
      <c r="BBS101" s="81"/>
      <c r="BBT101" s="82"/>
      <c r="BBU101" s="80"/>
      <c r="BBV101" s="81"/>
      <c r="BBW101" s="82"/>
      <c r="BBX101" s="80"/>
      <c r="BBY101" s="81"/>
      <c r="BBZ101" s="82"/>
      <c r="BCA101" s="80"/>
      <c r="BCB101" s="81"/>
      <c r="BCC101" s="82"/>
      <c r="BCD101" s="80"/>
      <c r="BCE101" s="81"/>
      <c r="BCF101" s="82"/>
      <c r="BCG101" s="80"/>
      <c r="BCH101" s="81"/>
      <c r="BCI101" s="82"/>
      <c r="BCJ101" s="80"/>
      <c r="BCK101" s="81"/>
      <c r="BCL101" s="82"/>
      <c r="BCM101" s="80"/>
      <c r="BCN101" s="81"/>
      <c r="BCO101" s="82"/>
      <c r="BCP101" s="80"/>
      <c r="BCQ101" s="81"/>
      <c r="BCR101" s="82"/>
      <c r="BCS101" s="80"/>
      <c r="BCT101" s="81"/>
      <c r="BCU101" s="82"/>
      <c r="BCV101" s="80"/>
      <c r="BCW101" s="81"/>
      <c r="BCX101" s="82"/>
      <c r="BCY101" s="80"/>
      <c r="BCZ101" s="81"/>
      <c r="BDA101" s="82"/>
      <c r="BDB101" s="80"/>
      <c r="BDC101" s="81"/>
      <c r="BDD101" s="82"/>
      <c r="BDE101" s="80"/>
      <c r="BDF101" s="81"/>
      <c r="BDG101" s="82"/>
      <c r="BDH101" s="80"/>
      <c r="BDI101" s="81"/>
      <c r="BDJ101" s="82"/>
      <c r="BDK101" s="80"/>
      <c r="BDL101" s="81"/>
      <c r="BDM101" s="82"/>
      <c r="BDN101" s="80"/>
      <c r="BDO101" s="81"/>
      <c r="BDP101" s="82"/>
      <c r="BDQ101" s="80"/>
      <c r="BDR101" s="81"/>
      <c r="BDS101" s="82"/>
      <c r="BDT101" s="80"/>
      <c r="BDU101" s="81"/>
      <c r="BDV101" s="82"/>
      <c r="BDW101" s="80"/>
      <c r="BDX101" s="81"/>
      <c r="BDY101" s="82"/>
      <c r="BDZ101" s="80"/>
      <c r="BEA101" s="81"/>
      <c r="BEB101" s="82"/>
      <c r="BEC101" s="80"/>
      <c r="BED101" s="81"/>
      <c r="BEE101" s="82"/>
      <c r="BEF101" s="80"/>
      <c r="BEG101" s="81"/>
      <c r="BEH101" s="82"/>
      <c r="BEI101" s="80"/>
      <c r="BEJ101" s="81"/>
      <c r="BEK101" s="82"/>
      <c r="BEL101" s="80"/>
      <c r="BEM101" s="81"/>
      <c r="BEN101" s="82"/>
      <c r="BEO101" s="80"/>
      <c r="BEP101" s="81"/>
      <c r="BEQ101" s="82"/>
      <c r="BER101" s="80"/>
      <c r="BES101" s="81"/>
      <c r="BET101" s="82"/>
      <c r="BEU101" s="80"/>
      <c r="BEV101" s="81"/>
      <c r="BEW101" s="82"/>
      <c r="BEX101" s="80"/>
      <c r="BEY101" s="81"/>
      <c r="BEZ101" s="82"/>
      <c r="BFA101" s="80"/>
      <c r="BFB101" s="81"/>
      <c r="BFC101" s="82"/>
      <c r="BFD101" s="80"/>
      <c r="BFE101" s="81"/>
      <c r="BFF101" s="82"/>
      <c r="BFG101" s="80"/>
      <c r="BFH101" s="81"/>
      <c r="BFI101" s="82"/>
      <c r="BFJ101" s="80"/>
      <c r="BFK101" s="81"/>
      <c r="BFL101" s="82"/>
      <c r="BFM101" s="80"/>
      <c r="BFN101" s="81"/>
      <c r="BFO101" s="82"/>
      <c r="BFP101" s="80"/>
      <c r="BFQ101" s="81"/>
      <c r="BFR101" s="82"/>
      <c r="BFS101" s="80"/>
      <c r="BFT101" s="81"/>
      <c r="BFU101" s="82"/>
      <c r="BFV101" s="80"/>
      <c r="BFW101" s="81"/>
      <c r="BFX101" s="82"/>
      <c r="BFY101" s="80"/>
      <c r="BFZ101" s="81"/>
      <c r="BGA101" s="82"/>
      <c r="BGB101" s="80"/>
      <c r="BGC101" s="81"/>
      <c r="BGD101" s="82"/>
      <c r="BGE101" s="80"/>
      <c r="BGF101" s="81"/>
      <c r="BGG101" s="82"/>
      <c r="BGH101" s="80"/>
      <c r="BGI101" s="81"/>
      <c r="BGJ101" s="82"/>
      <c r="BGK101" s="80"/>
      <c r="BGL101" s="81"/>
      <c r="BGM101" s="82"/>
      <c r="BGN101" s="80"/>
      <c r="BGO101" s="81"/>
      <c r="BGP101" s="82"/>
      <c r="BGQ101" s="80"/>
      <c r="BGR101" s="81"/>
      <c r="BGS101" s="82"/>
      <c r="BGT101" s="80"/>
      <c r="BGU101" s="81"/>
      <c r="BGV101" s="82"/>
      <c r="BGW101" s="80"/>
      <c r="BGX101" s="81"/>
      <c r="BGY101" s="82"/>
      <c r="BGZ101" s="80"/>
      <c r="BHA101" s="81"/>
      <c r="BHB101" s="82"/>
      <c r="BHC101" s="80"/>
      <c r="BHD101" s="81"/>
      <c r="BHE101" s="82"/>
      <c r="BHF101" s="80"/>
      <c r="BHG101" s="81"/>
      <c r="BHH101" s="82"/>
      <c r="BHI101" s="80"/>
      <c r="BHJ101" s="81"/>
      <c r="BHK101" s="82"/>
      <c r="BHL101" s="80"/>
      <c r="BHM101" s="81"/>
      <c r="BHN101" s="82"/>
      <c r="BHO101" s="80"/>
      <c r="BHP101" s="81"/>
      <c r="BHQ101" s="82"/>
      <c r="BHR101" s="80"/>
      <c r="BHS101" s="81"/>
      <c r="BHT101" s="82"/>
      <c r="BHU101" s="80"/>
      <c r="BHV101" s="81"/>
      <c r="BHW101" s="82"/>
      <c r="BHX101" s="80"/>
      <c r="BHY101" s="81"/>
      <c r="BHZ101" s="82"/>
      <c r="BIA101" s="80"/>
      <c r="BIB101" s="81"/>
      <c r="BIC101" s="82"/>
      <c r="BID101" s="80"/>
      <c r="BIE101" s="81"/>
      <c r="BIF101" s="82"/>
      <c r="BIG101" s="80"/>
      <c r="BIH101" s="81"/>
      <c r="BII101" s="82"/>
      <c r="BIJ101" s="80"/>
      <c r="BIK101" s="81"/>
      <c r="BIL101" s="82"/>
      <c r="BIM101" s="80"/>
      <c r="BIN101" s="81"/>
      <c r="BIO101" s="82"/>
      <c r="BIP101" s="80"/>
      <c r="BIQ101" s="81"/>
      <c r="BIR101" s="82"/>
      <c r="BIS101" s="80"/>
      <c r="BIT101" s="81"/>
      <c r="BIU101" s="82"/>
      <c r="BIV101" s="80"/>
      <c r="BIW101" s="81"/>
      <c r="BIX101" s="82"/>
      <c r="BIY101" s="80"/>
      <c r="BIZ101" s="81"/>
      <c r="BJA101" s="82"/>
      <c r="BJB101" s="80"/>
      <c r="BJC101" s="81"/>
      <c r="BJD101" s="82"/>
      <c r="BJE101" s="80"/>
      <c r="BJF101" s="81"/>
      <c r="BJG101" s="82"/>
      <c r="BJH101" s="80"/>
      <c r="BJI101" s="81"/>
      <c r="BJJ101" s="82"/>
      <c r="BJK101" s="80"/>
      <c r="BJL101" s="81"/>
      <c r="BJM101" s="82"/>
      <c r="BJN101" s="80"/>
      <c r="BJO101" s="81"/>
      <c r="BJP101" s="82"/>
      <c r="BJQ101" s="80"/>
      <c r="BJR101" s="81"/>
      <c r="BJS101" s="82"/>
      <c r="BJT101" s="80"/>
      <c r="BJU101" s="81"/>
      <c r="BJV101" s="82"/>
      <c r="BJW101" s="80"/>
      <c r="BJX101" s="81"/>
      <c r="BJY101" s="82"/>
      <c r="BJZ101" s="80"/>
      <c r="BKA101" s="81"/>
      <c r="BKB101" s="82"/>
      <c r="BKC101" s="80"/>
      <c r="BKD101" s="81"/>
      <c r="BKE101" s="82"/>
      <c r="BKF101" s="80"/>
      <c r="BKG101" s="81"/>
      <c r="BKH101" s="82"/>
      <c r="BKI101" s="80"/>
      <c r="BKJ101" s="81"/>
      <c r="BKK101" s="82"/>
      <c r="BKL101" s="80"/>
      <c r="BKM101" s="81"/>
      <c r="BKN101" s="82"/>
      <c r="BKO101" s="80"/>
      <c r="BKP101" s="81"/>
      <c r="BKQ101" s="82"/>
      <c r="BKR101" s="80"/>
      <c r="BKS101" s="81"/>
      <c r="BKT101" s="82"/>
      <c r="BKU101" s="80"/>
      <c r="BKV101" s="81"/>
      <c r="BKW101" s="82"/>
      <c r="BKX101" s="80"/>
      <c r="BKY101" s="81"/>
      <c r="BKZ101" s="82"/>
      <c r="BLA101" s="80"/>
      <c r="BLB101" s="81"/>
      <c r="BLC101" s="82"/>
      <c r="BLD101" s="80"/>
      <c r="BLE101" s="81"/>
      <c r="BLF101" s="82"/>
      <c r="BLG101" s="80"/>
      <c r="BLH101" s="81"/>
      <c r="BLI101" s="82"/>
      <c r="BLJ101" s="80"/>
      <c r="BLK101" s="81"/>
      <c r="BLL101" s="82"/>
      <c r="BLM101" s="80"/>
      <c r="BLN101" s="81"/>
      <c r="BLO101" s="82"/>
      <c r="BLP101" s="80"/>
      <c r="BLQ101" s="81"/>
      <c r="BLR101" s="82"/>
      <c r="BLS101" s="80"/>
      <c r="BLT101" s="81"/>
      <c r="BLU101" s="82"/>
      <c r="BLV101" s="80"/>
      <c r="BLW101" s="81"/>
      <c r="BLX101" s="82"/>
      <c r="BLY101" s="80"/>
      <c r="BLZ101" s="81"/>
      <c r="BMA101" s="82"/>
      <c r="BMB101" s="80"/>
      <c r="BMC101" s="81"/>
      <c r="BMD101" s="82"/>
      <c r="BME101" s="80"/>
      <c r="BMF101" s="81"/>
      <c r="BMG101" s="82"/>
      <c r="BMH101" s="80"/>
      <c r="BMI101" s="81"/>
      <c r="BMJ101" s="82"/>
      <c r="BMK101" s="80"/>
      <c r="BML101" s="81"/>
      <c r="BMM101" s="82"/>
      <c r="BMN101" s="80"/>
      <c r="BMO101" s="81"/>
      <c r="BMP101" s="82"/>
      <c r="BMQ101" s="80"/>
      <c r="BMR101" s="81"/>
      <c r="BMS101" s="82"/>
      <c r="BMT101" s="80"/>
      <c r="BMU101" s="81"/>
      <c r="BMV101" s="82"/>
      <c r="BMW101" s="80"/>
      <c r="BMX101" s="81"/>
      <c r="BMY101" s="82"/>
      <c r="BMZ101" s="80"/>
      <c r="BNA101" s="81"/>
      <c r="BNB101" s="82"/>
      <c r="BNC101" s="80"/>
      <c r="BND101" s="81"/>
      <c r="BNE101" s="82"/>
      <c r="BNF101" s="80"/>
      <c r="BNG101" s="81"/>
      <c r="BNH101" s="82"/>
      <c r="BNI101" s="80"/>
      <c r="BNJ101" s="81"/>
      <c r="BNK101" s="82"/>
      <c r="BNL101" s="80"/>
      <c r="BNM101" s="81"/>
      <c r="BNN101" s="82"/>
      <c r="BNO101" s="80"/>
      <c r="BNP101" s="81"/>
      <c r="BNQ101" s="82"/>
      <c r="BNR101" s="80"/>
      <c r="BNS101" s="81"/>
      <c r="BNT101" s="82"/>
      <c r="BNU101" s="80"/>
      <c r="BNV101" s="81"/>
      <c r="BNW101" s="82"/>
      <c r="BNX101" s="80"/>
      <c r="BNY101" s="81"/>
      <c r="BNZ101" s="82"/>
      <c r="BOA101" s="80"/>
      <c r="BOB101" s="81"/>
      <c r="BOC101" s="82"/>
      <c r="BOD101" s="80"/>
      <c r="BOE101" s="81"/>
      <c r="BOF101" s="82"/>
      <c r="BOG101" s="80"/>
      <c r="BOH101" s="81"/>
      <c r="BOI101" s="82"/>
      <c r="BOJ101" s="80"/>
      <c r="BOK101" s="81"/>
      <c r="BOL101" s="82"/>
      <c r="BOM101" s="80"/>
      <c r="BON101" s="81"/>
      <c r="BOO101" s="82"/>
      <c r="BOP101" s="80"/>
      <c r="BOQ101" s="81"/>
      <c r="BOR101" s="82"/>
      <c r="BOS101" s="80"/>
      <c r="BOT101" s="81"/>
      <c r="BOU101" s="82"/>
      <c r="BOV101" s="80"/>
      <c r="BOW101" s="81"/>
      <c r="BOX101" s="82"/>
      <c r="BOY101" s="80"/>
      <c r="BOZ101" s="81"/>
      <c r="BPA101" s="82"/>
      <c r="BPB101" s="80"/>
      <c r="BPC101" s="81"/>
      <c r="BPD101" s="82"/>
      <c r="BPE101" s="80"/>
      <c r="BPF101" s="81"/>
      <c r="BPG101" s="82"/>
      <c r="BPH101" s="80"/>
      <c r="BPI101" s="81"/>
      <c r="BPJ101" s="82"/>
      <c r="BPK101" s="80"/>
      <c r="BPL101" s="81"/>
      <c r="BPM101" s="82"/>
      <c r="BPN101" s="80"/>
      <c r="BPO101" s="81"/>
      <c r="BPP101" s="82"/>
      <c r="BPQ101" s="80"/>
      <c r="BPR101" s="81"/>
      <c r="BPS101" s="82"/>
      <c r="BPT101" s="80"/>
      <c r="BPU101" s="81"/>
      <c r="BPV101" s="82"/>
      <c r="BPW101" s="80"/>
      <c r="BPX101" s="81"/>
      <c r="BPY101" s="82"/>
      <c r="BPZ101" s="80"/>
      <c r="BQA101" s="81"/>
      <c r="BQB101" s="82"/>
      <c r="BQC101" s="80"/>
      <c r="BQD101" s="81"/>
      <c r="BQE101" s="82"/>
      <c r="BQF101" s="80"/>
      <c r="BQG101" s="81"/>
      <c r="BQH101" s="82"/>
      <c r="BQI101" s="80"/>
      <c r="BQJ101" s="81"/>
      <c r="BQK101" s="82"/>
      <c r="BQL101" s="80"/>
      <c r="BQM101" s="81"/>
      <c r="BQN101" s="82"/>
      <c r="BQO101" s="80"/>
      <c r="BQP101" s="81"/>
      <c r="BQQ101" s="82"/>
      <c r="BQR101" s="80"/>
      <c r="BQS101" s="81"/>
      <c r="BQT101" s="82"/>
      <c r="BQU101" s="80"/>
      <c r="BQV101" s="81"/>
      <c r="BQW101" s="82"/>
      <c r="BQX101" s="80"/>
      <c r="BQY101" s="81"/>
      <c r="BQZ101" s="82"/>
      <c r="BRA101" s="80"/>
      <c r="BRB101" s="81"/>
      <c r="BRC101" s="82"/>
      <c r="BRD101" s="80"/>
      <c r="BRE101" s="81"/>
      <c r="BRF101" s="82"/>
      <c r="BRG101" s="80"/>
      <c r="BRH101" s="81"/>
      <c r="BRI101" s="82"/>
      <c r="BRJ101" s="80"/>
      <c r="BRK101" s="81"/>
      <c r="BRL101" s="82"/>
      <c r="BRM101" s="80"/>
      <c r="BRN101" s="81"/>
      <c r="BRO101" s="82"/>
      <c r="BRP101" s="80"/>
      <c r="BRQ101" s="81"/>
      <c r="BRR101" s="82"/>
      <c r="BRS101" s="80"/>
      <c r="BRT101" s="81"/>
      <c r="BRU101" s="82"/>
      <c r="BRV101" s="80"/>
      <c r="BRW101" s="81"/>
      <c r="BRX101" s="82"/>
      <c r="BRY101" s="80"/>
      <c r="BRZ101" s="81"/>
      <c r="BSA101" s="82"/>
      <c r="BSB101" s="80"/>
      <c r="BSC101" s="81"/>
      <c r="BSD101" s="82"/>
      <c r="BSE101" s="80"/>
      <c r="BSF101" s="81"/>
      <c r="BSG101" s="82"/>
      <c r="BSH101" s="80"/>
      <c r="BSI101" s="81"/>
      <c r="BSJ101" s="82"/>
      <c r="BSK101" s="80"/>
      <c r="BSL101" s="81"/>
      <c r="BSM101" s="82"/>
      <c r="BSN101" s="80"/>
      <c r="BSO101" s="81"/>
      <c r="BSP101" s="82"/>
      <c r="BSQ101" s="80"/>
      <c r="BSR101" s="81"/>
      <c r="BSS101" s="82"/>
      <c r="BST101" s="80"/>
      <c r="BSU101" s="81"/>
      <c r="BSV101" s="82"/>
      <c r="BSW101" s="80"/>
      <c r="BSX101" s="81"/>
      <c r="BSY101" s="82"/>
      <c r="BSZ101" s="80"/>
      <c r="BTA101" s="81"/>
      <c r="BTB101" s="82"/>
      <c r="BTC101" s="80"/>
      <c r="BTD101" s="81"/>
      <c r="BTE101" s="82"/>
      <c r="BTF101" s="80"/>
      <c r="BTG101" s="81"/>
      <c r="BTH101" s="82"/>
      <c r="BTI101" s="80"/>
      <c r="BTJ101" s="81"/>
      <c r="BTK101" s="82"/>
      <c r="BTL101" s="80"/>
      <c r="BTM101" s="81"/>
      <c r="BTN101" s="82"/>
      <c r="BTO101" s="80"/>
      <c r="BTP101" s="81"/>
      <c r="BTQ101" s="82"/>
      <c r="BTR101" s="80"/>
      <c r="BTS101" s="81"/>
      <c r="BTT101" s="82"/>
      <c r="BTU101" s="80"/>
      <c r="BTV101" s="81"/>
      <c r="BTW101" s="82"/>
      <c r="BTX101" s="80"/>
      <c r="BTY101" s="81"/>
      <c r="BTZ101" s="82"/>
      <c r="BUA101" s="80"/>
      <c r="BUB101" s="81"/>
      <c r="BUC101" s="82"/>
      <c r="BUD101" s="80"/>
      <c r="BUE101" s="81"/>
      <c r="BUF101" s="82"/>
      <c r="BUG101" s="80"/>
      <c r="BUH101" s="81"/>
      <c r="BUI101" s="82"/>
      <c r="BUJ101" s="80"/>
      <c r="BUK101" s="81"/>
      <c r="BUL101" s="82"/>
      <c r="BUM101" s="80"/>
      <c r="BUN101" s="81"/>
      <c r="BUO101" s="82"/>
      <c r="BUP101" s="80"/>
      <c r="BUQ101" s="81"/>
      <c r="BUR101" s="82"/>
      <c r="BUS101" s="80"/>
      <c r="BUT101" s="81"/>
      <c r="BUU101" s="82"/>
      <c r="BUV101" s="80"/>
      <c r="BUW101" s="81"/>
      <c r="BUX101" s="82"/>
      <c r="BUY101" s="80"/>
      <c r="BUZ101" s="81"/>
      <c r="BVA101" s="82"/>
      <c r="BVB101" s="80"/>
      <c r="BVC101" s="81"/>
      <c r="BVD101" s="82"/>
      <c r="BVE101" s="80"/>
      <c r="BVF101" s="81"/>
      <c r="BVG101" s="82"/>
      <c r="BVH101" s="80"/>
      <c r="BVI101" s="81"/>
      <c r="BVJ101" s="82"/>
      <c r="BVK101" s="80"/>
      <c r="BVL101" s="81"/>
      <c r="BVM101" s="82"/>
      <c r="BVN101" s="80"/>
      <c r="BVO101" s="81"/>
      <c r="BVP101" s="82"/>
      <c r="BVQ101" s="80"/>
      <c r="BVR101" s="81"/>
      <c r="BVS101" s="82"/>
      <c r="BVT101" s="80"/>
      <c r="BVU101" s="81"/>
      <c r="BVV101" s="82"/>
      <c r="BVW101" s="80"/>
      <c r="BVX101" s="81"/>
      <c r="BVY101" s="82"/>
      <c r="BVZ101" s="80"/>
      <c r="BWA101" s="81"/>
      <c r="BWB101" s="82"/>
      <c r="BWC101" s="80"/>
      <c r="BWD101" s="81"/>
      <c r="BWE101" s="82"/>
      <c r="BWF101" s="80"/>
      <c r="BWG101" s="81"/>
      <c r="BWH101" s="82"/>
      <c r="BWI101" s="80"/>
      <c r="BWJ101" s="81"/>
      <c r="BWK101" s="82"/>
      <c r="BWL101" s="80"/>
      <c r="BWM101" s="81"/>
      <c r="BWN101" s="82"/>
      <c r="BWO101" s="80"/>
      <c r="BWP101" s="81"/>
      <c r="BWQ101" s="82"/>
      <c r="BWR101" s="80"/>
      <c r="BWS101" s="81"/>
      <c r="BWT101" s="82"/>
      <c r="BWU101" s="80"/>
      <c r="BWV101" s="81"/>
      <c r="BWW101" s="82"/>
      <c r="BWX101" s="80"/>
      <c r="BWY101" s="81"/>
      <c r="BWZ101" s="82"/>
      <c r="BXA101" s="80"/>
      <c r="BXB101" s="81"/>
      <c r="BXC101" s="82"/>
      <c r="BXD101" s="80"/>
      <c r="BXE101" s="81"/>
      <c r="BXF101" s="82"/>
      <c r="BXG101" s="80"/>
      <c r="BXH101" s="81"/>
      <c r="BXI101" s="82"/>
      <c r="BXJ101" s="80"/>
      <c r="BXK101" s="81"/>
      <c r="BXL101" s="82"/>
      <c r="BXM101" s="80"/>
      <c r="BXN101" s="81"/>
      <c r="BXO101" s="82"/>
      <c r="BXP101" s="80"/>
      <c r="BXQ101" s="81"/>
      <c r="BXR101" s="82"/>
      <c r="BXS101" s="80"/>
      <c r="BXT101" s="81"/>
      <c r="BXU101" s="82"/>
      <c r="BXV101" s="80"/>
      <c r="BXW101" s="81"/>
      <c r="BXX101" s="82"/>
      <c r="BXY101" s="80"/>
      <c r="BXZ101" s="81"/>
      <c r="BYA101" s="82"/>
      <c r="BYB101" s="80"/>
      <c r="BYC101" s="81"/>
      <c r="BYD101" s="82"/>
      <c r="BYE101" s="80"/>
      <c r="BYF101" s="81"/>
      <c r="BYG101" s="82"/>
      <c r="BYH101" s="80"/>
      <c r="BYI101" s="81"/>
      <c r="BYJ101" s="82"/>
      <c r="BYK101" s="80"/>
      <c r="BYL101" s="81"/>
      <c r="BYM101" s="82"/>
      <c r="BYN101" s="80"/>
      <c r="BYO101" s="81"/>
      <c r="BYP101" s="82"/>
      <c r="BYQ101" s="80"/>
      <c r="BYR101" s="81"/>
      <c r="BYS101" s="82"/>
      <c r="BYT101" s="80"/>
      <c r="BYU101" s="81"/>
      <c r="BYV101" s="82"/>
      <c r="BYW101" s="80"/>
      <c r="BYX101" s="81"/>
      <c r="BYY101" s="82"/>
      <c r="BYZ101" s="80"/>
      <c r="BZA101" s="81"/>
      <c r="BZB101" s="82"/>
      <c r="BZC101" s="80"/>
      <c r="BZD101" s="81"/>
      <c r="BZE101" s="82"/>
      <c r="BZF101" s="80"/>
      <c r="BZG101" s="81"/>
      <c r="BZH101" s="82"/>
      <c r="BZI101" s="80"/>
      <c r="BZJ101" s="81"/>
      <c r="BZK101" s="82"/>
      <c r="BZL101" s="80"/>
      <c r="BZM101" s="81"/>
      <c r="BZN101" s="82"/>
      <c r="BZO101" s="80"/>
      <c r="BZP101" s="81"/>
      <c r="BZQ101" s="82"/>
      <c r="BZR101" s="80"/>
      <c r="BZS101" s="81"/>
      <c r="BZT101" s="82"/>
      <c r="BZU101" s="80"/>
      <c r="BZV101" s="81"/>
      <c r="BZW101" s="82"/>
      <c r="BZX101" s="80"/>
      <c r="BZY101" s="81"/>
      <c r="BZZ101" s="82"/>
      <c r="CAA101" s="80"/>
      <c r="CAB101" s="81"/>
      <c r="CAC101" s="82"/>
      <c r="CAD101" s="80"/>
      <c r="CAE101" s="81"/>
      <c r="CAF101" s="82"/>
      <c r="CAG101" s="80"/>
      <c r="CAH101" s="81"/>
      <c r="CAI101" s="82"/>
      <c r="CAJ101" s="80"/>
      <c r="CAK101" s="81"/>
      <c r="CAL101" s="82"/>
      <c r="CAM101" s="80"/>
      <c r="CAN101" s="81"/>
      <c r="CAO101" s="82"/>
      <c r="CAP101" s="80"/>
      <c r="CAQ101" s="81"/>
      <c r="CAR101" s="82"/>
      <c r="CAS101" s="80"/>
      <c r="CAT101" s="81"/>
      <c r="CAU101" s="82"/>
      <c r="CAV101" s="80"/>
      <c r="CAW101" s="81"/>
      <c r="CAX101" s="82"/>
      <c r="CAY101" s="80"/>
      <c r="CAZ101" s="81"/>
      <c r="CBA101" s="82"/>
      <c r="CBB101" s="80"/>
      <c r="CBC101" s="81"/>
      <c r="CBD101" s="82"/>
      <c r="CBE101" s="80"/>
      <c r="CBF101" s="81"/>
      <c r="CBG101" s="82"/>
      <c r="CBH101" s="80"/>
      <c r="CBI101" s="81"/>
      <c r="CBJ101" s="82"/>
      <c r="CBK101" s="80"/>
      <c r="CBL101" s="81"/>
      <c r="CBM101" s="82"/>
      <c r="CBN101" s="80"/>
      <c r="CBO101" s="81"/>
      <c r="CBP101" s="82"/>
      <c r="CBQ101" s="80"/>
      <c r="CBR101" s="81"/>
      <c r="CBS101" s="82"/>
      <c r="CBT101" s="80"/>
      <c r="CBU101" s="81"/>
      <c r="CBV101" s="82"/>
      <c r="CBW101" s="80"/>
      <c r="CBX101" s="81"/>
      <c r="CBY101" s="82"/>
      <c r="CBZ101" s="80"/>
      <c r="CCA101" s="81"/>
      <c r="CCB101" s="82"/>
      <c r="CCC101" s="80"/>
      <c r="CCD101" s="81"/>
      <c r="CCE101" s="82"/>
      <c r="CCF101" s="80"/>
      <c r="CCG101" s="81"/>
      <c r="CCH101" s="82"/>
      <c r="CCI101" s="80"/>
      <c r="CCJ101" s="81"/>
      <c r="CCK101" s="82"/>
      <c r="CCL101" s="80"/>
      <c r="CCM101" s="81"/>
      <c r="CCN101" s="82"/>
      <c r="CCO101" s="80"/>
      <c r="CCP101" s="81"/>
      <c r="CCQ101" s="82"/>
      <c r="CCR101" s="80"/>
      <c r="CCS101" s="81"/>
      <c r="CCT101" s="82"/>
      <c r="CCU101" s="80"/>
      <c r="CCV101" s="81"/>
      <c r="CCW101" s="82"/>
      <c r="CCX101" s="80"/>
      <c r="CCY101" s="81"/>
      <c r="CCZ101" s="82"/>
      <c r="CDA101" s="80"/>
      <c r="CDB101" s="81"/>
      <c r="CDC101" s="82"/>
      <c r="CDD101" s="80"/>
      <c r="CDE101" s="81"/>
      <c r="CDF101" s="82"/>
      <c r="CDG101" s="80"/>
      <c r="CDH101" s="81"/>
      <c r="CDI101" s="82"/>
      <c r="CDJ101" s="80"/>
      <c r="CDK101" s="81"/>
      <c r="CDL101" s="82"/>
      <c r="CDM101" s="80"/>
      <c r="CDN101" s="81"/>
      <c r="CDO101" s="82"/>
      <c r="CDP101" s="80"/>
      <c r="CDQ101" s="81"/>
      <c r="CDR101" s="82"/>
      <c r="CDS101" s="80"/>
      <c r="CDT101" s="81"/>
      <c r="CDU101" s="82"/>
      <c r="CDV101" s="80"/>
      <c r="CDW101" s="81"/>
      <c r="CDX101" s="82"/>
      <c r="CDY101" s="80"/>
      <c r="CDZ101" s="81"/>
      <c r="CEA101" s="82"/>
      <c r="CEB101" s="80"/>
      <c r="CEC101" s="81"/>
      <c r="CED101" s="82"/>
      <c r="CEE101" s="80"/>
      <c r="CEF101" s="81"/>
      <c r="CEG101" s="82"/>
      <c r="CEH101" s="80"/>
      <c r="CEI101" s="81"/>
      <c r="CEJ101" s="82"/>
      <c r="CEK101" s="80"/>
      <c r="CEL101" s="81"/>
      <c r="CEM101" s="82"/>
      <c r="CEN101" s="80"/>
      <c r="CEO101" s="81"/>
      <c r="CEP101" s="82"/>
      <c r="CEQ101" s="80"/>
      <c r="CER101" s="81"/>
      <c r="CES101" s="82"/>
      <c r="CET101" s="80"/>
      <c r="CEU101" s="81"/>
      <c r="CEV101" s="82"/>
      <c r="CEW101" s="80"/>
      <c r="CEX101" s="81"/>
      <c r="CEY101" s="82"/>
      <c r="CEZ101" s="80"/>
      <c r="CFA101" s="81"/>
      <c r="CFB101" s="82"/>
      <c r="CFC101" s="80"/>
      <c r="CFD101" s="81"/>
      <c r="CFE101" s="82"/>
      <c r="CFF101" s="80"/>
      <c r="CFG101" s="81"/>
      <c r="CFH101" s="82"/>
      <c r="CFI101" s="80"/>
      <c r="CFJ101" s="81"/>
      <c r="CFK101" s="82"/>
      <c r="CFL101" s="80"/>
      <c r="CFM101" s="81"/>
      <c r="CFN101" s="82"/>
      <c r="CFO101" s="80"/>
      <c r="CFP101" s="81"/>
      <c r="CFQ101" s="82"/>
      <c r="CFR101" s="80"/>
      <c r="CFS101" s="81"/>
      <c r="CFT101" s="82"/>
      <c r="CFU101" s="80"/>
      <c r="CFV101" s="81"/>
      <c r="CFW101" s="82"/>
      <c r="CFX101" s="80"/>
      <c r="CFY101" s="81"/>
      <c r="CFZ101" s="82"/>
      <c r="CGA101" s="80"/>
      <c r="CGB101" s="81"/>
      <c r="CGC101" s="82"/>
      <c r="CGD101" s="80"/>
      <c r="CGE101" s="81"/>
      <c r="CGF101" s="82"/>
      <c r="CGG101" s="80"/>
      <c r="CGH101" s="81"/>
      <c r="CGI101" s="82"/>
      <c r="CGJ101" s="80"/>
      <c r="CGK101" s="81"/>
      <c r="CGL101" s="82"/>
      <c r="CGM101" s="80"/>
      <c r="CGN101" s="81"/>
      <c r="CGO101" s="82"/>
      <c r="CGP101" s="80"/>
      <c r="CGQ101" s="81"/>
      <c r="CGR101" s="82"/>
      <c r="CGS101" s="80"/>
      <c r="CGT101" s="81"/>
      <c r="CGU101" s="82"/>
      <c r="CGV101" s="80"/>
      <c r="CGW101" s="81"/>
      <c r="CGX101" s="82"/>
      <c r="CGY101" s="80"/>
      <c r="CGZ101" s="81"/>
      <c r="CHA101" s="82"/>
      <c r="CHB101" s="80"/>
      <c r="CHC101" s="81"/>
      <c r="CHD101" s="82"/>
      <c r="CHE101" s="80"/>
      <c r="CHF101" s="81"/>
      <c r="CHG101" s="82"/>
      <c r="CHH101" s="80"/>
      <c r="CHI101" s="81"/>
      <c r="CHJ101" s="82"/>
      <c r="CHK101" s="80"/>
      <c r="CHL101" s="81"/>
      <c r="CHM101" s="82"/>
      <c r="CHN101" s="80"/>
      <c r="CHO101" s="81"/>
      <c r="CHP101" s="82"/>
      <c r="CHQ101" s="80"/>
      <c r="CHR101" s="81"/>
      <c r="CHS101" s="82"/>
      <c r="CHT101" s="80"/>
      <c r="CHU101" s="81"/>
      <c r="CHV101" s="82"/>
      <c r="CHW101" s="80"/>
      <c r="CHX101" s="81"/>
      <c r="CHY101" s="82"/>
      <c r="CHZ101" s="80"/>
      <c r="CIA101" s="81"/>
      <c r="CIB101" s="82"/>
      <c r="CIC101" s="80"/>
      <c r="CID101" s="81"/>
      <c r="CIE101" s="82"/>
      <c r="CIF101" s="80"/>
      <c r="CIG101" s="81"/>
      <c r="CIH101" s="82"/>
      <c r="CII101" s="80"/>
      <c r="CIJ101" s="81"/>
      <c r="CIK101" s="82"/>
      <c r="CIL101" s="80"/>
      <c r="CIM101" s="81"/>
      <c r="CIN101" s="82"/>
      <c r="CIO101" s="80"/>
      <c r="CIP101" s="81"/>
      <c r="CIQ101" s="82"/>
      <c r="CIR101" s="80"/>
      <c r="CIS101" s="81"/>
      <c r="CIT101" s="82"/>
      <c r="CIU101" s="80"/>
      <c r="CIV101" s="81"/>
      <c r="CIW101" s="82"/>
      <c r="CIX101" s="80"/>
      <c r="CIY101" s="81"/>
      <c r="CIZ101" s="82"/>
      <c r="CJA101" s="80"/>
      <c r="CJB101" s="81"/>
      <c r="CJC101" s="82"/>
      <c r="CJD101" s="80"/>
      <c r="CJE101" s="81"/>
      <c r="CJF101" s="82"/>
      <c r="CJG101" s="80"/>
      <c r="CJH101" s="81"/>
      <c r="CJI101" s="82"/>
      <c r="CJJ101" s="80"/>
      <c r="CJK101" s="81"/>
      <c r="CJL101" s="82"/>
      <c r="CJM101" s="80"/>
      <c r="CJN101" s="81"/>
      <c r="CJO101" s="82"/>
      <c r="CJP101" s="80"/>
      <c r="CJQ101" s="81"/>
      <c r="CJR101" s="82"/>
      <c r="CJS101" s="80"/>
      <c r="CJT101" s="81"/>
      <c r="CJU101" s="82"/>
      <c r="CJV101" s="80"/>
      <c r="CJW101" s="81"/>
      <c r="CJX101" s="82"/>
      <c r="CJY101" s="80"/>
      <c r="CJZ101" s="81"/>
      <c r="CKA101" s="82"/>
      <c r="CKB101" s="80"/>
      <c r="CKC101" s="81"/>
      <c r="CKD101" s="82"/>
      <c r="CKE101" s="80"/>
      <c r="CKF101" s="81"/>
      <c r="CKG101" s="82"/>
      <c r="CKH101" s="80"/>
      <c r="CKI101" s="81"/>
      <c r="CKJ101" s="82"/>
      <c r="CKK101" s="80"/>
      <c r="CKL101" s="81"/>
      <c r="CKM101" s="82"/>
      <c r="CKN101" s="80"/>
      <c r="CKO101" s="81"/>
      <c r="CKP101" s="82"/>
      <c r="CKQ101" s="80"/>
      <c r="CKR101" s="81"/>
      <c r="CKS101" s="82"/>
      <c r="CKT101" s="80"/>
      <c r="CKU101" s="81"/>
      <c r="CKV101" s="82"/>
      <c r="CKW101" s="80"/>
      <c r="CKX101" s="81"/>
      <c r="CKY101" s="82"/>
      <c r="CKZ101" s="80"/>
      <c r="CLA101" s="81"/>
      <c r="CLB101" s="82"/>
      <c r="CLC101" s="80"/>
      <c r="CLD101" s="81"/>
      <c r="CLE101" s="82"/>
      <c r="CLF101" s="80"/>
      <c r="CLG101" s="81"/>
      <c r="CLH101" s="82"/>
      <c r="CLI101" s="80"/>
      <c r="CLJ101" s="81"/>
      <c r="CLK101" s="82"/>
      <c r="CLL101" s="80"/>
      <c r="CLM101" s="81"/>
      <c r="CLN101" s="82"/>
      <c r="CLO101" s="80"/>
      <c r="CLP101" s="81"/>
      <c r="CLQ101" s="82"/>
      <c r="CLR101" s="80"/>
      <c r="CLS101" s="81"/>
      <c r="CLT101" s="82"/>
      <c r="CLU101" s="80"/>
      <c r="CLV101" s="81"/>
      <c r="CLW101" s="82"/>
      <c r="CLX101" s="80"/>
      <c r="CLY101" s="81"/>
      <c r="CLZ101" s="82"/>
      <c r="CMA101" s="80"/>
      <c r="CMB101" s="81"/>
      <c r="CMC101" s="82"/>
      <c r="CMD101" s="80"/>
      <c r="CME101" s="81"/>
      <c r="CMF101" s="82"/>
      <c r="CMG101" s="80"/>
      <c r="CMH101" s="81"/>
      <c r="CMI101" s="82"/>
      <c r="CMJ101" s="80"/>
      <c r="CMK101" s="81"/>
      <c r="CML101" s="82"/>
      <c r="CMM101" s="80"/>
      <c r="CMN101" s="81"/>
      <c r="CMO101" s="82"/>
      <c r="CMP101" s="80"/>
      <c r="CMQ101" s="81"/>
      <c r="CMR101" s="82"/>
      <c r="CMS101" s="80"/>
      <c r="CMT101" s="81"/>
      <c r="CMU101" s="82"/>
      <c r="CMV101" s="80"/>
      <c r="CMW101" s="81"/>
      <c r="CMX101" s="82"/>
      <c r="CMY101" s="80"/>
      <c r="CMZ101" s="81"/>
      <c r="CNA101" s="82"/>
      <c r="CNB101" s="80"/>
      <c r="CNC101" s="81"/>
      <c r="CND101" s="82"/>
      <c r="CNE101" s="80"/>
      <c r="CNF101" s="81"/>
      <c r="CNG101" s="82"/>
      <c r="CNH101" s="80"/>
      <c r="CNI101" s="81"/>
      <c r="CNJ101" s="82"/>
      <c r="CNK101" s="80"/>
      <c r="CNL101" s="81"/>
      <c r="CNM101" s="82"/>
      <c r="CNN101" s="80"/>
      <c r="CNO101" s="81"/>
      <c r="CNP101" s="82"/>
      <c r="CNQ101" s="80"/>
      <c r="CNR101" s="81"/>
      <c r="CNS101" s="82"/>
      <c r="CNT101" s="80"/>
      <c r="CNU101" s="81"/>
      <c r="CNV101" s="82"/>
      <c r="CNW101" s="80"/>
      <c r="CNX101" s="81"/>
      <c r="CNY101" s="82"/>
      <c r="CNZ101" s="80"/>
      <c r="COA101" s="81"/>
      <c r="COB101" s="82"/>
      <c r="COC101" s="80"/>
      <c r="COD101" s="81"/>
      <c r="COE101" s="82"/>
      <c r="COF101" s="80"/>
      <c r="COG101" s="81"/>
      <c r="COH101" s="82"/>
      <c r="COI101" s="80"/>
      <c r="COJ101" s="81"/>
      <c r="COK101" s="82"/>
      <c r="COL101" s="80"/>
      <c r="COM101" s="81"/>
      <c r="CON101" s="82"/>
      <c r="COO101" s="80"/>
      <c r="COP101" s="81"/>
      <c r="COQ101" s="82"/>
      <c r="COR101" s="80"/>
      <c r="COS101" s="81"/>
      <c r="COT101" s="82"/>
      <c r="COU101" s="80"/>
      <c r="COV101" s="81"/>
      <c r="COW101" s="82"/>
      <c r="COX101" s="80"/>
      <c r="COY101" s="81"/>
      <c r="COZ101" s="82"/>
      <c r="CPA101" s="80"/>
      <c r="CPB101" s="81"/>
      <c r="CPC101" s="82"/>
      <c r="CPD101" s="80"/>
      <c r="CPE101" s="81"/>
      <c r="CPF101" s="82"/>
      <c r="CPG101" s="80"/>
      <c r="CPH101" s="81"/>
      <c r="CPI101" s="82"/>
      <c r="CPJ101" s="80"/>
      <c r="CPK101" s="81"/>
      <c r="CPL101" s="82"/>
      <c r="CPM101" s="80"/>
      <c r="CPN101" s="81"/>
      <c r="CPO101" s="82"/>
      <c r="CPP101" s="80"/>
      <c r="CPQ101" s="81"/>
      <c r="CPR101" s="82"/>
      <c r="CPS101" s="80"/>
      <c r="CPT101" s="81"/>
      <c r="CPU101" s="82"/>
      <c r="CPV101" s="80"/>
      <c r="CPW101" s="81"/>
      <c r="CPX101" s="82"/>
      <c r="CPY101" s="80"/>
      <c r="CPZ101" s="81"/>
      <c r="CQA101" s="82"/>
      <c r="CQB101" s="80"/>
      <c r="CQC101" s="81"/>
      <c r="CQD101" s="82"/>
      <c r="CQE101" s="80"/>
      <c r="CQF101" s="81"/>
      <c r="CQG101" s="82"/>
      <c r="CQH101" s="80"/>
      <c r="CQI101" s="81"/>
      <c r="CQJ101" s="82"/>
      <c r="CQK101" s="80"/>
      <c r="CQL101" s="81"/>
      <c r="CQM101" s="82"/>
      <c r="CQN101" s="80"/>
      <c r="CQO101" s="81"/>
      <c r="CQP101" s="82"/>
      <c r="CQQ101" s="80"/>
      <c r="CQR101" s="81"/>
      <c r="CQS101" s="82"/>
      <c r="CQT101" s="80"/>
      <c r="CQU101" s="81"/>
      <c r="CQV101" s="82"/>
      <c r="CQW101" s="80"/>
      <c r="CQX101" s="81"/>
      <c r="CQY101" s="82"/>
      <c r="CQZ101" s="80"/>
      <c r="CRA101" s="81"/>
      <c r="CRB101" s="82"/>
      <c r="CRC101" s="80"/>
      <c r="CRD101" s="81"/>
      <c r="CRE101" s="82"/>
      <c r="CRF101" s="80"/>
      <c r="CRG101" s="81"/>
      <c r="CRH101" s="82"/>
      <c r="CRI101" s="80"/>
      <c r="CRJ101" s="81"/>
      <c r="CRK101" s="82"/>
      <c r="CRL101" s="80"/>
      <c r="CRM101" s="81"/>
      <c r="CRN101" s="82"/>
      <c r="CRO101" s="80"/>
      <c r="CRP101" s="81"/>
      <c r="CRQ101" s="82"/>
      <c r="CRR101" s="80"/>
      <c r="CRS101" s="81"/>
      <c r="CRT101" s="82"/>
      <c r="CRU101" s="80"/>
      <c r="CRV101" s="81"/>
      <c r="CRW101" s="82"/>
      <c r="CRX101" s="80"/>
      <c r="CRY101" s="81"/>
      <c r="CRZ101" s="82"/>
      <c r="CSA101" s="80"/>
      <c r="CSB101" s="81"/>
      <c r="CSC101" s="82"/>
      <c r="CSD101" s="80"/>
      <c r="CSE101" s="81"/>
      <c r="CSF101" s="82"/>
      <c r="CSG101" s="80"/>
      <c r="CSH101" s="81"/>
      <c r="CSI101" s="82"/>
      <c r="CSJ101" s="80"/>
      <c r="CSK101" s="81"/>
      <c r="CSL101" s="82"/>
      <c r="CSM101" s="80"/>
      <c r="CSN101" s="81"/>
      <c r="CSO101" s="82"/>
      <c r="CSP101" s="80"/>
      <c r="CSQ101" s="81"/>
      <c r="CSR101" s="82"/>
      <c r="CSS101" s="80"/>
      <c r="CST101" s="81"/>
      <c r="CSU101" s="82"/>
      <c r="CSV101" s="80"/>
      <c r="CSW101" s="81"/>
      <c r="CSX101" s="82"/>
      <c r="CSY101" s="80"/>
      <c r="CSZ101" s="81"/>
      <c r="CTA101" s="82"/>
      <c r="CTB101" s="80"/>
      <c r="CTC101" s="81"/>
      <c r="CTD101" s="82"/>
      <c r="CTE101" s="80"/>
      <c r="CTF101" s="81"/>
      <c r="CTG101" s="82"/>
      <c r="CTH101" s="80"/>
      <c r="CTI101" s="81"/>
      <c r="CTJ101" s="82"/>
      <c r="CTK101" s="80"/>
      <c r="CTL101" s="81"/>
      <c r="CTM101" s="82"/>
      <c r="CTN101" s="80"/>
      <c r="CTO101" s="81"/>
      <c r="CTP101" s="82"/>
      <c r="CTQ101" s="80"/>
      <c r="CTR101" s="81"/>
      <c r="CTS101" s="82"/>
      <c r="CTT101" s="80"/>
      <c r="CTU101" s="81"/>
      <c r="CTV101" s="82"/>
      <c r="CTW101" s="80"/>
      <c r="CTX101" s="81"/>
      <c r="CTY101" s="82"/>
      <c r="CTZ101" s="80"/>
      <c r="CUA101" s="81"/>
      <c r="CUB101" s="82"/>
      <c r="CUC101" s="80"/>
      <c r="CUD101" s="81"/>
      <c r="CUE101" s="82"/>
      <c r="CUF101" s="80"/>
      <c r="CUG101" s="81"/>
      <c r="CUH101" s="82"/>
      <c r="CUI101" s="80"/>
      <c r="CUJ101" s="81"/>
      <c r="CUK101" s="82"/>
      <c r="CUL101" s="80"/>
      <c r="CUM101" s="81"/>
      <c r="CUN101" s="82"/>
      <c r="CUO101" s="80"/>
      <c r="CUP101" s="81"/>
      <c r="CUQ101" s="82"/>
      <c r="CUR101" s="80"/>
      <c r="CUS101" s="81"/>
      <c r="CUT101" s="82"/>
      <c r="CUU101" s="80"/>
      <c r="CUV101" s="81"/>
      <c r="CUW101" s="82"/>
      <c r="CUX101" s="80"/>
      <c r="CUY101" s="81"/>
      <c r="CUZ101" s="82"/>
      <c r="CVA101" s="80"/>
      <c r="CVB101" s="81"/>
      <c r="CVC101" s="82"/>
      <c r="CVD101" s="80"/>
      <c r="CVE101" s="81"/>
      <c r="CVF101" s="82"/>
      <c r="CVG101" s="80"/>
      <c r="CVH101" s="81"/>
      <c r="CVI101" s="82"/>
      <c r="CVJ101" s="80"/>
      <c r="CVK101" s="81"/>
      <c r="CVL101" s="82"/>
      <c r="CVM101" s="80"/>
      <c r="CVN101" s="81"/>
      <c r="CVO101" s="82"/>
      <c r="CVP101" s="80"/>
      <c r="CVQ101" s="81"/>
      <c r="CVR101" s="82"/>
      <c r="CVS101" s="80"/>
      <c r="CVT101" s="81"/>
      <c r="CVU101" s="82"/>
      <c r="CVV101" s="80"/>
      <c r="CVW101" s="81"/>
      <c r="CVX101" s="82"/>
      <c r="CVY101" s="80"/>
      <c r="CVZ101" s="81"/>
      <c r="CWA101" s="82"/>
      <c r="CWB101" s="80"/>
      <c r="CWC101" s="81"/>
      <c r="CWD101" s="82"/>
      <c r="CWE101" s="80"/>
      <c r="CWF101" s="81"/>
      <c r="CWG101" s="82"/>
      <c r="CWH101" s="80"/>
      <c r="CWI101" s="81"/>
      <c r="CWJ101" s="82"/>
      <c r="CWK101" s="80"/>
      <c r="CWL101" s="81"/>
      <c r="CWM101" s="82"/>
      <c r="CWN101" s="80"/>
      <c r="CWO101" s="81"/>
      <c r="CWP101" s="82"/>
      <c r="CWQ101" s="80"/>
      <c r="CWR101" s="81"/>
      <c r="CWS101" s="82"/>
      <c r="CWT101" s="80"/>
      <c r="CWU101" s="81"/>
      <c r="CWV101" s="82"/>
      <c r="CWW101" s="80"/>
      <c r="CWX101" s="81"/>
      <c r="CWY101" s="82"/>
      <c r="CWZ101" s="80"/>
      <c r="CXA101" s="81"/>
      <c r="CXB101" s="82"/>
      <c r="CXC101" s="80"/>
      <c r="CXD101" s="81"/>
      <c r="CXE101" s="82"/>
      <c r="CXF101" s="80"/>
      <c r="CXG101" s="81"/>
      <c r="CXH101" s="82"/>
      <c r="CXI101" s="80"/>
      <c r="CXJ101" s="81"/>
      <c r="CXK101" s="82"/>
      <c r="CXL101" s="80"/>
      <c r="CXM101" s="81"/>
      <c r="CXN101" s="82"/>
      <c r="CXO101" s="80"/>
      <c r="CXP101" s="81"/>
      <c r="CXQ101" s="82"/>
      <c r="CXR101" s="80"/>
      <c r="CXS101" s="81"/>
      <c r="CXT101" s="82"/>
      <c r="CXU101" s="80"/>
      <c r="CXV101" s="81"/>
      <c r="CXW101" s="82"/>
      <c r="CXX101" s="80"/>
      <c r="CXY101" s="81"/>
      <c r="CXZ101" s="82"/>
      <c r="CYA101" s="80"/>
      <c r="CYB101" s="81"/>
      <c r="CYC101" s="82"/>
      <c r="CYD101" s="80"/>
      <c r="CYE101" s="81"/>
      <c r="CYF101" s="82"/>
      <c r="CYG101" s="80"/>
      <c r="CYH101" s="81"/>
      <c r="CYI101" s="82"/>
      <c r="CYJ101" s="80"/>
      <c r="CYK101" s="81"/>
      <c r="CYL101" s="82"/>
      <c r="CYM101" s="80"/>
      <c r="CYN101" s="81"/>
      <c r="CYO101" s="82"/>
      <c r="CYP101" s="80"/>
      <c r="CYQ101" s="81"/>
      <c r="CYR101" s="82"/>
      <c r="CYS101" s="80"/>
      <c r="CYT101" s="81"/>
      <c r="CYU101" s="82"/>
      <c r="CYV101" s="80"/>
      <c r="CYW101" s="81"/>
      <c r="CYX101" s="82"/>
      <c r="CYY101" s="80"/>
      <c r="CYZ101" s="81"/>
      <c r="CZA101" s="82"/>
      <c r="CZB101" s="80"/>
      <c r="CZC101" s="81"/>
      <c r="CZD101" s="82"/>
      <c r="CZE101" s="80"/>
      <c r="CZF101" s="81"/>
      <c r="CZG101" s="82"/>
      <c r="CZH101" s="80"/>
      <c r="CZI101" s="81"/>
      <c r="CZJ101" s="82"/>
      <c r="CZK101" s="80"/>
      <c r="CZL101" s="81"/>
      <c r="CZM101" s="82"/>
      <c r="CZN101" s="80"/>
      <c r="CZO101" s="81"/>
      <c r="CZP101" s="82"/>
      <c r="CZQ101" s="80"/>
      <c r="CZR101" s="81"/>
      <c r="CZS101" s="82"/>
      <c r="CZT101" s="80"/>
      <c r="CZU101" s="81"/>
      <c r="CZV101" s="82"/>
      <c r="CZW101" s="80"/>
      <c r="CZX101" s="81"/>
      <c r="CZY101" s="82"/>
      <c r="CZZ101" s="80"/>
      <c r="DAA101" s="81"/>
      <c r="DAB101" s="82"/>
      <c r="DAC101" s="80"/>
      <c r="DAD101" s="81"/>
      <c r="DAE101" s="82"/>
      <c r="DAF101" s="80"/>
      <c r="DAG101" s="81"/>
      <c r="DAH101" s="82"/>
      <c r="DAI101" s="80"/>
      <c r="DAJ101" s="81"/>
      <c r="DAK101" s="82"/>
      <c r="DAL101" s="80"/>
      <c r="DAM101" s="81"/>
      <c r="DAN101" s="82"/>
      <c r="DAO101" s="80"/>
      <c r="DAP101" s="81"/>
      <c r="DAQ101" s="82"/>
      <c r="DAR101" s="80"/>
      <c r="DAS101" s="81"/>
      <c r="DAT101" s="82"/>
      <c r="DAU101" s="80"/>
      <c r="DAV101" s="81"/>
      <c r="DAW101" s="82"/>
      <c r="DAX101" s="80"/>
      <c r="DAY101" s="81"/>
      <c r="DAZ101" s="82"/>
      <c r="DBA101" s="80"/>
      <c r="DBB101" s="81"/>
      <c r="DBC101" s="82"/>
      <c r="DBD101" s="80"/>
      <c r="DBE101" s="81"/>
      <c r="DBF101" s="82"/>
      <c r="DBG101" s="80"/>
      <c r="DBH101" s="81"/>
      <c r="DBI101" s="82"/>
      <c r="DBJ101" s="80"/>
      <c r="DBK101" s="81"/>
      <c r="DBL101" s="82"/>
      <c r="DBM101" s="80"/>
      <c r="DBN101" s="81"/>
      <c r="DBO101" s="82"/>
      <c r="DBP101" s="80"/>
      <c r="DBQ101" s="81"/>
      <c r="DBR101" s="82"/>
      <c r="DBS101" s="80"/>
      <c r="DBT101" s="81"/>
      <c r="DBU101" s="82"/>
      <c r="DBV101" s="80"/>
      <c r="DBW101" s="81"/>
      <c r="DBX101" s="82"/>
      <c r="DBY101" s="80"/>
      <c r="DBZ101" s="81"/>
      <c r="DCA101" s="82"/>
      <c r="DCB101" s="80"/>
      <c r="DCC101" s="81"/>
      <c r="DCD101" s="82"/>
      <c r="DCE101" s="80"/>
      <c r="DCF101" s="81"/>
      <c r="DCG101" s="82"/>
      <c r="DCH101" s="80"/>
      <c r="DCI101" s="81"/>
      <c r="DCJ101" s="82"/>
      <c r="DCK101" s="80"/>
      <c r="DCL101" s="81"/>
      <c r="DCM101" s="82"/>
      <c r="DCN101" s="80"/>
      <c r="DCO101" s="81"/>
      <c r="DCP101" s="82"/>
      <c r="DCQ101" s="80"/>
      <c r="DCR101" s="81"/>
      <c r="DCS101" s="82"/>
      <c r="DCT101" s="80"/>
      <c r="DCU101" s="81"/>
      <c r="DCV101" s="82"/>
      <c r="DCW101" s="80"/>
      <c r="DCX101" s="81"/>
      <c r="DCY101" s="82"/>
      <c r="DCZ101" s="80"/>
      <c r="DDA101" s="81"/>
      <c r="DDB101" s="82"/>
      <c r="DDC101" s="80"/>
      <c r="DDD101" s="81"/>
      <c r="DDE101" s="82"/>
      <c r="DDF101" s="80"/>
      <c r="DDG101" s="81"/>
      <c r="DDH101" s="82"/>
      <c r="DDI101" s="80"/>
      <c r="DDJ101" s="81"/>
      <c r="DDK101" s="82"/>
      <c r="DDL101" s="80"/>
      <c r="DDM101" s="81"/>
      <c r="DDN101" s="82"/>
      <c r="DDO101" s="80"/>
      <c r="DDP101" s="81"/>
      <c r="DDQ101" s="82"/>
      <c r="DDR101" s="80"/>
      <c r="DDS101" s="81"/>
      <c r="DDT101" s="82"/>
      <c r="DDU101" s="80"/>
      <c r="DDV101" s="81"/>
      <c r="DDW101" s="82"/>
      <c r="DDX101" s="80"/>
      <c r="DDY101" s="81"/>
      <c r="DDZ101" s="82"/>
      <c r="DEA101" s="80"/>
      <c r="DEB101" s="81"/>
      <c r="DEC101" s="82"/>
      <c r="DED101" s="80"/>
      <c r="DEE101" s="81"/>
      <c r="DEF101" s="82"/>
      <c r="DEG101" s="80"/>
      <c r="DEH101" s="81"/>
      <c r="DEI101" s="82"/>
      <c r="DEJ101" s="80"/>
      <c r="DEK101" s="81"/>
      <c r="DEL101" s="82"/>
      <c r="DEM101" s="80"/>
      <c r="DEN101" s="81"/>
      <c r="DEO101" s="82"/>
      <c r="DEP101" s="80"/>
      <c r="DEQ101" s="81"/>
      <c r="DER101" s="82"/>
      <c r="DES101" s="80"/>
      <c r="DET101" s="81"/>
      <c r="DEU101" s="82"/>
      <c r="DEV101" s="80"/>
      <c r="DEW101" s="81"/>
      <c r="DEX101" s="82"/>
      <c r="DEY101" s="80"/>
      <c r="DEZ101" s="81"/>
      <c r="DFA101" s="82"/>
      <c r="DFB101" s="80"/>
      <c r="DFC101" s="81"/>
      <c r="DFD101" s="82"/>
      <c r="DFE101" s="80"/>
      <c r="DFF101" s="81"/>
      <c r="DFG101" s="82"/>
      <c r="DFH101" s="80"/>
      <c r="DFI101" s="81"/>
      <c r="DFJ101" s="82"/>
      <c r="DFK101" s="80"/>
      <c r="DFL101" s="81"/>
      <c r="DFM101" s="82"/>
      <c r="DFN101" s="80"/>
      <c r="DFO101" s="81"/>
      <c r="DFP101" s="82"/>
      <c r="DFQ101" s="80"/>
      <c r="DFR101" s="81"/>
      <c r="DFS101" s="82"/>
      <c r="DFT101" s="80"/>
      <c r="DFU101" s="81"/>
      <c r="DFV101" s="82"/>
      <c r="DFW101" s="80"/>
      <c r="DFX101" s="81"/>
      <c r="DFY101" s="82"/>
      <c r="DFZ101" s="80"/>
      <c r="DGA101" s="81"/>
      <c r="DGB101" s="82"/>
      <c r="DGC101" s="80"/>
      <c r="DGD101" s="81"/>
      <c r="DGE101" s="82"/>
      <c r="DGF101" s="80"/>
      <c r="DGG101" s="81"/>
      <c r="DGH101" s="82"/>
      <c r="DGI101" s="80"/>
      <c r="DGJ101" s="81"/>
      <c r="DGK101" s="82"/>
      <c r="DGL101" s="80"/>
      <c r="DGM101" s="81"/>
      <c r="DGN101" s="82"/>
      <c r="DGO101" s="80"/>
      <c r="DGP101" s="81"/>
      <c r="DGQ101" s="82"/>
      <c r="DGR101" s="80"/>
      <c r="DGS101" s="81"/>
      <c r="DGT101" s="82"/>
      <c r="DGU101" s="80"/>
      <c r="DGV101" s="81"/>
      <c r="DGW101" s="82"/>
      <c r="DGX101" s="80"/>
      <c r="DGY101" s="81"/>
      <c r="DGZ101" s="82"/>
      <c r="DHA101" s="80"/>
      <c r="DHB101" s="81"/>
      <c r="DHC101" s="82"/>
      <c r="DHD101" s="80"/>
      <c r="DHE101" s="81"/>
      <c r="DHF101" s="82"/>
      <c r="DHG101" s="80"/>
      <c r="DHH101" s="81"/>
      <c r="DHI101" s="82"/>
      <c r="DHJ101" s="80"/>
      <c r="DHK101" s="81"/>
      <c r="DHL101" s="82"/>
      <c r="DHM101" s="80"/>
      <c r="DHN101" s="81"/>
      <c r="DHO101" s="82"/>
      <c r="DHP101" s="80"/>
      <c r="DHQ101" s="81"/>
      <c r="DHR101" s="82"/>
      <c r="DHS101" s="80"/>
      <c r="DHT101" s="81"/>
      <c r="DHU101" s="82"/>
      <c r="DHV101" s="80"/>
      <c r="DHW101" s="81"/>
      <c r="DHX101" s="82"/>
      <c r="DHY101" s="80"/>
      <c r="DHZ101" s="81"/>
      <c r="DIA101" s="82"/>
      <c r="DIB101" s="80"/>
      <c r="DIC101" s="81"/>
      <c r="DID101" s="82"/>
      <c r="DIE101" s="80"/>
      <c r="DIF101" s="81"/>
      <c r="DIG101" s="82"/>
      <c r="DIH101" s="80"/>
      <c r="DII101" s="81"/>
      <c r="DIJ101" s="82"/>
      <c r="DIK101" s="80"/>
      <c r="DIL101" s="81"/>
      <c r="DIM101" s="82"/>
      <c r="DIN101" s="80"/>
      <c r="DIO101" s="81"/>
      <c r="DIP101" s="82"/>
      <c r="DIQ101" s="80"/>
      <c r="DIR101" s="81"/>
      <c r="DIS101" s="82"/>
      <c r="DIT101" s="80"/>
      <c r="DIU101" s="81"/>
      <c r="DIV101" s="82"/>
      <c r="DIW101" s="80"/>
      <c r="DIX101" s="81"/>
      <c r="DIY101" s="82"/>
      <c r="DIZ101" s="80"/>
      <c r="DJA101" s="81"/>
      <c r="DJB101" s="82"/>
      <c r="DJC101" s="80"/>
      <c r="DJD101" s="81"/>
      <c r="DJE101" s="82"/>
      <c r="DJF101" s="80"/>
      <c r="DJG101" s="81"/>
      <c r="DJH101" s="82"/>
      <c r="DJI101" s="80"/>
      <c r="DJJ101" s="81"/>
      <c r="DJK101" s="82"/>
      <c r="DJL101" s="80"/>
      <c r="DJM101" s="81"/>
      <c r="DJN101" s="82"/>
      <c r="DJO101" s="80"/>
      <c r="DJP101" s="81"/>
      <c r="DJQ101" s="82"/>
      <c r="DJR101" s="80"/>
      <c r="DJS101" s="81"/>
      <c r="DJT101" s="82"/>
      <c r="DJU101" s="80"/>
      <c r="DJV101" s="81"/>
      <c r="DJW101" s="82"/>
      <c r="DJX101" s="80"/>
      <c r="DJY101" s="81"/>
      <c r="DJZ101" s="82"/>
      <c r="DKA101" s="80"/>
      <c r="DKB101" s="81"/>
      <c r="DKC101" s="82"/>
      <c r="DKD101" s="80"/>
      <c r="DKE101" s="81"/>
      <c r="DKF101" s="82"/>
      <c r="DKG101" s="80"/>
      <c r="DKH101" s="81"/>
      <c r="DKI101" s="82"/>
      <c r="DKJ101" s="80"/>
      <c r="DKK101" s="81"/>
      <c r="DKL101" s="82"/>
      <c r="DKM101" s="80"/>
      <c r="DKN101" s="81"/>
      <c r="DKO101" s="82"/>
      <c r="DKP101" s="80"/>
      <c r="DKQ101" s="81"/>
      <c r="DKR101" s="82"/>
      <c r="DKS101" s="80"/>
      <c r="DKT101" s="81"/>
      <c r="DKU101" s="82"/>
      <c r="DKV101" s="80"/>
      <c r="DKW101" s="81"/>
      <c r="DKX101" s="82"/>
      <c r="DKY101" s="80"/>
      <c r="DKZ101" s="81"/>
      <c r="DLA101" s="82"/>
      <c r="DLB101" s="80"/>
      <c r="DLC101" s="81"/>
      <c r="DLD101" s="82"/>
      <c r="DLE101" s="80"/>
      <c r="DLF101" s="81"/>
      <c r="DLG101" s="82"/>
      <c r="DLH101" s="80"/>
      <c r="DLI101" s="81"/>
      <c r="DLJ101" s="82"/>
      <c r="DLK101" s="80"/>
      <c r="DLL101" s="81"/>
      <c r="DLM101" s="82"/>
      <c r="DLN101" s="80"/>
      <c r="DLO101" s="81"/>
      <c r="DLP101" s="82"/>
      <c r="DLQ101" s="80"/>
      <c r="DLR101" s="81"/>
      <c r="DLS101" s="82"/>
      <c r="DLT101" s="80"/>
      <c r="DLU101" s="81"/>
      <c r="DLV101" s="82"/>
      <c r="DLW101" s="80"/>
      <c r="DLX101" s="81"/>
      <c r="DLY101" s="82"/>
      <c r="DLZ101" s="80"/>
      <c r="DMA101" s="81"/>
      <c r="DMB101" s="82"/>
      <c r="DMC101" s="80"/>
      <c r="DMD101" s="81"/>
      <c r="DME101" s="82"/>
      <c r="DMF101" s="80"/>
      <c r="DMG101" s="81"/>
      <c r="DMH101" s="82"/>
      <c r="DMI101" s="80"/>
      <c r="DMJ101" s="81"/>
      <c r="DMK101" s="82"/>
      <c r="DML101" s="80"/>
      <c r="DMM101" s="81"/>
      <c r="DMN101" s="82"/>
      <c r="DMO101" s="80"/>
      <c r="DMP101" s="81"/>
      <c r="DMQ101" s="82"/>
      <c r="DMR101" s="80"/>
      <c r="DMS101" s="81"/>
      <c r="DMT101" s="82"/>
      <c r="DMU101" s="80"/>
      <c r="DMV101" s="81"/>
      <c r="DMW101" s="82"/>
      <c r="DMX101" s="80"/>
      <c r="DMY101" s="81"/>
      <c r="DMZ101" s="82"/>
      <c r="DNA101" s="80"/>
      <c r="DNB101" s="81"/>
      <c r="DNC101" s="82"/>
      <c r="DND101" s="80"/>
      <c r="DNE101" s="81"/>
      <c r="DNF101" s="82"/>
      <c r="DNG101" s="80"/>
      <c r="DNH101" s="81"/>
      <c r="DNI101" s="82"/>
      <c r="DNJ101" s="80"/>
      <c r="DNK101" s="81"/>
      <c r="DNL101" s="82"/>
      <c r="DNM101" s="80"/>
      <c r="DNN101" s="81"/>
      <c r="DNO101" s="82"/>
      <c r="DNP101" s="80"/>
      <c r="DNQ101" s="81"/>
      <c r="DNR101" s="82"/>
      <c r="DNS101" s="80"/>
      <c r="DNT101" s="81"/>
      <c r="DNU101" s="82"/>
      <c r="DNV101" s="80"/>
      <c r="DNW101" s="81"/>
      <c r="DNX101" s="82"/>
      <c r="DNY101" s="80"/>
      <c r="DNZ101" s="81"/>
      <c r="DOA101" s="82"/>
      <c r="DOB101" s="80"/>
      <c r="DOC101" s="81"/>
      <c r="DOD101" s="82"/>
      <c r="DOE101" s="80"/>
      <c r="DOF101" s="81"/>
      <c r="DOG101" s="82"/>
      <c r="DOH101" s="80"/>
      <c r="DOI101" s="81"/>
      <c r="DOJ101" s="82"/>
      <c r="DOK101" s="80"/>
      <c r="DOL101" s="81"/>
      <c r="DOM101" s="82"/>
      <c r="DON101" s="80"/>
      <c r="DOO101" s="81"/>
      <c r="DOP101" s="82"/>
      <c r="DOQ101" s="80"/>
      <c r="DOR101" s="81"/>
      <c r="DOS101" s="82"/>
      <c r="DOT101" s="80"/>
      <c r="DOU101" s="81"/>
      <c r="DOV101" s="82"/>
      <c r="DOW101" s="80"/>
      <c r="DOX101" s="81"/>
      <c r="DOY101" s="82"/>
      <c r="DOZ101" s="80"/>
      <c r="DPA101" s="81"/>
      <c r="DPB101" s="82"/>
      <c r="DPC101" s="80"/>
      <c r="DPD101" s="81"/>
      <c r="DPE101" s="82"/>
      <c r="DPF101" s="80"/>
      <c r="DPG101" s="81"/>
      <c r="DPH101" s="82"/>
      <c r="DPI101" s="80"/>
      <c r="DPJ101" s="81"/>
      <c r="DPK101" s="82"/>
      <c r="DPL101" s="80"/>
      <c r="DPM101" s="81"/>
      <c r="DPN101" s="82"/>
      <c r="DPO101" s="80"/>
      <c r="DPP101" s="81"/>
      <c r="DPQ101" s="82"/>
      <c r="DPR101" s="80"/>
      <c r="DPS101" s="81"/>
      <c r="DPT101" s="82"/>
      <c r="DPU101" s="80"/>
      <c r="DPV101" s="81"/>
      <c r="DPW101" s="82"/>
      <c r="DPX101" s="80"/>
      <c r="DPY101" s="81"/>
      <c r="DPZ101" s="82"/>
      <c r="DQA101" s="80"/>
      <c r="DQB101" s="81"/>
      <c r="DQC101" s="82"/>
      <c r="DQD101" s="80"/>
      <c r="DQE101" s="81"/>
      <c r="DQF101" s="82"/>
      <c r="DQG101" s="80"/>
      <c r="DQH101" s="81"/>
      <c r="DQI101" s="82"/>
      <c r="DQJ101" s="80"/>
      <c r="DQK101" s="81"/>
      <c r="DQL101" s="82"/>
      <c r="DQM101" s="80"/>
      <c r="DQN101" s="81"/>
      <c r="DQO101" s="82"/>
      <c r="DQP101" s="80"/>
      <c r="DQQ101" s="81"/>
      <c r="DQR101" s="82"/>
      <c r="DQS101" s="80"/>
      <c r="DQT101" s="81"/>
      <c r="DQU101" s="82"/>
      <c r="DQV101" s="80"/>
      <c r="DQW101" s="81"/>
      <c r="DQX101" s="82"/>
      <c r="DQY101" s="80"/>
      <c r="DQZ101" s="81"/>
      <c r="DRA101" s="82"/>
      <c r="DRB101" s="80"/>
      <c r="DRC101" s="81"/>
      <c r="DRD101" s="82"/>
      <c r="DRE101" s="80"/>
      <c r="DRF101" s="81"/>
      <c r="DRG101" s="82"/>
      <c r="DRH101" s="80"/>
      <c r="DRI101" s="81"/>
      <c r="DRJ101" s="82"/>
      <c r="DRK101" s="80"/>
      <c r="DRL101" s="81"/>
      <c r="DRM101" s="82"/>
      <c r="DRN101" s="80"/>
      <c r="DRO101" s="81"/>
      <c r="DRP101" s="82"/>
      <c r="DRQ101" s="80"/>
      <c r="DRR101" s="81"/>
      <c r="DRS101" s="82"/>
      <c r="DRT101" s="80"/>
      <c r="DRU101" s="81"/>
      <c r="DRV101" s="82"/>
      <c r="DRW101" s="80"/>
      <c r="DRX101" s="81"/>
      <c r="DRY101" s="82"/>
      <c r="DRZ101" s="80"/>
      <c r="DSA101" s="81"/>
      <c r="DSB101" s="82"/>
      <c r="DSC101" s="80"/>
      <c r="DSD101" s="81"/>
      <c r="DSE101" s="82"/>
      <c r="DSF101" s="80"/>
      <c r="DSG101" s="81"/>
      <c r="DSH101" s="82"/>
      <c r="DSI101" s="80"/>
      <c r="DSJ101" s="81"/>
      <c r="DSK101" s="82"/>
      <c r="DSL101" s="80"/>
      <c r="DSM101" s="81"/>
      <c r="DSN101" s="82"/>
      <c r="DSO101" s="80"/>
      <c r="DSP101" s="81"/>
      <c r="DSQ101" s="82"/>
      <c r="DSR101" s="80"/>
      <c r="DSS101" s="81"/>
      <c r="DST101" s="82"/>
      <c r="DSU101" s="80"/>
      <c r="DSV101" s="81"/>
      <c r="DSW101" s="82"/>
      <c r="DSX101" s="80"/>
      <c r="DSY101" s="81"/>
      <c r="DSZ101" s="82"/>
      <c r="DTA101" s="80"/>
      <c r="DTB101" s="81"/>
      <c r="DTC101" s="82"/>
      <c r="DTD101" s="80"/>
      <c r="DTE101" s="81"/>
      <c r="DTF101" s="82"/>
      <c r="DTG101" s="80"/>
      <c r="DTH101" s="81"/>
      <c r="DTI101" s="82"/>
      <c r="DTJ101" s="80"/>
      <c r="DTK101" s="81"/>
      <c r="DTL101" s="82"/>
      <c r="DTM101" s="80"/>
      <c r="DTN101" s="81"/>
      <c r="DTO101" s="82"/>
      <c r="DTP101" s="80"/>
      <c r="DTQ101" s="81"/>
      <c r="DTR101" s="82"/>
      <c r="DTS101" s="80"/>
      <c r="DTT101" s="81"/>
      <c r="DTU101" s="82"/>
      <c r="DTV101" s="80"/>
      <c r="DTW101" s="81"/>
      <c r="DTX101" s="82"/>
      <c r="DTY101" s="80"/>
      <c r="DTZ101" s="81"/>
      <c r="DUA101" s="82"/>
      <c r="DUB101" s="80"/>
      <c r="DUC101" s="81"/>
      <c r="DUD101" s="82"/>
      <c r="DUE101" s="80"/>
      <c r="DUF101" s="81"/>
      <c r="DUG101" s="82"/>
      <c r="DUH101" s="80"/>
      <c r="DUI101" s="81"/>
      <c r="DUJ101" s="82"/>
      <c r="DUK101" s="80"/>
      <c r="DUL101" s="81"/>
      <c r="DUM101" s="82"/>
      <c r="DUN101" s="80"/>
      <c r="DUO101" s="81"/>
      <c r="DUP101" s="82"/>
      <c r="DUQ101" s="80"/>
      <c r="DUR101" s="81"/>
      <c r="DUS101" s="82"/>
      <c r="DUT101" s="80"/>
      <c r="DUU101" s="81"/>
      <c r="DUV101" s="82"/>
      <c r="DUW101" s="80"/>
      <c r="DUX101" s="81"/>
      <c r="DUY101" s="82"/>
      <c r="DUZ101" s="80"/>
      <c r="DVA101" s="81"/>
      <c r="DVB101" s="82"/>
      <c r="DVC101" s="80"/>
      <c r="DVD101" s="81"/>
      <c r="DVE101" s="82"/>
      <c r="DVF101" s="80"/>
      <c r="DVG101" s="81"/>
      <c r="DVH101" s="82"/>
      <c r="DVI101" s="80"/>
      <c r="DVJ101" s="81"/>
      <c r="DVK101" s="82"/>
      <c r="DVL101" s="80"/>
      <c r="DVM101" s="81"/>
      <c r="DVN101" s="82"/>
      <c r="DVO101" s="80"/>
      <c r="DVP101" s="81"/>
      <c r="DVQ101" s="82"/>
      <c r="DVR101" s="80"/>
      <c r="DVS101" s="81"/>
      <c r="DVT101" s="82"/>
      <c r="DVU101" s="80"/>
      <c r="DVV101" s="81"/>
      <c r="DVW101" s="82"/>
      <c r="DVX101" s="80"/>
      <c r="DVY101" s="81"/>
      <c r="DVZ101" s="82"/>
      <c r="DWA101" s="80"/>
      <c r="DWB101" s="81"/>
      <c r="DWC101" s="82"/>
      <c r="DWD101" s="80"/>
      <c r="DWE101" s="81"/>
      <c r="DWF101" s="82"/>
      <c r="DWG101" s="80"/>
      <c r="DWH101" s="81"/>
      <c r="DWI101" s="82"/>
      <c r="DWJ101" s="80"/>
      <c r="DWK101" s="81"/>
      <c r="DWL101" s="82"/>
      <c r="DWM101" s="80"/>
      <c r="DWN101" s="81"/>
      <c r="DWO101" s="82"/>
      <c r="DWP101" s="80"/>
      <c r="DWQ101" s="81"/>
      <c r="DWR101" s="82"/>
      <c r="DWS101" s="80"/>
      <c r="DWT101" s="81"/>
      <c r="DWU101" s="82"/>
      <c r="DWV101" s="80"/>
      <c r="DWW101" s="81"/>
      <c r="DWX101" s="82"/>
      <c r="DWY101" s="80"/>
      <c r="DWZ101" s="81"/>
      <c r="DXA101" s="82"/>
      <c r="DXB101" s="80"/>
      <c r="DXC101" s="81"/>
      <c r="DXD101" s="82"/>
      <c r="DXE101" s="80"/>
      <c r="DXF101" s="81"/>
      <c r="DXG101" s="82"/>
      <c r="DXH101" s="80"/>
      <c r="DXI101" s="81"/>
      <c r="DXJ101" s="82"/>
      <c r="DXK101" s="80"/>
      <c r="DXL101" s="81"/>
      <c r="DXM101" s="82"/>
      <c r="DXN101" s="80"/>
      <c r="DXO101" s="81"/>
      <c r="DXP101" s="82"/>
      <c r="DXQ101" s="80"/>
      <c r="DXR101" s="81"/>
      <c r="DXS101" s="82"/>
      <c r="DXT101" s="80"/>
      <c r="DXU101" s="81"/>
      <c r="DXV101" s="82"/>
      <c r="DXW101" s="80"/>
      <c r="DXX101" s="81"/>
      <c r="DXY101" s="82"/>
      <c r="DXZ101" s="80"/>
      <c r="DYA101" s="81"/>
      <c r="DYB101" s="82"/>
      <c r="DYC101" s="80"/>
      <c r="DYD101" s="81"/>
      <c r="DYE101" s="82"/>
      <c r="DYF101" s="80"/>
      <c r="DYG101" s="81"/>
      <c r="DYH101" s="82"/>
      <c r="DYI101" s="80"/>
      <c r="DYJ101" s="81"/>
      <c r="DYK101" s="82"/>
      <c r="DYL101" s="80"/>
      <c r="DYM101" s="81"/>
      <c r="DYN101" s="82"/>
      <c r="DYO101" s="80"/>
      <c r="DYP101" s="81"/>
      <c r="DYQ101" s="82"/>
      <c r="DYR101" s="80"/>
      <c r="DYS101" s="81"/>
      <c r="DYT101" s="82"/>
      <c r="DYU101" s="80"/>
      <c r="DYV101" s="81"/>
      <c r="DYW101" s="82"/>
      <c r="DYX101" s="80"/>
      <c r="DYY101" s="81"/>
      <c r="DYZ101" s="82"/>
      <c r="DZA101" s="80"/>
      <c r="DZB101" s="81"/>
      <c r="DZC101" s="82"/>
      <c r="DZD101" s="80"/>
      <c r="DZE101" s="81"/>
      <c r="DZF101" s="82"/>
      <c r="DZG101" s="80"/>
      <c r="DZH101" s="81"/>
      <c r="DZI101" s="82"/>
      <c r="DZJ101" s="80"/>
      <c r="DZK101" s="81"/>
      <c r="DZL101" s="82"/>
      <c r="DZM101" s="80"/>
      <c r="DZN101" s="81"/>
      <c r="DZO101" s="82"/>
      <c r="DZP101" s="80"/>
      <c r="DZQ101" s="81"/>
      <c r="DZR101" s="82"/>
      <c r="DZS101" s="80"/>
      <c r="DZT101" s="81"/>
      <c r="DZU101" s="82"/>
      <c r="DZV101" s="80"/>
      <c r="DZW101" s="81"/>
      <c r="DZX101" s="82"/>
      <c r="DZY101" s="80"/>
      <c r="DZZ101" s="81"/>
      <c r="EAA101" s="82"/>
      <c r="EAB101" s="80"/>
      <c r="EAC101" s="81"/>
      <c r="EAD101" s="82"/>
      <c r="EAE101" s="80"/>
      <c r="EAF101" s="81"/>
      <c r="EAG101" s="82"/>
      <c r="EAH101" s="80"/>
      <c r="EAI101" s="81"/>
      <c r="EAJ101" s="82"/>
      <c r="EAK101" s="80"/>
      <c r="EAL101" s="81"/>
      <c r="EAM101" s="82"/>
      <c r="EAN101" s="80"/>
      <c r="EAO101" s="81"/>
      <c r="EAP101" s="82"/>
      <c r="EAQ101" s="80"/>
      <c r="EAR101" s="81"/>
      <c r="EAS101" s="82"/>
      <c r="EAT101" s="80"/>
      <c r="EAU101" s="81"/>
      <c r="EAV101" s="82"/>
      <c r="EAW101" s="80"/>
      <c r="EAX101" s="81"/>
      <c r="EAY101" s="82"/>
      <c r="EAZ101" s="80"/>
      <c r="EBA101" s="81"/>
      <c r="EBB101" s="82"/>
      <c r="EBC101" s="80"/>
      <c r="EBD101" s="81"/>
      <c r="EBE101" s="82"/>
      <c r="EBF101" s="80"/>
      <c r="EBG101" s="81"/>
      <c r="EBH101" s="82"/>
      <c r="EBI101" s="80"/>
      <c r="EBJ101" s="81"/>
      <c r="EBK101" s="82"/>
      <c r="EBL101" s="80"/>
      <c r="EBM101" s="81"/>
      <c r="EBN101" s="82"/>
      <c r="EBO101" s="80"/>
      <c r="EBP101" s="81"/>
      <c r="EBQ101" s="82"/>
      <c r="EBR101" s="80"/>
      <c r="EBS101" s="81"/>
      <c r="EBT101" s="82"/>
      <c r="EBU101" s="80"/>
      <c r="EBV101" s="81"/>
      <c r="EBW101" s="82"/>
      <c r="EBX101" s="80"/>
      <c r="EBY101" s="81"/>
      <c r="EBZ101" s="82"/>
      <c r="ECA101" s="80"/>
      <c r="ECB101" s="81"/>
      <c r="ECC101" s="82"/>
      <c r="ECD101" s="80"/>
      <c r="ECE101" s="81"/>
      <c r="ECF101" s="82"/>
      <c r="ECG101" s="80"/>
      <c r="ECH101" s="81"/>
      <c r="ECI101" s="82"/>
      <c r="ECJ101" s="80"/>
      <c r="ECK101" s="81"/>
      <c r="ECL101" s="82"/>
      <c r="ECM101" s="80"/>
      <c r="ECN101" s="81"/>
      <c r="ECO101" s="82"/>
      <c r="ECP101" s="80"/>
      <c r="ECQ101" s="81"/>
      <c r="ECR101" s="82"/>
      <c r="ECS101" s="80"/>
      <c r="ECT101" s="81"/>
      <c r="ECU101" s="82"/>
      <c r="ECV101" s="80"/>
      <c r="ECW101" s="81"/>
      <c r="ECX101" s="82"/>
      <c r="ECY101" s="80"/>
      <c r="ECZ101" s="81"/>
      <c r="EDA101" s="82"/>
      <c r="EDB101" s="80"/>
      <c r="EDC101" s="81"/>
      <c r="EDD101" s="82"/>
      <c r="EDE101" s="80"/>
      <c r="EDF101" s="81"/>
      <c r="EDG101" s="82"/>
      <c r="EDH101" s="80"/>
      <c r="EDI101" s="81"/>
      <c r="EDJ101" s="82"/>
      <c r="EDK101" s="80"/>
      <c r="EDL101" s="81"/>
      <c r="EDM101" s="82"/>
      <c r="EDN101" s="80"/>
      <c r="EDO101" s="81"/>
      <c r="EDP101" s="82"/>
      <c r="EDQ101" s="80"/>
      <c r="EDR101" s="81"/>
      <c r="EDS101" s="82"/>
      <c r="EDT101" s="80"/>
      <c r="EDU101" s="81"/>
      <c r="EDV101" s="82"/>
      <c r="EDW101" s="80"/>
      <c r="EDX101" s="81"/>
      <c r="EDY101" s="82"/>
      <c r="EDZ101" s="80"/>
      <c r="EEA101" s="81"/>
      <c r="EEB101" s="82"/>
      <c r="EEC101" s="80"/>
      <c r="EED101" s="81"/>
      <c r="EEE101" s="82"/>
      <c r="EEF101" s="80"/>
      <c r="EEG101" s="81"/>
      <c r="EEH101" s="82"/>
      <c r="EEI101" s="80"/>
      <c r="EEJ101" s="81"/>
      <c r="EEK101" s="82"/>
      <c r="EEL101" s="80"/>
      <c r="EEM101" s="81"/>
      <c r="EEN101" s="82"/>
      <c r="EEO101" s="80"/>
      <c r="EEP101" s="81"/>
      <c r="EEQ101" s="82"/>
      <c r="EER101" s="80"/>
      <c r="EES101" s="81"/>
      <c r="EET101" s="82"/>
      <c r="EEU101" s="80"/>
      <c r="EEV101" s="81"/>
      <c r="EEW101" s="82"/>
      <c r="EEX101" s="80"/>
      <c r="EEY101" s="81"/>
      <c r="EEZ101" s="82"/>
      <c r="EFA101" s="80"/>
      <c r="EFB101" s="81"/>
      <c r="EFC101" s="82"/>
      <c r="EFD101" s="80"/>
      <c r="EFE101" s="81"/>
      <c r="EFF101" s="82"/>
      <c r="EFG101" s="80"/>
      <c r="EFH101" s="81"/>
      <c r="EFI101" s="82"/>
      <c r="EFJ101" s="80"/>
      <c r="EFK101" s="81"/>
      <c r="EFL101" s="82"/>
      <c r="EFM101" s="80"/>
      <c r="EFN101" s="81"/>
      <c r="EFO101" s="82"/>
      <c r="EFP101" s="80"/>
      <c r="EFQ101" s="81"/>
      <c r="EFR101" s="82"/>
      <c r="EFS101" s="80"/>
      <c r="EFT101" s="81"/>
      <c r="EFU101" s="82"/>
      <c r="EFV101" s="80"/>
      <c r="EFW101" s="81"/>
      <c r="EFX101" s="82"/>
      <c r="EFY101" s="80"/>
      <c r="EFZ101" s="81"/>
      <c r="EGA101" s="82"/>
      <c r="EGB101" s="80"/>
      <c r="EGC101" s="81"/>
      <c r="EGD101" s="82"/>
      <c r="EGE101" s="80"/>
      <c r="EGF101" s="81"/>
      <c r="EGG101" s="82"/>
      <c r="EGH101" s="80"/>
      <c r="EGI101" s="81"/>
      <c r="EGJ101" s="82"/>
      <c r="EGK101" s="80"/>
      <c r="EGL101" s="81"/>
      <c r="EGM101" s="82"/>
      <c r="EGN101" s="80"/>
      <c r="EGO101" s="81"/>
      <c r="EGP101" s="82"/>
      <c r="EGQ101" s="80"/>
      <c r="EGR101" s="81"/>
      <c r="EGS101" s="82"/>
      <c r="EGT101" s="80"/>
      <c r="EGU101" s="81"/>
      <c r="EGV101" s="82"/>
      <c r="EGW101" s="80"/>
      <c r="EGX101" s="81"/>
      <c r="EGY101" s="82"/>
      <c r="EGZ101" s="80"/>
      <c r="EHA101" s="81"/>
      <c r="EHB101" s="82"/>
      <c r="EHC101" s="80"/>
      <c r="EHD101" s="81"/>
      <c r="EHE101" s="82"/>
      <c r="EHF101" s="80"/>
      <c r="EHG101" s="81"/>
      <c r="EHH101" s="82"/>
      <c r="EHI101" s="80"/>
      <c r="EHJ101" s="81"/>
      <c r="EHK101" s="82"/>
      <c r="EHL101" s="80"/>
      <c r="EHM101" s="81"/>
      <c r="EHN101" s="82"/>
      <c r="EHO101" s="80"/>
      <c r="EHP101" s="81"/>
      <c r="EHQ101" s="82"/>
      <c r="EHR101" s="80"/>
      <c r="EHS101" s="81"/>
      <c r="EHT101" s="82"/>
      <c r="EHU101" s="80"/>
      <c r="EHV101" s="81"/>
      <c r="EHW101" s="82"/>
      <c r="EHX101" s="80"/>
      <c r="EHY101" s="81"/>
      <c r="EHZ101" s="82"/>
      <c r="EIA101" s="80"/>
      <c r="EIB101" s="81"/>
      <c r="EIC101" s="82"/>
      <c r="EID101" s="80"/>
      <c r="EIE101" s="81"/>
      <c r="EIF101" s="82"/>
      <c r="EIG101" s="80"/>
      <c r="EIH101" s="81"/>
      <c r="EII101" s="82"/>
      <c r="EIJ101" s="80"/>
      <c r="EIK101" s="81"/>
      <c r="EIL101" s="82"/>
      <c r="EIM101" s="80"/>
      <c r="EIN101" s="81"/>
      <c r="EIO101" s="82"/>
      <c r="EIP101" s="80"/>
      <c r="EIQ101" s="81"/>
      <c r="EIR101" s="82"/>
      <c r="EIS101" s="80"/>
      <c r="EIT101" s="81"/>
      <c r="EIU101" s="82"/>
      <c r="EIV101" s="80"/>
      <c r="EIW101" s="81"/>
      <c r="EIX101" s="82"/>
      <c r="EIY101" s="80"/>
      <c r="EIZ101" s="81"/>
      <c r="EJA101" s="82"/>
      <c r="EJB101" s="80"/>
      <c r="EJC101" s="81"/>
      <c r="EJD101" s="82"/>
      <c r="EJE101" s="80"/>
      <c r="EJF101" s="81"/>
      <c r="EJG101" s="82"/>
      <c r="EJH101" s="80"/>
      <c r="EJI101" s="81"/>
      <c r="EJJ101" s="82"/>
      <c r="EJK101" s="80"/>
      <c r="EJL101" s="81"/>
      <c r="EJM101" s="82"/>
      <c r="EJN101" s="80"/>
      <c r="EJO101" s="81"/>
      <c r="EJP101" s="82"/>
      <c r="EJQ101" s="80"/>
      <c r="EJR101" s="81"/>
      <c r="EJS101" s="82"/>
      <c r="EJT101" s="80"/>
      <c r="EJU101" s="81"/>
      <c r="EJV101" s="82"/>
      <c r="EJW101" s="80"/>
      <c r="EJX101" s="81"/>
      <c r="EJY101" s="82"/>
      <c r="EJZ101" s="80"/>
      <c r="EKA101" s="81"/>
      <c r="EKB101" s="82"/>
      <c r="EKC101" s="80"/>
      <c r="EKD101" s="81"/>
      <c r="EKE101" s="82"/>
      <c r="EKF101" s="80"/>
      <c r="EKG101" s="81"/>
      <c r="EKH101" s="82"/>
      <c r="EKI101" s="80"/>
      <c r="EKJ101" s="81"/>
      <c r="EKK101" s="82"/>
      <c r="EKL101" s="80"/>
      <c r="EKM101" s="81"/>
      <c r="EKN101" s="82"/>
      <c r="EKO101" s="80"/>
      <c r="EKP101" s="81"/>
      <c r="EKQ101" s="82"/>
      <c r="EKR101" s="80"/>
      <c r="EKS101" s="81"/>
      <c r="EKT101" s="82"/>
      <c r="EKU101" s="80"/>
      <c r="EKV101" s="81"/>
      <c r="EKW101" s="82"/>
      <c r="EKX101" s="80"/>
      <c r="EKY101" s="81"/>
      <c r="EKZ101" s="82"/>
      <c r="ELA101" s="80"/>
      <c r="ELB101" s="81"/>
      <c r="ELC101" s="82"/>
      <c r="ELD101" s="80"/>
      <c r="ELE101" s="81"/>
      <c r="ELF101" s="82"/>
      <c r="ELG101" s="80"/>
      <c r="ELH101" s="81"/>
      <c r="ELI101" s="82"/>
      <c r="ELJ101" s="80"/>
      <c r="ELK101" s="81"/>
      <c r="ELL101" s="82"/>
      <c r="ELM101" s="80"/>
      <c r="ELN101" s="81"/>
      <c r="ELO101" s="82"/>
      <c r="ELP101" s="80"/>
      <c r="ELQ101" s="81"/>
      <c r="ELR101" s="82"/>
      <c r="ELS101" s="80"/>
      <c r="ELT101" s="81"/>
      <c r="ELU101" s="82"/>
      <c r="ELV101" s="80"/>
      <c r="ELW101" s="81"/>
      <c r="ELX101" s="82"/>
      <c r="ELY101" s="80"/>
      <c r="ELZ101" s="81"/>
      <c r="EMA101" s="82"/>
      <c r="EMB101" s="80"/>
      <c r="EMC101" s="81"/>
      <c r="EMD101" s="82"/>
      <c r="EME101" s="80"/>
      <c r="EMF101" s="81"/>
      <c r="EMG101" s="82"/>
      <c r="EMH101" s="80"/>
      <c r="EMI101" s="81"/>
      <c r="EMJ101" s="82"/>
      <c r="EMK101" s="80"/>
      <c r="EML101" s="81"/>
      <c r="EMM101" s="82"/>
      <c r="EMN101" s="80"/>
      <c r="EMO101" s="81"/>
      <c r="EMP101" s="82"/>
      <c r="EMQ101" s="80"/>
      <c r="EMR101" s="81"/>
      <c r="EMS101" s="82"/>
      <c r="EMT101" s="80"/>
      <c r="EMU101" s="81"/>
      <c r="EMV101" s="82"/>
      <c r="EMW101" s="80"/>
      <c r="EMX101" s="81"/>
      <c r="EMY101" s="82"/>
      <c r="EMZ101" s="80"/>
      <c r="ENA101" s="81"/>
      <c r="ENB101" s="82"/>
      <c r="ENC101" s="80"/>
      <c r="END101" s="81"/>
      <c r="ENE101" s="82"/>
      <c r="ENF101" s="80"/>
      <c r="ENG101" s="81"/>
      <c r="ENH101" s="82"/>
      <c r="ENI101" s="80"/>
      <c r="ENJ101" s="81"/>
      <c r="ENK101" s="82"/>
      <c r="ENL101" s="80"/>
      <c r="ENM101" s="81"/>
      <c r="ENN101" s="82"/>
      <c r="ENO101" s="80"/>
      <c r="ENP101" s="81"/>
      <c r="ENQ101" s="82"/>
      <c r="ENR101" s="80"/>
      <c r="ENS101" s="81"/>
      <c r="ENT101" s="82"/>
      <c r="ENU101" s="80"/>
      <c r="ENV101" s="81"/>
      <c r="ENW101" s="82"/>
      <c r="ENX101" s="80"/>
      <c r="ENY101" s="81"/>
      <c r="ENZ101" s="82"/>
      <c r="EOA101" s="80"/>
      <c r="EOB101" s="81"/>
      <c r="EOC101" s="82"/>
      <c r="EOD101" s="80"/>
      <c r="EOE101" s="81"/>
      <c r="EOF101" s="82"/>
      <c r="EOG101" s="80"/>
      <c r="EOH101" s="81"/>
      <c r="EOI101" s="82"/>
      <c r="EOJ101" s="80"/>
      <c r="EOK101" s="81"/>
      <c r="EOL101" s="82"/>
      <c r="EOM101" s="80"/>
      <c r="EON101" s="81"/>
      <c r="EOO101" s="82"/>
      <c r="EOP101" s="80"/>
      <c r="EOQ101" s="81"/>
      <c r="EOR101" s="82"/>
      <c r="EOS101" s="80"/>
      <c r="EOT101" s="81"/>
      <c r="EOU101" s="82"/>
      <c r="EOV101" s="80"/>
      <c r="EOW101" s="81"/>
      <c r="EOX101" s="82"/>
      <c r="EOY101" s="80"/>
      <c r="EOZ101" s="81"/>
      <c r="EPA101" s="82"/>
      <c r="EPB101" s="80"/>
      <c r="EPC101" s="81"/>
      <c r="EPD101" s="82"/>
      <c r="EPE101" s="80"/>
      <c r="EPF101" s="81"/>
      <c r="EPG101" s="82"/>
      <c r="EPH101" s="80"/>
      <c r="EPI101" s="81"/>
      <c r="EPJ101" s="82"/>
      <c r="EPK101" s="80"/>
      <c r="EPL101" s="81"/>
      <c r="EPM101" s="82"/>
      <c r="EPN101" s="80"/>
      <c r="EPO101" s="81"/>
      <c r="EPP101" s="82"/>
      <c r="EPQ101" s="80"/>
      <c r="EPR101" s="81"/>
      <c r="EPS101" s="82"/>
      <c r="EPT101" s="80"/>
      <c r="EPU101" s="81"/>
      <c r="EPV101" s="82"/>
      <c r="EPW101" s="80"/>
      <c r="EPX101" s="81"/>
      <c r="EPY101" s="82"/>
      <c r="EPZ101" s="80"/>
      <c r="EQA101" s="81"/>
      <c r="EQB101" s="82"/>
      <c r="EQC101" s="80"/>
      <c r="EQD101" s="81"/>
      <c r="EQE101" s="82"/>
      <c r="EQF101" s="80"/>
      <c r="EQG101" s="81"/>
      <c r="EQH101" s="82"/>
      <c r="EQI101" s="80"/>
      <c r="EQJ101" s="81"/>
      <c r="EQK101" s="82"/>
      <c r="EQL101" s="80"/>
      <c r="EQM101" s="81"/>
      <c r="EQN101" s="82"/>
      <c r="EQO101" s="80"/>
      <c r="EQP101" s="81"/>
      <c r="EQQ101" s="82"/>
      <c r="EQR101" s="80"/>
      <c r="EQS101" s="81"/>
      <c r="EQT101" s="82"/>
      <c r="EQU101" s="80"/>
      <c r="EQV101" s="81"/>
      <c r="EQW101" s="82"/>
      <c r="EQX101" s="80"/>
      <c r="EQY101" s="81"/>
      <c r="EQZ101" s="82"/>
      <c r="ERA101" s="80"/>
      <c r="ERB101" s="81"/>
      <c r="ERC101" s="82"/>
      <c r="ERD101" s="80"/>
      <c r="ERE101" s="81"/>
      <c r="ERF101" s="82"/>
      <c r="ERG101" s="80"/>
      <c r="ERH101" s="81"/>
      <c r="ERI101" s="82"/>
      <c r="ERJ101" s="80"/>
      <c r="ERK101" s="81"/>
      <c r="ERL101" s="82"/>
      <c r="ERM101" s="80"/>
      <c r="ERN101" s="81"/>
      <c r="ERO101" s="82"/>
      <c r="ERP101" s="80"/>
      <c r="ERQ101" s="81"/>
      <c r="ERR101" s="82"/>
      <c r="ERS101" s="80"/>
      <c r="ERT101" s="81"/>
      <c r="ERU101" s="82"/>
      <c r="ERV101" s="80"/>
      <c r="ERW101" s="81"/>
      <c r="ERX101" s="82"/>
      <c r="ERY101" s="80"/>
      <c r="ERZ101" s="81"/>
      <c r="ESA101" s="82"/>
      <c r="ESB101" s="80"/>
      <c r="ESC101" s="81"/>
      <c r="ESD101" s="82"/>
      <c r="ESE101" s="80"/>
      <c r="ESF101" s="81"/>
      <c r="ESG101" s="82"/>
      <c r="ESH101" s="80"/>
      <c r="ESI101" s="81"/>
      <c r="ESJ101" s="82"/>
      <c r="ESK101" s="80"/>
      <c r="ESL101" s="81"/>
      <c r="ESM101" s="82"/>
      <c r="ESN101" s="80"/>
      <c r="ESO101" s="81"/>
      <c r="ESP101" s="82"/>
      <c r="ESQ101" s="80"/>
      <c r="ESR101" s="81"/>
      <c r="ESS101" s="82"/>
      <c r="EST101" s="80"/>
      <c r="ESU101" s="81"/>
      <c r="ESV101" s="82"/>
      <c r="ESW101" s="80"/>
      <c r="ESX101" s="81"/>
      <c r="ESY101" s="82"/>
      <c r="ESZ101" s="80"/>
      <c r="ETA101" s="81"/>
      <c r="ETB101" s="82"/>
      <c r="ETC101" s="80"/>
      <c r="ETD101" s="81"/>
      <c r="ETE101" s="82"/>
      <c r="ETF101" s="80"/>
      <c r="ETG101" s="81"/>
      <c r="ETH101" s="82"/>
      <c r="ETI101" s="80"/>
      <c r="ETJ101" s="81"/>
      <c r="ETK101" s="82"/>
      <c r="ETL101" s="80"/>
      <c r="ETM101" s="81"/>
      <c r="ETN101" s="82"/>
      <c r="ETO101" s="80"/>
      <c r="ETP101" s="81"/>
      <c r="ETQ101" s="82"/>
      <c r="ETR101" s="80"/>
      <c r="ETS101" s="81"/>
      <c r="ETT101" s="82"/>
      <c r="ETU101" s="80"/>
      <c r="ETV101" s="81"/>
      <c r="ETW101" s="82"/>
      <c r="ETX101" s="80"/>
      <c r="ETY101" s="81"/>
      <c r="ETZ101" s="82"/>
      <c r="EUA101" s="80"/>
      <c r="EUB101" s="81"/>
      <c r="EUC101" s="82"/>
      <c r="EUD101" s="80"/>
      <c r="EUE101" s="81"/>
      <c r="EUF101" s="82"/>
      <c r="EUG101" s="80"/>
      <c r="EUH101" s="81"/>
      <c r="EUI101" s="82"/>
      <c r="EUJ101" s="80"/>
      <c r="EUK101" s="81"/>
      <c r="EUL101" s="82"/>
      <c r="EUM101" s="80"/>
      <c r="EUN101" s="81"/>
      <c r="EUO101" s="82"/>
      <c r="EUP101" s="80"/>
      <c r="EUQ101" s="81"/>
      <c r="EUR101" s="82"/>
      <c r="EUS101" s="80"/>
      <c r="EUT101" s="81"/>
      <c r="EUU101" s="82"/>
      <c r="EUV101" s="80"/>
      <c r="EUW101" s="81"/>
      <c r="EUX101" s="82"/>
      <c r="EUY101" s="80"/>
      <c r="EUZ101" s="81"/>
      <c r="EVA101" s="82"/>
      <c r="EVB101" s="80"/>
      <c r="EVC101" s="81"/>
      <c r="EVD101" s="82"/>
      <c r="EVE101" s="80"/>
      <c r="EVF101" s="81"/>
      <c r="EVG101" s="82"/>
      <c r="EVH101" s="80"/>
      <c r="EVI101" s="81"/>
      <c r="EVJ101" s="82"/>
      <c r="EVK101" s="80"/>
      <c r="EVL101" s="81"/>
      <c r="EVM101" s="82"/>
      <c r="EVN101" s="80"/>
      <c r="EVO101" s="81"/>
      <c r="EVP101" s="82"/>
      <c r="EVQ101" s="80"/>
      <c r="EVR101" s="81"/>
      <c r="EVS101" s="82"/>
      <c r="EVT101" s="80"/>
      <c r="EVU101" s="81"/>
      <c r="EVV101" s="82"/>
      <c r="EVW101" s="80"/>
      <c r="EVX101" s="81"/>
      <c r="EVY101" s="82"/>
      <c r="EVZ101" s="80"/>
      <c r="EWA101" s="81"/>
      <c r="EWB101" s="82"/>
      <c r="EWC101" s="80"/>
      <c r="EWD101" s="81"/>
      <c r="EWE101" s="82"/>
      <c r="EWF101" s="80"/>
      <c r="EWG101" s="81"/>
      <c r="EWH101" s="82"/>
      <c r="EWI101" s="80"/>
      <c r="EWJ101" s="81"/>
      <c r="EWK101" s="82"/>
      <c r="EWL101" s="80"/>
      <c r="EWM101" s="81"/>
      <c r="EWN101" s="82"/>
      <c r="EWO101" s="80"/>
      <c r="EWP101" s="81"/>
      <c r="EWQ101" s="82"/>
      <c r="EWR101" s="80"/>
      <c r="EWS101" s="81"/>
      <c r="EWT101" s="82"/>
      <c r="EWU101" s="80"/>
      <c r="EWV101" s="81"/>
      <c r="EWW101" s="82"/>
      <c r="EWX101" s="80"/>
      <c r="EWY101" s="81"/>
      <c r="EWZ101" s="82"/>
      <c r="EXA101" s="80"/>
      <c r="EXB101" s="81"/>
      <c r="EXC101" s="82"/>
      <c r="EXD101" s="80"/>
      <c r="EXE101" s="81"/>
      <c r="EXF101" s="82"/>
      <c r="EXG101" s="80"/>
      <c r="EXH101" s="81"/>
      <c r="EXI101" s="82"/>
      <c r="EXJ101" s="80"/>
      <c r="EXK101" s="81"/>
      <c r="EXL101" s="82"/>
      <c r="EXM101" s="80"/>
      <c r="EXN101" s="81"/>
      <c r="EXO101" s="82"/>
      <c r="EXP101" s="80"/>
      <c r="EXQ101" s="81"/>
      <c r="EXR101" s="82"/>
      <c r="EXS101" s="80"/>
      <c r="EXT101" s="81"/>
      <c r="EXU101" s="82"/>
      <c r="EXV101" s="80"/>
      <c r="EXW101" s="81"/>
      <c r="EXX101" s="82"/>
      <c r="EXY101" s="80"/>
      <c r="EXZ101" s="81"/>
      <c r="EYA101" s="82"/>
      <c r="EYB101" s="80"/>
      <c r="EYC101" s="81"/>
      <c r="EYD101" s="82"/>
      <c r="EYE101" s="80"/>
      <c r="EYF101" s="81"/>
      <c r="EYG101" s="82"/>
      <c r="EYH101" s="80"/>
      <c r="EYI101" s="81"/>
      <c r="EYJ101" s="82"/>
      <c r="EYK101" s="80"/>
      <c r="EYL101" s="81"/>
      <c r="EYM101" s="82"/>
      <c r="EYN101" s="80"/>
      <c r="EYO101" s="81"/>
      <c r="EYP101" s="82"/>
      <c r="EYQ101" s="80"/>
      <c r="EYR101" s="81"/>
      <c r="EYS101" s="82"/>
      <c r="EYT101" s="80"/>
      <c r="EYU101" s="81"/>
      <c r="EYV101" s="82"/>
      <c r="EYW101" s="80"/>
      <c r="EYX101" s="81"/>
      <c r="EYY101" s="82"/>
      <c r="EYZ101" s="80"/>
      <c r="EZA101" s="81"/>
      <c r="EZB101" s="82"/>
      <c r="EZC101" s="80"/>
      <c r="EZD101" s="81"/>
      <c r="EZE101" s="82"/>
      <c r="EZF101" s="80"/>
      <c r="EZG101" s="81"/>
      <c r="EZH101" s="82"/>
      <c r="EZI101" s="80"/>
      <c r="EZJ101" s="81"/>
      <c r="EZK101" s="82"/>
      <c r="EZL101" s="80"/>
      <c r="EZM101" s="81"/>
      <c r="EZN101" s="82"/>
      <c r="EZO101" s="80"/>
      <c r="EZP101" s="81"/>
      <c r="EZQ101" s="82"/>
      <c r="EZR101" s="80"/>
      <c r="EZS101" s="81"/>
      <c r="EZT101" s="82"/>
      <c r="EZU101" s="80"/>
      <c r="EZV101" s="81"/>
      <c r="EZW101" s="82"/>
      <c r="EZX101" s="80"/>
      <c r="EZY101" s="81"/>
      <c r="EZZ101" s="82"/>
      <c r="FAA101" s="80"/>
      <c r="FAB101" s="81"/>
      <c r="FAC101" s="82"/>
      <c r="FAD101" s="80"/>
      <c r="FAE101" s="81"/>
      <c r="FAF101" s="82"/>
      <c r="FAG101" s="80"/>
      <c r="FAH101" s="81"/>
      <c r="FAI101" s="82"/>
      <c r="FAJ101" s="80"/>
      <c r="FAK101" s="81"/>
      <c r="FAL101" s="82"/>
      <c r="FAM101" s="80"/>
      <c r="FAN101" s="81"/>
      <c r="FAO101" s="82"/>
      <c r="FAP101" s="80"/>
      <c r="FAQ101" s="81"/>
      <c r="FAR101" s="82"/>
      <c r="FAS101" s="80"/>
      <c r="FAT101" s="81"/>
      <c r="FAU101" s="82"/>
      <c r="FAV101" s="80"/>
      <c r="FAW101" s="81"/>
      <c r="FAX101" s="82"/>
      <c r="FAY101" s="80"/>
      <c r="FAZ101" s="81"/>
      <c r="FBA101" s="82"/>
      <c r="FBB101" s="80"/>
      <c r="FBC101" s="81"/>
      <c r="FBD101" s="82"/>
      <c r="FBE101" s="80"/>
      <c r="FBF101" s="81"/>
      <c r="FBG101" s="82"/>
      <c r="FBH101" s="80"/>
      <c r="FBI101" s="81"/>
      <c r="FBJ101" s="82"/>
      <c r="FBK101" s="80"/>
      <c r="FBL101" s="81"/>
      <c r="FBM101" s="82"/>
      <c r="FBN101" s="80"/>
      <c r="FBO101" s="81"/>
      <c r="FBP101" s="82"/>
      <c r="FBQ101" s="80"/>
      <c r="FBR101" s="81"/>
      <c r="FBS101" s="82"/>
      <c r="FBT101" s="80"/>
      <c r="FBU101" s="81"/>
      <c r="FBV101" s="82"/>
      <c r="FBW101" s="80"/>
      <c r="FBX101" s="81"/>
      <c r="FBY101" s="82"/>
      <c r="FBZ101" s="80"/>
      <c r="FCA101" s="81"/>
      <c r="FCB101" s="82"/>
      <c r="FCC101" s="80"/>
      <c r="FCD101" s="81"/>
      <c r="FCE101" s="82"/>
      <c r="FCF101" s="80"/>
      <c r="FCG101" s="81"/>
      <c r="FCH101" s="82"/>
      <c r="FCI101" s="80"/>
      <c r="FCJ101" s="81"/>
      <c r="FCK101" s="82"/>
      <c r="FCL101" s="80"/>
      <c r="FCM101" s="81"/>
      <c r="FCN101" s="82"/>
      <c r="FCO101" s="80"/>
      <c r="FCP101" s="81"/>
      <c r="FCQ101" s="82"/>
      <c r="FCR101" s="80"/>
      <c r="FCS101" s="81"/>
      <c r="FCT101" s="82"/>
      <c r="FCU101" s="80"/>
      <c r="FCV101" s="81"/>
      <c r="FCW101" s="82"/>
      <c r="FCX101" s="80"/>
      <c r="FCY101" s="81"/>
      <c r="FCZ101" s="82"/>
      <c r="FDA101" s="80"/>
      <c r="FDB101" s="81"/>
      <c r="FDC101" s="82"/>
      <c r="FDD101" s="80"/>
      <c r="FDE101" s="81"/>
      <c r="FDF101" s="82"/>
      <c r="FDG101" s="80"/>
      <c r="FDH101" s="81"/>
      <c r="FDI101" s="82"/>
      <c r="FDJ101" s="80"/>
      <c r="FDK101" s="81"/>
      <c r="FDL101" s="82"/>
      <c r="FDM101" s="80"/>
      <c r="FDN101" s="81"/>
      <c r="FDO101" s="82"/>
      <c r="FDP101" s="80"/>
      <c r="FDQ101" s="81"/>
      <c r="FDR101" s="82"/>
      <c r="FDS101" s="80"/>
      <c r="FDT101" s="81"/>
      <c r="FDU101" s="82"/>
      <c r="FDV101" s="80"/>
      <c r="FDW101" s="81"/>
      <c r="FDX101" s="82"/>
      <c r="FDY101" s="80"/>
      <c r="FDZ101" s="81"/>
      <c r="FEA101" s="82"/>
      <c r="FEB101" s="80"/>
      <c r="FEC101" s="81"/>
      <c r="FED101" s="82"/>
      <c r="FEE101" s="80"/>
      <c r="FEF101" s="81"/>
      <c r="FEG101" s="82"/>
      <c r="FEH101" s="80"/>
      <c r="FEI101" s="81"/>
      <c r="FEJ101" s="82"/>
      <c r="FEK101" s="80"/>
      <c r="FEL101" s="81"/>
      <c r="FEM101" s="82"/>
      <c r="FEN101" s="80"/>
      <c r="FEO101" s="81"/>
      <c r="FEP101" s="82"/>
      <c r="FEQ101" s="80"/>
      <c r="FER101" s="81"/>
      <c r="FES101" s="82"/>
      <c r="FET101" s="80"/>
      <c r="FEU101" s="81"/>
      <c r="FEV101" s="82"/>
      <c r="FEW101" s="80"/>
      <c r="FEX101" s="81"/>
      <c r="FEY101" s="82"/>
      <c r="FEZ101" s="80"/>
      <c r="FFA101" s="81"/>
      <c r="FFB101" s="82"/>
      <c r="FFC101" s="80"/>
      <c r="FFD101" s="81"/>
      <c r="FFE101" s="82"/>
      <c r="FFF101" s="80"/>
      <c r="FFG101" s="81"/>
      <c r="FFH101" s="82"/>
      <c r="FFI101" s="80"/>
      <c r="FFJ101" s="81"/>
      <c r="FFK101" s="82"/>
      <c r="FFL101" s="80"/>
      <c r="FFM101" s="81"/>
      <c r="FFN101" s="82"/>
      <c r="FFO101" s="80"/>
      <c r="FFP101" s="81"/>
      <c r="FFQ101" s="82"/>
      <c r="FFR101" s="80"/>
      <c r="FFS101" s="81"/>
      <c r="FFT101" s="82"/>
      <c r="FFU101" s="80"/>
      <c r="FFV101" s="81"/>
      <c r="FFW101" s="82"/>
      <c r="FFX101" s="80"/>
      <c r="FFY101" s="81"/>
      <c r="FFZ101" s="82"/>
      <c r="FGA101" s="80"/>
      <c r="FGB101" s="81"/>
      <c r="FGC101" s="82"/>
      <c r="FGD101" s="80"/>
      <c r="FGE101" s="81"/>
      <c r="FGF101" s="82"/>
      <c r="FGG101" s="80"/>
      <c r="FGH101" s="81"/>
      <c r="FGI101" s="82"/>
      <c r="FGJ101" s="80"/>
      <c r="FGK101" s="81"/>
      <c r="FGL101" s="82"/>
      <c r="FGM101" s="80"/>
      <c r="FGN101" s="81"/>
      <c r="FGO101" s="82"/>
      <c r="FGP101" s="80"/>
      <c r="FGQ101" s="81"/>
      <c r="FGR101" s="82"/>
      <c r="FGS101" s="80"/>
      <c r="FGT101" s="81"/>
      <c r="FGU101" s="82"/>
      <c r="FGV101" s="80"/>
      <c r="FGW101" s="81"/>
      <c r="FGX101" s="82"/>
      <c r="FGY101" s="80"/>
      <c r="FGZ101" s="81"/>
      <c r="FHA101" s="82"/>
      <c r="FHB101" s="80"/>
      <c r="FHC101" s="81"/>
      <c r="FHD101" s="82"/>
      <c r="FHE101" s="80"/>
      <c r="FHF101" s="81"/>
      <c r="FHG101" s="82"/>
      <c r="FHH101" s="80"/>
      <c r="FHI101" s="81"/>
      <c r="FHJ101" s="82"/>
      <c r="FHK101" s="80"/>
      <c r="FHL101" s="81"/>
      <c r="FHM101" s="82"/>
      <c r="FHN101" s="80"/>
      <c r="FHO101" s="81"/>
      <c r="FHP101" s="82"/>
      <c r="FHQ101" s="80"/>
      <c r="FHR101" s="81"/>
      <c r="FHS101" s="82"/>
      <c r="FHT101" s="80"/>
      <c r="FHU101" s="81"/>
      <c r="FHV101" s="82"/>
      <c r="FHW101" s="80"/>
      <c r="FHX101" s="81"/>
      <c r="FHY101" s="82"/>
      <c r="FHZ101" s="80"/>
      <c r="FIA101" s="81"/>
      <c r="FIB101" s="82"/>
      <c r="FIC101" s="80"/>
      <c r="FID101" s="81"/>
      <c r="FIE101" s="82"/>
      <c r="FIF101" s="80"/>
      <c r="FIG101" s="81"/>
      <c r="FIH101" s="82"/>
      <c r="FII101" s="80"/>
      <c r="FIJ101" s="81"/>
      <c r="FIK101" s="82"/>
      <c r="FIL101" s="80"/>
      <c r="FIM101" s="81"/>
      <c r="FIN101" s="82"/>
      <c r="FIO101" s="80"/>
      <c r="FIP101" s="81"/>
      <c r="FIQ101" s="82"/>
      <c r="FIR101" s="80"/>
      <c r="FIS101" s="81"/>
      <c r="FIT101" s="82"/>
      <c r="FIU101" s="80"/>
      <c r="FIV101" s="81"/>
      <c r="FIW101" s="82"/>
      <c r="FIX101" s="80"/>
      <c r="FIY101" s="81"/>
      <c r="FIZ101" s="82"/>
      <c r="FJA101" s="80"/>
      <c r="FJB101" s="81"/>
      <c r="FJC101" s="82"/>
      <c r="FJD101" s="80"/>
      <c r="FJE101" s="81"/>
      <c r="FJF101" s="82"/>
      <c r="FJG101" s="80"/>
      <c r="FJH101" s="81"/>
      <c r="FJI101" s="82"/>
      <c r="FJJ101" s="80"/>
      <c r="FJK101" s="81"/>
      <c r="FJL101" s="82"/>
      <c r="FJM101" s="80"/>
      <c r="FJN101" s="81"/>
      <c r="FJO101" s="82"/>
      <c r="FJP101" s="80"/>
      <c r="FJQ101" s="81"/>
      <c r="FJR101" s="82"/>
      <c r="FJS101" s="80"/>
      <c r="FJT101" s="81"/>
      <c r="FJU101" s="82"/>
      <c r="FJV101" s="80"/>
      <c r="FJW101" s="81"/>
      <c r="FJX101" s="82"/>
      <c r="FJY101" s="80"/>
      <c r="FJZ101" s="81"/>
      <c r="FKA101" s="82"/>
      <c r="FKB101" s="80"/>
      <c r="FKC101" s="81"/>
      <c r="FKD101" s="82"/>
      <c r="FKE101" s="80"/>
      <c r="FKF101" s="81"/>
      <c r="FKG101" s="82"/>
      <c r="FKH101" s="80"/>
      <c r="FKI101" s="81"/>
      <c r="FKJ101" s="82"/>
      <c r="FKK101" s="80"/>
      <c r="FKL101" s="81"/>
      <c r="FKM101" s="82"/>
      <c r="FKN101" s="80"/>
      <c r="FKO101" s="81"/>
      <c r="FKP101" s="82"/>
      <c r="FKQ101" s="80"/>
      <c r="FKR101" s="81"/>
      <c r="FKS101" s="82"/>
      <c r="FKT101" s="80"/>
      <c r="FKU101" s="81"/>
      <c r="FKV101" s="82"/>
      <c r="FKW101" s="80"/>
      <c r="FKX101" s="81"/>
      <c r="FKY101" s="82"/>
      <c r="FKZ101" s="80"/>
      <c r="FLA101" s="81"/>
      <c r="FLB101" s="82"/>
      <c r="FLC101" s="80"/>
      <c r="FLD101" s="81"/>
      <c r="FLE101" s="82"/>
      <c r="FLF101" s="80"/>
      <c r="FLG101" s="81"/>
      <c r="FLH101" s="82"/>
      <c r="FLI101" s="80"/>
      <c r="FLJ101" s="81"/>
      <c r="FLK101" s="82"/>
      <c r="FLL101" s="80"/>
      <c r="FLM101" s="81"/>
      <c r="FLN101" s="82"/>
      <c r="FLO101" s="80"/>
      <c r="FLP101" s="81"/>
      <c r="FLQ101" s="82"/>
      <c r="FLR101" s="80"/>
      <c r="FLS101" s="81"/>
      <c r="FLT101" s="82"/>
      <c r="FLU101" s="80"/>
      <c r="FLV101" s="81"/>
      <c r="FLW101" s="82"/>
      <c r="FLX101" s="80"/>
      <c r="FLY101" s="81"/>
      <c r="FLZ101" s="82"/>
      <c r="FMA101" s="80"/>
      <c r="FMB101" s="81"/>
      <c r="FMC101" s="82"/>
      <c r="FMD101" s="80"/>
      <c r="FME101" s="81"/>
      <c r="FMF101" s="82"/>
      <c r="FMG101" s="80"/>
      <c r="FMH101" s="81"/>
      <c r="FMI101" s="82"/>
      <c r="FMJ101" s="80"/>
      <c r="FMK101" s="81"/>
      <c r="FML101" s="82"/>
      <c r="FMM101" s="80"/>
      <c r="FMN101" s="81"/>
      <c r="FMO101" s="82"/>
      <c r="FMP101" s="80"/>
      <c r="FMQ101" s="81"/>
      <c r="FMR101" s="82"/>
      <c r="FMS101" s="80"/>
      <c r="FMT101" s="81"/>
      <c r="FMU101" s="82"/>
      <c r="FMV101" s="80"/>
      <c r="FMW101" s="81"/>
      <c r="FMX101" s="82"/>
      <c r="FMY101" s="80"/>
      <c r="FMZ101" s="81"/>
      <c r="FNA101" s="82"/>
      <c r="FNB101" s="80"/>
      <c r="FNC101" s="81"/>
      <c r="FND101" s="82"/>
      <c r="FNE101" s="80"/>
      <c r="FNF101" s="81"/>
      <c r="FNG101" s="82"/>
      <c r="FNH101" s="80"/>
      <c r="FNI101" s="81"/>
      <c r="FNJ101" s="82"/>
      <c r="FNK101" s="80"/>
      <c r="FNL101" s="81"/>
      <c r="FNM101" s="82"/>
      <c r="FNN101" s="80"/>
      <c r="FNO101" s="81"/>
      <c r="FNP101" s="82"/>
      <c r="FNQ101" s="80"/>
      <c r="FNR101" s="81"/>
      <c r="FNS101" s="82"/>
      <c r="FNT101" s="80"/>
      <c r="FNU101" s="81"/>
      <c r="FNV101" s="82"/>
      <c r="FNW101" s="80"/>
      <c r="FNX101" s="81"/>
      <c r="FNY101" s="82"/>
      <c r="FNZ101" s="80"/>
      <c r="FOA101" s="81"/>
      <c r="FOB101" s="82"/>
      <c r="FOC101" s="80"/>
      <c r="FOD101" s="81"/>
      <c r="FOE101" s="82"/>
      <c r="FOF101" s="80"/>
      <c r="FOG101" s="81"/>
      <c r="FOH101" s="82"/>
      <c r="FOI101" s="80"/>
      <c r="FOJ101" s="81"/>
      <c r="FOK101" s="82"/>
      <c r="FOL101" s="80"/>
      <c r="FOM101" s="81"/>
      <c r="FON101" s="82"/>
      <c r="FOO101" s="80"/>
      <c r="FOP101" s="81"/>
      <c r="FOQ101" s="82"/>
      <c r="FOR101" s="80"/>
      <c r="FOS101" s="81"/>
      <c r="FOT101" s="82"/>
      <c r="FOU101" s="80"/>
      <c r="FOV101" s="81"/>
      <c r="FOW101" s="82"/>
      <c r="FOX101" s="80"/>
      <c r="FOY101" s="81"/>
      <c r="FOZ101" s="82"/>
      <c r="FPA101" s="80"/>
      <c r="FPB101" s="81"/>
      <c r="FPC101" s="82"/>
      <c r="FPD101" s="80"/>
      <c r="FPE101" s="81"/>
      <c r="FPF101" s="82"/>
      <c r="FPG101" s="80"/>
      <c r="FPH101" s="81"/>
      <c r="FPI101" s="82"/>
      <c r="FPJ101" s="80"/>
      <c r="FPK101" s="81"/>
      <c r="FPL101" s="82"/>
      <c r="FPM101" s="80"/>
      <c r="FPN101" s="81"/>
      <c r="FPO101" s="82"/>
      <c r="FPP101" s="80"/>
      <c r="FPQ101" s="81"/>
      <c r="FPR101" s="82"/>
      <c r="FPS101" s="80"/>
      <c r="FPT101" s="81"/>
      <c r="FPU101" s="82"/>
      <c r="FPV101" s="80"/>
      <c r="FPW101" s="81"/>
      <c r="FPX101" s="82"/>
      <c r="FPY101" s="80"/>
      <c r="FPZ101" s="81"/>
      <c r="FQA101" s="82"/>
      <c r="FQB101" s="80"/>
      <c r="FQC101" s="81"/>
      <c r="FQD101" s="82"/>
      <c r="FQE101" s="80"/>
      <c r="FQF101" s="81"/>
      <c r="FQG101" s="82"/>
      <c r="FQH101" s="80"/>
      <c r="FQI101" s="81"/>
      <c r="FQJ101" s="82"/>
      <c r="FQK101" s="80"/>
      <c r="FQL101" s="81"/>
      <c r="FQM101" s="82"/>
      <c r="FQN101" s="80"/>
      <c r="FQO101" s="81"/>
      <c r="FQP101" s="82"/>
      <c r="FQQ101" s="80"/>
      <c r="FQR101" s="81"/>
      <c r="FQS101" s="82"/>
      <c r="FQT101" s="80"/>
      <c r="FQU101" s="81"/>
      <c r="FQV101" s="82"/>
      <c r="FQW101" s="80"/>
      <c r="FQX101" s="81"/>
      <c r="FQY101" s="82"/>
      <c r="FQZ101" s="80"/>
      <c r="FRA101" s="81"/>
      <c r="FRB101" s="82"/>
      <c r="FRC101" s="80"/>
      <c r="FRD101" s="81"/>
      <c r="FRE101" s="82"/>
      <c r="FRF101" s="80"/>
      <c r="FRG101" s="81"/>
      <c r="FRH101" s="82"/>
      <c r="FRI101" s="80"/>
      <c r="FRJ101" s="81"/>
      <c r="FRK101" s="82"/>
      <c r="FRL101" s="80"/>
      <c r="FRM101" s="81"/>
      <c r="FRN101" s="82"/>
      <c r="FRO101" s="80"/>
      <c r="FRP101" s="81"/>
      <c r="FRQ101" s="82"/>
      <c r="FRR101" s="80"/>
      <c r="FRS101" s="81"/>
      <c r="FRT101" s="82"/>
      <c r="FRU101" s="80"/>
      <c r="FRV101" s="81"/>
      <c r="FRW101" s="82"/>
      <c r="FRX101" s="80"/>
      <c r="FRY101" s="81"/>
      <c r="FRZ101" s="82"/>
      <c r="FSA101" s="80"/>
      <c r="FSB101" s="81"/>
      <c r="FSC101" s="82"/>
      <c r="FSD101" s="80"/>
      <c r="FSE101" s="81"/>
      <c r="FSF101" s="82"/>
      <c r="FSG101" s="80"/>
      <c r="FSH101" s="81"/>
      <c r="FSI101" s="82"/>
      <c r="FSJ101" s="80"/>
      <c r="FSK101" s="81"/>
      <c r="FSL101" s="82"/>
      <c r="FSM101" s="80"/>
      <c r="FSN101" s="81"/>
      <c r="FSO101" s="82"/>
      <c r="FSP101" s="80"/>
      <c r="FSQ101" s="81"/>
      <c r="FSR101" s="82"/>
      <c r="FSS101" s="80"/>
      <c r="FST101" s="81"/>
      <c r="FSU101" s="82"/>
      <c r="FSV101" s="80"/>
      <c r="FSW101" s="81"/>
      <c r="FSX101" s="82"/>
      <c r="FSY101" s="80"/>
      <c r="FSZ101" s="81"/>
      <c r="FTA101" s="82"/>
      <c r="FTB101" s="80"/>
      <c r="FTC101" s="81"/>
      <c r="FTD101" s="82"/>
      <c r="FTE101" s="80"/>
      <c r="FTF101" s="81"/>
      <c r="FTG101" s="82"/>
      <c r="FTH101" s="80"/>
      <c r="FTI101" s="81"/>
      <c r="FTJ101" s="82"/>
      <c r="FTK101" s="80"/>
      <c r="FTL101" s="81"/>
      <c r="FTM101" s="82"/>
      <c r="FTN101" s="80"/>
      <c r="FTO101" s="81"/>
      <c r="FTP101" s="82"/>
      <c r="FTQ101" s="80"/>
      <c r="FTR101" s="81"/>
      <c r="FTS101" s="82"/>
      <c r="FTT101" s="80"/>
      <c r="FTU101" s="81"/>
      <c r="FTV101" s="82"/>
      <c r="FTW101" s="80"/>
      <c r="FTX101" s="81"/>
      <c r="FTY101" s="82"/>
      <c r="FTZ101" s="80"/>
      <c r="FUA101" s="81"/>
      <c r="FUB101" s="82"/>
      <c r="FUC101" s="80"/>
      <c r="FUD101" s="81"/>
      <c r="FUE101" s="82"/>
      <c r="FUF101" s="80"/>
      <c r="FUG101" s="81"/>
      <c r="FUH101" s="82"/>
      <c r="FUI101" s="80"/>
      <c r="FUJ101" s="81"/>
      <c r="FUK101" s="82"/>
      <c r="FUL101" s="80"/>
      <c r="FUM101" s="81"/>
      <c r="FUN101" s="82"/>
      <c r="FUO101" s="80"/>
      <c r="FUP101" s="81"/>
      <c r="FUQ101" s="82"/>
      <c r="FUR101" s="80"/>
      <c r="FUS101" s="81"/>
      <c r="FUT101" s="82"/>
      <c r="FUU101" s="80"/>
      <c r="FUV101" s="81"/>
      <c r="FUW101" s="82"/>
      <c r="FUX101" s="80"/>
      <c r="FUY101" s="81"/>
      <c r="FUZ101" s="82"/>
      <c r="FVA101" s="80"/>
      <c r="FVB101" s="81"/>
      <c r="FVC101" s="82"/>
      <c r="FVD101" s="80"/>
      <c r="FVE101" s="81"/>
      <c r="FVF101" s="82"/>
      <c r="FVG101" s="80"/>
      <c r="FVH101" s="81"/>
      <c r="FVI101" s="82"/>
      <c r="FVJ101" s="80"/>
      <c r="FVK101" s="81"/>
      <c r="FVL101" s="82"/>
      <c r="FVM101" s="80"/>
      <c r="FVN101" s="81"/>
      <c r="FVO101" s="82"/>
      <c r="FVP101" s="80"/>
      <c r="FVQ101" s="81"/>
      <c r="FVR101" s="82"/>
      <c r="FVS101" s="80"/>
      <c r="FVT101" s="81"/>
      <c r="FVU101" s="82"/>
      <c r="FVV101" s="80"/>
      <c r="FVW101" s="81"/>
      <c r="FVX101" s="82"/>
      <c r="FVY101" s="80"/>
      <c r="FVZ101" s="81"/>
      <c r="FWA101" s="82"/>
      <c r="FWB101" s="80"/>
      <c r="FWC101" s="81"/>
      <c r="FWD101" s="82"/>
      <c r="FWE101" s="80"/>
      <c r="FWF101" s="81"/>
      <c r="FWG101" s="82"/>
      <c r="FWH101" s="80"/>
      <c r="FWI101" s="81"/>
      <c r="FWJ101" s="82"/>
      <c r="FWK101" s="80"/>
      <c r="FWL101" s="81"/>
      <c r="FWM101" s="82"/>
      <c r="FWN101" s="80"/>
      <c r="FWO101" s="81"/>
      <c r="FWP101" s="82"/>
      <c r="FWQ101" s="80"/>
      <c r="FWR101" s="81"/>
      <c r="FWS101" s="82"/>
      <c r="FWT101" s="80"/>
      <c r="FWU101" s="81"/>
      <c r="FWV101" s="82"/>
      <c r="FWW101" s="80"/>
      <c r="FWX101" s="81"/>
      <c r="FWY101" s="82"/>
      <c r="FWZ101" s="80"/>
      <c r="FXA101" s="81"/>
      <c r="FXB101" s="82"/>
      <c r="FXC101" s="80"/>
      <c r="FXD101" s="81"/>
      <c r="FXE101" s="82"/>
      <c r="FXF101" s="80"/>
      <c r="FXG101" s="81"/>
      <c r="FXH101" s="82"/>
      <c r="FXI101" s="80"/>
      <c r="FXJ101" s="81"/>
      <c r="FXK101" s="82"/>
      <c r="FXL101" s="80"/>
      <c r="FXM101" s="81"/>
      <c r="FXN101" s="82"/>
      <c r="FXO101" s="80"/>
      <c r="FXP101" s="81"/>
      <c r="FXQ101" s="82"/>
      <c r="FXR101" s="80"/>
      <c r="FXS101" s="81"/>
      <c r="FXT101" s="82"/>
      <c r="FXU101" s="80"/>
      <c r="FXV101" s="81"/>
      <c r="FXW101" s="82"/>
      <c r="FXX101" s="80"/>
      <c r="FXY101" s="81"/>
      <c r="FXZ101" s="82"/>
      <c r="FYA101" s="80"/>
      <c r="FYB101" s="81"/>
      <c r="FYC101" s="82"/>
      <c r="FYD101" s="80"/>
      <c r="FYE101" s="81"/>
      <c r="FYF101" s="82"/>
      <c r="FYG101" s="80"/>
      <c r="FYH101" s="81"/>
      <c r="FYI101" s="82"/>
      <c r="FYJ101" s="80"/>
      <c r="FYK101" s="81"/>
      <c r="FYL101" s="82"/>
      <c r="FYM101" s="80"/>
      <c r="FYN101" s="81"/>
      <c r="FYO101" s="82"/>
      <c r="FYP101" s="80"/>
      <c r="FYQ101" s="81"/>
      <c r="FYR101" s="82"/>
      <c r="FYS101" s="80"/>
      <c r="FYT101" s="81"/>
      <c r="FYU101" s="82"/>
      <c r="FYV101" s="80"/>
      <c r="FYW101" s="81"/>
      <c r="FYX101" s="82"/>
      <c r="FYY101" s="80"/>
      <c r="FYZ101" s="81"/>
      <c r="FZA101" s="82"/>
      <c r="FZB101" s="80"/>
      <c r="FZC101" s="81"/>
      <c r="FZD101" s="82"/>
      <c r="FZE101" s="80"/>
      <c r="FZF101" s="81"/>
      <c r="FZG101" s="82"/>
      <c r="FZH101" s="80"/>
      <c r="FZI101" s="81"/>
      <c r="FZJ101" s="82"/>
      <c r="FZK101" s="80"/>
      <c r="FZL101" s="81"/>
      <c r="FZM101" s="82"/>
      <c r="FZN101" s="80"/>
      <c r="FZO101" s="81"/>
      <c r="FZP101" s="82"/>
      <c r="FZQ101" s="80"/>
      <c r="FZR101" s="81"/>
      <c r="FZS101" s="82"/>
      <c r="FZT101" s="80"/>
      <c r="FZU101" s="81"/>
      <c r="FZV101" s="82"/>
      <c r="FZW101" s="80"/>
      <c r="FZX101" s="81"/>
      <c r="FZY101" s="82"/>
      <c r="FZZ101" s="80"/>
      <c r="GAA101" s="81"/>
      <c r="GAB101" s="82"/>
      <c r="GAC101" s="80"/>
      <c r="GAD101" s="81"/>
      <c r="GAE101" s="82"/>
      <c r="GAF101" s="80"/>
      <c r="GAG101" s="81"/>
      <c r="GAH101" s="82"/>
      <c r="GAI101" s="80"/>
      <c r="GAJ101" s="81"/>
      <c r="GAK101" s="82"/>
      <c r="GAL101" s="80"/>
      <c r="GAM101" s="81"/>
      <c r="GAN101" s="82"/>
      <c r="GAO101" s="80"/>
      <c r="GAP101" s="81"/>
      <c r="GAQ101" s="82"/>
      <c r="GAR101" s="80"/>
      <c r="GAS101" s="81"/>
      <c r="GAT101" s="82"/>
      <c r="GAU101" s="80"/>
      <c r="GAV101" s="81"/>
      <c r="GAW101" s="82"/>
      <c r="GAX101" s="80"/>
      <c r="GAY101" s="81"/>
      <c r="GAZ101" s="82"/>
      <c r="GBA101" s="80"/>
      <c r="GBB101" s="81"/>
      <c r="GBC101" s="82"/>
      <c r="GBD101" s="80"/>
      <c r="GBE101" s="81"/>
      <c r="GBF101" s="82"/>
      <c r="GBG101" s="80"/>
      <c r="GBH101" s="81"/>
      <c r="GBI101" s="82"/>
      <c r="GBJ101" s="80"/>
      <c r="GBK101" s="81"/>
      <c r="GBL101" s="82"/>
      <c r="GBM101" s="80"/>
      <c r="GBN101" s="81"/>
      <c r="GBO101" s="82"/>
      <c r="GBP101" s="80"/>
      <c r="GBQ101" s="81"/>
      <c r="GBR101" s="82"/>
      <c r="GBS101" s="80"/>
      <c r="GBT101" s="81"/>
      <c r="GBU101" s="82"/>
      <c r="GBV101" s="80"/>
      <c r="GBW101" s="81"/>
      <c r="GBX101" s="82"/>
      <c r="GBY101" s="80"/>
      <c r="GBZ101" s="81"/>
      <c r="GCA101" s="82"/>
      <c r="GCB101" s="80"/>
      <c r="GCC101" s="81"/>
      <c r="GCD101" s="82"/>
      <c r="GCE101" s="80"/>
      <c r="GCF101" s="81"/>
      <c r="GCG101" s="82"/>
      <c r="GCH101" s="80"/>
      <c r="GCI101" s="81"/>
      <c r="GCJ101" s="82"/>
      <c r="GCK101" s="80"/>
      <c r="GCL101" s="81"/>
      <c r="GCM101" s="82"/>
      <c r="GCN101" s="80"/>
      <c r="GCO101" s="81"/>
      <c r="GCP101" s="82"/>
      <c r="GCQ101" s="80"/>
      <c r="GCR101" s="81"/>
      <c r="GCS101" s="82"/>
      <c r="GCT101" s="80"/>
      <c r="GCU101" s="81"/>
      <c r="GCV101" s="82"/>
      <c r="GCW101" s="80"/>
      <c r="GCX101" s="81"/>
      <c r="GCY101" s="82"/>
      <c r="GCZ101" s="80"/>
      <c r="GDA101" s="81"/>
      <c r="GDB101" s="82"/>
      <c r="GDC101" s="80"/>
      <c r="GDD101" s="81"/>
      <c r="GDE101" s="82"/>
      <c r="GDF101" s="80"/>
      <c r="GDG101" s="81"/>
      <c r="GDH101" s="82"/>
      <c r="GDI101" s="80"/>
      <c r="GDJ101" s="81"/>
      <c r="GDK101" s="82"/>
      <c r="GDL101" s="80"/>
      <c r="GDM101" s="81"/>
      <c r="GDN101" s="82"/>
      <c r="GDO101" s="80"/>
      <c r="GDP101" s="81"/>
      <c r="GDQ101" s="82"/>
      <c r="GDR101" s="80"/>
      <c r="GDS101" s="81"/>
      <c r="GDT101" s="82"/>
      <c r="GDU101" s="80"/>
      <c r="GDV101" s="81"/>
      <c r="GDW101" s="82"/>
      <c r="GDX101" s="80"/>
      <c r="GDY101" s="81"/>
      <c r="GDZ101" s="82"/>
      <c r="GEA101" s="80"/>
      <c r="GEB101" s="81"/>
      <c r="GEC101" s="82"/>
      <c r="GED101" s="80"/>
      <c r="GEE101" s="81"/>
      <c r="GEF101" s="82"/>
      <c r="GEG101" s="80"/>
      <c r="GEH101" s="81"/>
      <c r="GEI101" s="82"/>
      <c r="GEJ101" s="80"/>
      <c r="GEK101" s="81"/>
      <c r="GEL101" s="82"/>
      <c r="GEM101" s="80"/>
      <c r="GEN101" s="81"/>
      <c r="GEO101" s="82"/>
      <c r="GEP101" s="80"/>
      <c r="GEQ101" s="81"/>
      <c r="GER101" s="82"/>
      <c r="GES101" s="80"/>
      <c r="GET101" s="81"/>
      <c r="GEU101" s="82"/>
      <c r="GEV101" s="80"/>
      <c r="GEW101" s="81"/>
      <c r="GEX101" s="82"/>
      <c r="GEY101" s="80"/>
      <c r="GEZ101" s="81"/>
      <c r="GFA101" s="82"/>
      <c r="GFB101" s="80"/>
      <c r="GFC101" s="81"/>
      <c r="GFD101" s="82"/>
      <c r="GFE101" s="80"/>
      <c r="GFF101" s="81"/>
      <c r="GFG101" s="82"/>
      <c r="GFH101" s="80"/>
      <c r="GFI101" s="81"/>
      <c r="GFJ101" s="82"/>
      <c r="GFK101" s="80"/>
      <c r="GFL101" s="81"/>
      <c r="GFM101" s="82"/>
      <c r="GFN101" s="80"/>
      <c r="GFO101" s="81"/>
      <c r="GFP101" s="82"/>
      <c r="GFQ101" s="80"/>
      <c r="GFR101" s="81"/>
      <c r="GFS101" s="82"/>
      <c r="GFT101" s="80"/>
      <c r="GFU101" s="81"/>
      <c r="GFV101" s="82"/>
      <c r="GFW101" s="80"/>
      <c r="GFX101" s="81"/>
      <c r="GFY101" s="82"/>
      <c r="GFZ101" s="80"/>
      <c r="GGA101" s="81"/>
      <c r="GGB101" s="82"/>
      <c r="GGC101" s="80"/>
      <c r="GGD101" s="81"/>
      <c r="GGE101" s="82"/>
      <c r="GGF101" s="80"/>
      <c r="GGG101" s="81"/>
      <c r="GGH101" s="82"/>
      <c r="GGI101" s="80"/>
      <c r="GGJ101" s="81"/>
      <c r="GGK101" s="82"/>
      <c r="GGL101" s="80"/>
      <c r="GGM101" s="81"/>
      <c r="GGN101" s="82"/>
      <c r="GGO101" s="80"/>
      <c r="GGP101" s="81"/>
      <c r="GGQ101" s="82"/>
      <c r="GGR101" s="80"/>
      <c r="GGS101" s="81"/>
      <c r="GGT101" s="82"/>
      <c r="GGU101" s="80"/>
      <c r="GGV101" s="81"/>
      <c r="GGW101" s="82"/>
      <c r="GGX101" s="80"/>
      <c r="GGY101" s="81"/>
      <c r="GGZ101" s="82"/>
      <c r="GHA101" s="80"/>
      <c r="GHB101" s="81"/>
      <c r="GHC101" s="82"/>
      <c r="GHD101" s="80"/>
      <c r="GHE101" s="81"/>
      <c r="GHF101" s="82"/>
      <c r="GHG101" s="80"/>
      <c r="GHH101" s="81"/>
      <c r="GHI101" s="82"/>
      <c r="GHJ101" s="80"/>
      <c r="GHK101" s="81"/>
      <c r="GHL101" s="82"/>
      <c r="GHM101" s="80"/>
      <c r="GHN101" s="81"/>
      <c r="GHO101" s="82"/>
      <c r="GHP101" s="80"/>
      <c r="GHQ101" s="81"/>
      <c r="GHR101" s="82"/>
      <c r="GHS101" s="80"/>
      <c r="GHT101" s="81"/>
      <c r="GHU101" s="82"/>
      <c r="GHV101" s="80"/>
      <c r="GHW101" s="81"/>
      <c r="GHX101" s="82"/>
      <c r="GHY101" s="80"/>
      <c r="GHZ101" s="81"/>
      <c r="GIA101" s="82"/>
      <c r="GIB101" s="80"/>
      <c r="GIC101" s="81"/>
      <c r="GID101" s="82"/>
      <c r="GIE101" s="80"/>
      <c r="GIF101" s="81"/>
      <c r="GIG101" s="82"/>
      <c r="GIH101" s="80"/>
      <c r="GII101" s="81"/>
      <c r="GIJ101" s="82"/>
      <c r="GIK101" s="80"/>
      <c r="GIL101" s="81"/>
      <c r="GIM101" s="82"/>
      <c r="GIN101" s="80"/>
      <c r="GIO101" s="81"/>
      <c r="GIP101" s="82"/>
      <c r="GIQ101" s="80"/>
      <c r="GIR101" s="81"/>
      <c r="GIS101" s="82"/>
      <c r="GIT101" s="80"/>
      <c r="GIU101" s="81"/>
      <c r="GIV101" s="82"/>
      <c r="GIW101" s="80"/>
      <c r="GIX101" s="81"/>
      <c r="GIY101" s="82"/>
      <c r="GIZ101" s="80"/>
      <c r="GJA101" s="81"/>
      <c r="GJB101" s="82"/>
      <c r="GJC101" s="80"/>
      <c r="GJD101" s="81"/>
      <c r="GJE101" s="82"/>
      <c r="GJF101" s="80"/>
      <c r="GJG101" s="81"/>
      <c r="GJH101" s="82"/>
      <c r="GJI101" s="80"/>
      <c r="GJJ101" s="81"/>
      <c r="GJK101" s="82"/>
      <c r="GJL101" s="80"/>
      <c r="GJM101" s="81"/>
      <c r="GJN101" s="82"/>
      <c r="GJO101" s="80"/>
      <c r="GJP101" s="81"/>
      <c r="GJQ101" s="82"/>
      <c r="GJR101" s="80"/>
      <c r="GJS101" s="81"/>
      <c r="GJT101" s="82"/>
      <c r="GJU101" s="80"/>
      <c r="GJV101" s="81"/>
      <c r="GJW101" s="82"/>
      <c r="GJX101" s="80"/>
      <c r="GJY101" s="81"/>
      <c r="GJZ101" s="82"/>
      <c r="GKA101" s="80"/>
      <c r="GKB101" s="81"/>
      <c r="GKC101" s="82"/>
      <c r="GKD101" s="80"/>
      <c r="GKE101" s="81"/>
      <c r="GKF101" s="82"/>
      <c r="GKG101" s="80"/>
      <c r="GKH101" s="81"/>
      <c r="GKI101" s="82"/>
      <c r="GKJ101" s="80"/>
      <c r="GKK101" s="81"/>
      <c r="GKL101" s="82"/>
      <c r="GKM101" s="80"/>
      <c r="GKN101" s="81"/>
      <c r="GKO101" s="82"/>
      <c r="GKP101" s="80"/>
      <c r="GKQ101" s="81"/>
      <c r="GKR101" s="82"/>
      <c r="GKS101" s="80"/>
      <c r="GKT101" s="81"/>
      <c r="GKU101" s="82"/>
      <c r="GKV101" s="80"/>
      <c r="GKW101" s="81"/>
      <c r="GKX101" s="82"/>
      <c r="GKY101" s="80"/>
      <c r="GKZ101" s="81"/>
      <c r="GLA101" s="82"/>
      <c r="GLB101" s="80"/>
      <c r="GLC101" s="81"/>
      <c r="GLD101" s="82"/>
      <c r="GLE101" s="80"/>
      <c r="GLF101" s="81"/>
      <c r="GLG101" s="82"/>
      <c r="GLH101" s="80"/>
      <c r="GLI101" s="81"/>
      <c r="GLJ101" s="82"/>
      <c r="GLK101" s="80"/>
      <c r="GLL101" s="81"/>
      <c r="GLM101" s="82"/>
      <c r="GLN101" s="80"/>
      <c r="GLO101" s="81"/>
      <c r="GLP101" s="82"/>
      <c r="GLQ101" s="80"/>
      <c r="GLR101" s="81"/>
      <c r="GLS101" s="82"/>
      <c r="GLT101" s="80"/>
      <c r="GLU101" s="81"/>
      <c r="GLV101" s="82"/>
      <c r="GLW101" s="80"/>
      <c r="GLX101" s="81"/>
      <c r="GLY101" s="82"/>
      <c r="GLZ101" s="80"/>
      <c r="GMA101" s="81"/>
      <c r="GMB101" s="82"/>
      <c r="GMC101" s="80"/>
      <c r="GMD101" s="81"/>
      <c r="GME101" s="82"/>
      <c r="GMF101" s="80"/>
      <c r="GMG101" s="81"/>
      <c r="GMH101" s="82"/>
      <c r="GMI101" s="80"/>
      <c r="GMJ101" s="81"/>
      <c r="GMK101" s="82"/>
      <c r="GML101" s="80"/>
      <c r="GMM101" s="81"/>
      <c r="GMN101" s="82"/>
      <c r="GMO101" s="80"/>
      <c r="GMP101" s="81"/>
      <c r="GMQ101" s="82"/>
      <c r="GMR101" s="80"/>
      <c r="GMS101" s="81"/>
      <c r="GMT101" s="82"/>
      <c r="GMU101" s="80"/>
      <c r="GMV101" s="81"/>
      <c r="GMW101" s="82"/>
      <c r="GMX101" s="80"/>
      <c r="GMY101" s="81"/>
      <c r="GMZ101" s="82"/>
      <c r="GNA101" s="80"/>
      <c r="GNB101" s="81"/>
      <c r="GNC101" s="82"/>
      <c r="GND101" s="80"/>
      <c r="GNE101" s="81"/>
      <c r="GNF101" s="82"/>
      <c r="GNG101" s="80"/>
      <c r="GNH101" s="81"/>
      <c r="GNI101" s="82"/>
      <c r="GNJ101" s="80"/>
      <c r="GNK101" s="81"/>
      <c r="GNL101" s="82"/>
      <c r="GNM101" s="80"/>
      <c r="GNN101" s="81"/>
      <c r="GNO101" s="82"/>
      <c r="GNP101" s="80"/>
      <c r="GNQ101" s="81"/>
      <c r="GNR101" s="82"/>
      <c r="GNS101" s="80"/>
      <c r="GNT101" s="81"/>
      <c r="GNU101" s="82"/>
      <c r="GNV101" s="80"/>
      <c r="GNW101" s="81"/>
      <c r="GNX101" s="82"/>
      <c r="GNY101" s="80"/>
      <c r="GNZ101" s="81"/>
      <c r="GOA101" s="82"/>
      <c r="GOB101" s="80"/>
      <c r="GOC101" s="81"/>
      <c r="GOD101" s="82"/>
      <c r="GOE101" s="80"/>
      <c r="GOF101" s="81"/>
      <c r="GOG101" s="82"/>
      <c r="GOH101" s="80"/>
      <c r="GOI101" s="81"/>
      <c r="GOJ101" s="82"/>
      <c r="GOK101" s="80"/>
      <c r="GOL101" s="81"/>
      <c r="GOM101" s="82"/>
      <c r="GON101" s="80"/>
      <c r="GOO101" s="81"/>
      <c r="GOP101" s="82"/>
      <c r="GOQ101" s="80"/>
      <c r="GOR101" s="81"/>
      <c r="GOS101" s="82"/>
      <c r="GOT101" s="80"/>
      <c r="GOU101" s="81"/>
      <c r="GOV101" s="82"/>
      <c r="GOW101" s="80"/>
      <c r="GOX101" s="81"/>
      <c r="GOY101" s="82"/>
      <c r="GOZ101" s="80"/>
      <c r="GPA101" s="81"/>
      <c r="GPB101" s="82"/>
      <c r="GPC101" s="80"/>
      <c r="GPD101" s="81"/>
      <c r="GPE101" s="82"/>
      <c r="GPF101" s="80"/>
      <c r="GPG101" s="81"/>
      <c r="GPH101" s="82"/>
      <c r="GPI101" s="80"/>
      <c r="GPJ101" s="81"/>
      <c r="GPK101" s="82"/>
      <c r="GPL101" s="80"/>
      <c r="GPM101" s="81"/>
      <c r="GPN101" s="82"/>
      <c r="GPO101" s="80"/>
      <c r="GPP101" s="81"/>
      <c r="GPQ101" s="82"/>
      <c r="GPR101" s="80"/>
      <c r="GPS101" s="81"/>
      <c r="GPT101" s="82"/>
      <c r="GPU101" s="80"/>
      <c r="GPV101" s="81"/>
      <c r="GPW101" s="82"/>
      <c r="GPX101" s="80"/>
      <c r="GPY101" s="81"/>
      <c r="GPZ101" s="82"/>
      <c r="GQA101" s="80"/>
      <c r="GQB101" s="81"/>
      <c r="GQC101" s="82"/>
      <c r="GQD101" s="80"/>
      <c r="GQE101" s="81"/>
      <c r="GQF101" s="82"/>
      <c r="GQG101" s="80"/>
      <c r="GQH101" s="81"/>
      <c r="GQI101" s="82"/>
      <c r="GQJ101" s="80"/>
      <c r="GQK101" s="81"/>
      <c r="GQL101" s="82"/>
      <c r="GQM101" s="80"/>
      <c r="GQN101" s="81"/>
      <c r="GQO101" s="82"/>
      <c r="GQP101" s="80"/>
      <c r="GQQ101" s="81"/>
      <c r="GQR101" s="82"/>
      <c r="GQS101" s="80"/>
      <c r="GQT101" s="81"/>
      <c r="GQU101" s="82"/>
      <c r="GQV101" s="80"/>
      <c r="GQW101" s="81"/>
      <c r="GQX101" s="82"/>
      <c r="GQY101" s="80"/>
      <c r="GQZ101" s="81"/>
      <c r="GRA101" s="82"/>
      <c r="GRB101" s="80"/>
      <c r="GRC101" s="81"/>
      <c r="GRD101" s="82"/>
      <c r="GRE101" s="80"/>
      <c r="GRF101" s="81"/>
      <c r="GRG101" s="82"/>
      <c r="GRH101" s="80"/>
      <c r="GRI101" s="81"/>
      <c r="GRJ101" s="82"/>
      <c r="GRK101" s="80"/>
      <c r="GRL101" s="81"/>
      <c r="GRM101" s="82"/>
      <c r="GRN101" s="80"/>
      <c r="GRO101" s="81"/>
      <c r="GRP101" s="82"/>
      <c r="GRQ101" s="80"/>
      <c r="GRR101" s="81"/>
      <c r="GRS101" s="82"/>
      <c r="GRT101" s="80"/>
      <c r="GRU101" s="81"/>
      <c r="GRV101" s="82"/>
      <c r="GRW101" s="80"/>
      <c r="GRX101" s="81"/>
      <c r="GRY101" s="82"/>
      <c r="GRZ101" s="80"/>
      <c r="GSA101" s="81"/>
      <c r="GSB101" s="82"/>
      <c r="GSC101" s="80"/>
      <c r="GSD101" s="81"/>
      <c r="GSE101" s="82"/>
      <c r="GSF101" s="80"/>
      <c r="GSG101" s="81"/>
      <c r="GSH101" s="82"/>
      <c r="GSI101" s="80"/>
      <c r="GSJ101" s="81"/>
      <c r="GSK101" s="82"/>
      <c r="GSL101" s="80"/>
      <c r="GSM101" s="81"/>
      <c r="GSN101" s="82"/>
      <c r="GSO101" s="80"/>
      <c r="GSP101" s="81"/>
      <c r="GSQ101" s="82"/>
      <c r="GSR101" s="80"/>
      <c r="GSS101" s="81"/>
      <c r="GST101" s="82"/>
      <c r="GSU101" s="80"/>
      <c r="GSV101" s="81"/>
      <c r="GSW101" s="82"/>
      <c r="GSX101" s="80"/>
      <c r="GSY101" s="81"/>
      <c r="GSZ101" s="82"/>
      <c r="GTA101" s="80"/>
      <c r="GTB101" s="81"/>
      <c r="GTC101" s="82"/>
      <c r="GTD101" s="80"/>
      <c r="GTE101" s="81"/>
      <c r="GTF101" s="82"/>
      <c r="GTG101" s="80"/>
      <c r="GTH101" s="81"/>
      <c r="GTI101" s="82"/>
      <c r="GTJ101" s="80"/>
      <c r="GTK101" s="81"/>
      <c r="GTL101" s="82"/>
      <c r="GTM101" s="80"/>
      <c r="GTN101" s="81"/>
      <c r="GTO101" s="82"/>
      <c r="GTP101" s="80"/>
      <c r="GTQ101" s="81"/>
      <c r="GTR101" s="82"/>
      <c r="GTS101" s="80"/>
      <c r="GTT101" s="81"/>
      <c r="GTU101" s="82"/>
      <c r="GTV101" s="80"/>
      <c r="GTW101" s="81"/>
      <c r="GTX101" s="82"/>
      <c r="GTY101" s="80"/>
      <c r="GTZ101" s="81"/>
      <c r="GUA101" s="82"/>
      <c r="GUB101" s="80"/>
      <c r="GUC101" s="81"/>
      <c r="GUD101" s="82"/>
      <c r="GUE101" s="80"/>
      <c r="GUF101" s="81"/>
      <c r="GUG101" s="82"/>
      <c r="GUH101" s="80"/>
      <c r="GUI101" s="81"/>
      <c r="GUJ101" s="82"/>
      <c r="GUK101" s="80"/>
      <c r="GUL101" s="81"/>
      <c r="GUM101" s="82"/>
      <c r="GUN101" s="80"/>
      <c r="GUO101" s="81"/>
      <c r="GUP101" s="82"/>
      <c r="GUQ101" s="80"/>
      <c r="GUR101" s="81"/>
      <c r="GUS101" s="82"/>
      <c r="GUT101" s="80"/>
      <c r="GUU101" s="81"/>
      <c r="GUV101" s="82"/>
      <c r="GUW101" s="80"/>
      <c r="GUX101" s="81"/>
      <c r="GUY101" s="82"/>
      <c r="GUZ101" s="80"/>
      <c r="GVA101" s="81"/>
      <c r="GVB101" s="82"/>
      <c r="GVC101" s="80"/>
      <c r="GVD101" s="81"/>
      <c r="GVE101" s="82"/>
      <c r="GVF101" s="80"/>
      <c r="GVG101" s="81"/>
      <c r="GVH101" s="82"/>
      <c r="GVI101" s="80"/>
      <c r="GVJ101" s="81"/>
      <c r="GVK101" s="82"/>
      <c r="GVL101" s="80"/>
      <c r="GVM101" s="81"/>
      <c r="GVN101" s="82"/>
      <c r="GVO101" s="80"/>
      <c r="GVP101" s="81"/>
      <c r="GVQ101" s="82"/>
      <c r="GVR101" s="80"/>
      <c r="GVS101" s="81"/>
      <c r="GVT101" s="82"/>
      <c r="GVU101" s="80"/>
      <c r="GVV101" s="81"/>
      <c r="GVW101" s="82"/>
      <c r="GVX101" s="80"/>
      <c r="GVY101" s="81"/>
      <c r="GVZ101" s="82"/>
      <c r="GWA101" s="80"/>
      <c r="GWB101" s="81"/>
      <c r="GWC101" s="82"/>
      <c r="GWD101" s="80"/>
      <c r="GWE101" s="81"/>
      <c r="GWF101" s="82"/>
      <c r="GWG101" s="80"/>
      <c r="GWH101" s="81"/>
      <c r="GWI101" s="82"/>
      <c r="GWJ101" s="80"/>
      <c r="GWK101" s="81"/>
      <c r="GWL101" s="82"/>
      <c r="GWM101" s="80"/>
      <c r="GWN101" s="81"/>
      <c r="GWO101" s="82"/>
      <c r="GWP101" s="80"/>
      <c r="GWQ101" s="81"/>
      <c r="GWR101" s="82"/>
      <c r="GWS101" s="80"/>
      <c r="GWT101" s="81"/>
      <c r="GWU101" s="82"/>
      <c r="GWV101" s="80"/>
      <c r="GWW101" s="81"/>
      <c r="GWX101" s="82"/>
      <c r="GWY101" s="80"/>
      <c r="GWZ101" s="81"/>
      <c r="GXA101" s="82"/>
      <c r="GXB101" s="80"/>
      <c r="GXC101" s="81"/>
      <c r="GXD101" s="82"/>
      <c r="GXE101" s="80"/>
      <c r="GXF101" s="81"/>
      <c r="GXG101" s="82"/>
      <c r="GXH101" s="80"/>
      <c r="GXI101" s="81"/>
      <c r="GXJ101" s="82"/>
      <c r="GXK101" s="80"/>
      <c r="GXL101" s="81"/>
      <c r="GXM101" s="82"/>
      <c r="GXN101" s="80"/>
      <c r="GXO101" s="81"/>
      <c r="GXP101" s="82"/>
      <c r="GXQ101" s="80"/>
      <c r="GXR101" s="81"/>
      <c r="GXS101" s="82"/>
      <c r="GXT101" s="80"/>
      <c r="GXU101" s="81"/>
      <c r="GXV101" s="82"/>
      <c r="GXW101" s="80"/>
      <c r="GXX101" s="81"/>
      <c r="GXY101" s="82"/>
      <c r="GXZ101" s="80"/>
      <c r="GYA101" s="81"/>
      <c r="GYB101" s="82"/>
      <c r="GYC101" s="80"/>
      <c r="GYD101" s="81"/>
      <c r="GYE101" s="82"/>
      <c r="GYF101" s="80"/>
      <c r="GYG101" s="81"/>
      <c r="GYH101" s="82"/>
      <c r="GYI101" s="80"/>
      <c r="GYJ101" s="81"/>
      <c r="GYK101" s="82"/>
      <c r="GYL101" s="80"/>
      <c r="GYM101" s="81"/>
      <c r="GYN101" s="82"/>
      <c r="GYO101" s="80"/>
      <c r="GYP101" s="81"/>
      <c r="GYQ101" s="82"/>
      <c r="GYR101" s="80"/>
      <c r="GYS101" s="81"/>
      <c r="GYT101" s="82"/>
      <c r="GYU101" s="80"/>
      <c r="GYV101" s="81"/>
      <c r="GYW101" s="82"/>
      <c r="GYX101" s="80"/>
      <c r="GYY101" s="81"/>
      <c r="GYZ101" s="82"/>
      <c r="GZA101" s="80"/>
      <c r="GZB101" s="81"/>
      <c r="GZC101" s="82"/>
      <c r="GZD101" s="80"/>
      <c r="GZE101" s="81"/>
      <c r="GZF101" s="82"/>
      <c r="GZG101" s="80"/>
      <c r="GZH101" s="81"/>
      <c r="GZI101" s="82"/>
      <c r="GZJ101" s="80"/>
      <c r="GZK101" s="81"/>
      <c r="GZL101" s="82"/>
      <c r="GZM101" s="80"/>
      <c r="GZN101" s="81"/>
      <c r="GZO101" s="82"/>
      <c r="GZP101" s="80"/>
      <c r="GZQ101" s="81"/>
      <c r="GZR101" s="82"/>
      <c r="GZS101" s="80"/>
      <c r="GZT101" s="81"/>
      <c r="GZU101" s="82"/>
      <c r="GZV101" s="80"/>
      <c r="GZW101" s="81"/>
      <c r="GZX101" s="82"/>
      <c r="GZY101" s="80"/>
      <c r="GZZ101" s="81"/>
      <c r="HAA101" s="82"/>
      <c r="HAB101" s="80"/>
      <c r="HAC101" s="81"/>
      <c r="HAD101" s="82"/>
      <c r="HAE101" s="80"/>
      <c r="HAF101" s="81"/>
      <c r="HAG101" s="82"/>
      <c r="HAH101" s="80"/>
      <c r="HAI101" s="81"/>
      <c r="HAJ101" s="82"/>
      <c r="HAK101" s="80"/>
      <c r="HAL101" s="81"/>
      <c r="HAM101" s="82"/>
      <c r="HAN101" s="80"/>
      <c r="HAO101" s="81"/>
      <c r="HAP101" s="82"/>
      <c r="HAQ101" s="80"/>
      <c r="HAR101" s="81"/>
      <c r="HAS101" s="82"/>
      <c r="HAT101" s="80"/>
      <c r="HAU101" s="81"/>
      <c r="HAV101" s="82"/>
      <c r="HAW101" s="80"/>
      <c r="HAX101" s="81"/>
      <c r="HAY101" s="82"/>
      <c r="HAZ101" s="80"/>
      <c r="HBA101" s="81"/>
      <c r="HBB101" s="82"/>
      <c r="HBC101" s="80"/>
      <c r="HBD101" s="81"/>
      <c r="HBE101" s="82"/>
      <c r="HBF101" s="80"/>
      <c r="HBG101" s="81"/>
      <c r="HBH101" s="82"/>
      <c r="HBI101" s="80"/>
      <c r="HBJ101" s="81"/>
      <c r="HBK101" s="82"/>
      <c r="HBL101" s="80"/>
      <c r="HBM101" s="81"/>
      <c r="HBN101" s="82"/>
      <c r="HBO101" s="80"/>
      <c r="HBP101" s="81"/>
      <c r="HBQ101" s="82"/>
      <c r="HBR101" s="80"/>
      <c r="HBS101" s="81"/>
      <c r="HBT101" s="82"/>
      <c r="HBU101" s="80"/>
      <c r="HBV101" s="81"/>
      <c r="HBW101" s="82"/>
      <c r="HBX101" s="80"/>
      <c r="HBY101" s="81"/>
      <c r="HBZ101" s="82"/>
      <c r="HCA101" s="80"/>
      <c r="HCB101" s="81"/>
      <c r="HCC101" s="82"/>
      <c r="HCD101" s="80"/>
      <c r="HCE101" s="81"/>
      <c r="HCF101" s="82"/>
      <c r="HCG101" s="80"/>
      <c r="HCH101" s="81"/>
      <c r="HCI101" s="82"/>
      <c r="HCJ101" s="80"/>
      <c r="HCK101" s="81"/>
      <c r="HCL101" s="82"/>
      <c r="HCM101" s="80"/>
      <c r="HCN101" s="81"/>
      <c r="HCO101" s="82"/>
      <c r="HCP101" s="80"/>
      <c r="HCQ101" s="81"/>
      <c r="HCR101" s="82"/>
      <c r="HCS101" s="80"/>
      <c r="HCT101" s="81"/>
      <c r="HCU101" s="82"/>
      <c r="HCV101" s="80"/>
      <c r="HCW101" s="81"/>
      <c r="HCX101" s="82"/>
      <c r="HCY101" s="80"/>
      <c r="HCZ101" s="81"/>
      <c r="HDA101" s="82"/>
      <c r="HDB101" s="80"/>
      <c r="HDC101" s="81"/>
      <c r="HDD101" s="82"/>
      <c r="HDE101" s="80"/>
      <c r="HDF101" s="81"/>
      <c r="HDG101" s="82"/>
      <c r="HDH101" s="80"/>
      <c r="HDI101" s="81"/>
      <c r="HDJ101" s="82"/>
      <c r="HDK101" s="80"/>
      <c r="HDL101" s="81"/>
      <c r="HDM101" s="82"/>
      <c r="HDN101" s="80"/>
      <c r="HDO101" s="81"/>
      <c r="HDP101" s="82"/>
      <c r="HDQ101" s="80"/>
      <c r="HDR101" s="81"/>
      <c r="HDS101" s="82"/>
      <c r="HDT101" s="80"/>
      <c r="HDU101" s="81"/>
      <c r="HDV101" s="82"/>
      <c r="HDW101" s="80"/>
      <c r="HDX101" s="81"/>
      <c r="HDY101" s="82"/>
      <c r="HDZ101" s="80"/>
      <c r="HEA101" s="81"/>
      <c r="HEB101" s="82"/>
      <c r="HEC101" s="80"/>
      <c r="HED101" s="81"/>
      <c r="HEE101" s="82"/>
      <c r="HEF101" s="80"/>
      <c r="HEG101" s="81"/>
      <c r="HEH101" s="82"/>
      <c r="HEI101" s="80"/>
      <c r="HEJ101" s="81"/>
      <c r="HEK101" s="82"/>
      <c r="HEL101" s="80"/>
      <c r="HEM101" s="81"/>
      <c r="HEN101" s="82"/>
      <c r="HEO101" s="80"/>
      <c r="HEP101" s="81"/>
      <c r="HEQ101" s="82"/>
      <c r="HER101" s="80"/>
      <c r="HES101" s="81"/>
      <c r="HET101" s="82"/>
      <c r="HEU101" s="80"/>
      <c r="HEV101" s="81"/>
      <c r="HEW101" s="82"/>
      <c r="HEX101" s="80"/>
      <c r="HEY101" s="81"/>
      <c r="HEZ101" s="82"/>
      <c r="HFA101" s="80"/>
      <c r="HFB101" s="81"/>
      <c r="HFC101" s="82"/>
      <c r="HFD101" s="80"/>
      <c r="HFE101" s="81"/>
      <c r="HFF101" s="82"/>
      <c r="HFG101" s="80"/>
      <c r="HFH101" s="81"/>
      <c r="HFI101" s="82"/>
      <c r="HFJ101" s="80"/>
      <c r="HFK101" s="81"/>
      <c r="HFL101" s="82"/>
      <c r="HFM101" s="80"/>
      <c r="HFN101" s="81"/>
      <c r="HFO101" s="82"/>
      <c r="HFP101" s="80"/>
      <c r="HFQ101" s="81"/>
      <c r="HFR101" s="82"/>
      <c r="HFS101" s="80"/>
      <c r="HFT101" s="81"/>
      <c r="HFU101" s="82"/>
      <c r="HFV101" s="80"/>
      <c r="HFW101" s="81"/>
      <c r="HFX101" s="82"/>
      <c r="HFY101" s="80"/>
      <c r="HFZ101" s="81"/>
      <c r="HGA101" s="82"/>
      <c r="HGB101" s="80"/>
      <c r="HGC101" s="81"/>
      <c r="HGD101" s="82"/>
      <c r="HGE101" s="80"/>
      <c r="HGF101" s="81"/>
      <c r="HGG101" s="82"/>
      <c r="HGH101" s="80"/>
      <c r="HGI101" s="81"/>
      <c r="HGJ101" s="82"/>
      <c r="HGK101" s="80"/>
      <c r="HGL101" s="81"/>
      <c r="HGM101" s="82"/>
      <c r="HGN101" s="80"/>
      <c r="HGO101" s="81"/>
      <c r="HGP101" s="82"/>
      <c r="HGQ101" s="80"/>
      <c r="HGR101" s="81"/>
      <c r="HGS101" s="82"/>
      <c r="HGT101" s="80"/>
      <c r="HGU101" s="81"/>
      <c r="HGV101" s="82"/>
      <c r="HGW101" s="80"/>
      <c r="HGX101" s="81"/>
      <c r="HGY101" s="82"/>
      <c r="HGZ101" s="80"/>
      <c r="HHA101" s="81"/>
      <c r="HHB101" s="82"/>
      <c r="HHC101" s="80"/>
      <c r="HHD101" s="81"/>
      <c r="HHE101" s="82"/>
      <c r="HHF101" s="80"/>
      <c r="HHG101" s="81"/>
      <c r="HHH101" s="82"/>
      <c r="HHI101" s="80"/>
      <c r="HHJ101" s="81"/>
      <c r="HHK101" s="82"/>
      <c r="HHL101" s="80"/>
      <c r="HHM101" s="81"/>
      <c r="HHN101" s="82"/>
      <c r="HHO101" s="80"/>
      <c r="HHP101" s="81"/>
      <c r="HHQ101" s="82"/>
      <c r="HHR101" s="80"/>
      <c r="HHS101" s="81"/>
      <c r="HHT101" s="82"/>
      <c r="HHU101" s="80"/>
      <c r="HHV101" s="81"/>
      <c r="HHW101" s="82"/>
      <c r="HHX101" s="80"/>
      <c r="HHY101" s="81"/>
      <c r="HHZ101" s="82"/>
      <c r="HIA101" s="80"/>
      <c r="HIB101" s="81"/>
      <c r="HIC101" s="82"/>
      <c r="HID101" s="80"/>
      <c r="HIE101" s="81"/>
      <c r="HIF101" s="82"/>
      <c r="HIG101" s="80"/>
      <c r="HIH101" s="81"/>
      <c r="HII101" s="82"/>
      <c r="HIJ101" s="80"/>
      <c r="HIK101" s="81"/>
      <c r="HIL101" s="82"/>
      <c r="HIM101" s="80"/>
      <c r="HIN101" s="81"/>
      <c r="HIO101" s="82"/>
      <c r="HIP101" s="80"/>
      <c r="HIQ101" s="81"/>
      <c r="HIR101" s="82"/>
      <c r="HIS101" s="80"/>
      <c r="HIT101" s="81"/>
      <c r="HIU101" s="82"/>
      <c r="HIV101" s="80"/>
      <c r="HIW101" s="81"/>
      <c r="HIX101" s="82"/>
      <c r="HIY101" s="80"/>
      <c r="HIZ101" s="81"/>
      <c r="HJA101" s="82"/>
      <c r="HJB101" s="80"/>
      <c r="HJC101" s="81"/>
      <c r="HJD101" s="82"/>
      <c r="HJE101" s="80"/>
      <c r="HJF101" s="81"/>
      <c r="HJG101" s="82"/>
      <c r="HJH101" s="80"/>
      <c r="HJI101" s="81"/>
      <c r="HJJ101" s="82"/>
      <c r="HJK101" s="80"/>
      <c r="HJL101" s="81"/>
      <c r="HJM101" s="82"/>
      <c r="HJN101" s="80"/>
      <c r="HJO101" s="81"/>
      <c r="HJP101" s="82"/>
      <c r="HJQ101" s="80"/>
      <c r="HJR101" s="81"/>
      <c r="HJS101" s="82"/>
      <c r="HJT101" s="80"/>
      <c r="HJU101" s="81"/>
      <c r="HJV101" s="82"/>
      <c r="HJW101" s="80"/>
      <c r="HJX101" s="81"/>
      <c r="HJY101" s="82"/>
      <c r="HJZ101" s="80"/>
      <c r="HKA101" s="81"/>
      <c r="HKB101" s="82"/>
      <c r="HKC101" s="80"/>
      <c r="HKD101" s="81"/>
      <c r="HKE101" s="82"/>
      <c r="HKF101" s="80"/>
      <c r="HKG101" s="81"/>
      <c r="HKH101" s="82"/>
      <c r="HKI101" s="80"/>
      <c r="HKJ101" s="81"/>
      <c r="HKK101" s="82"/>
      <c r="HKL101" s="80"/>
      <c r="HKM101" s="81"/>
      <c r="HKN101" s="82"/>
      <c r="HKO101" s="80"/>
      <c r="HKP101" s="81"/>
      <c r="HKQ101" s="82"/>
      <c r="HKR101" s="80"/>
      <c r="HKS101" s="81"/>
      <c r="HKT101" s="82"/>
      <c r="HKU101" s="80"/>
      <c r="HKV101" s="81"/>
      <c r="HKW101" s="82"/>
      <c r="HKX101" s="80"/>
      <c r="HKY101" s="81"/>
      <c r="HKZ101" s="82"/>
      <c r="HLA101" s="80"/>
      <c r="HLB101" s="81"/>
      <c r="HLC101" s="82"/>
      <c r="HLD101" s="80"/>
      <c r="HLE101" s="81"/>
      <c r="HLF101" s="82"/>
      <c r="HLG101" s="80"/>
      <c r="HLH101" s="81"/>
      <c r="HLI101" s="82"/>
      <c r="HLJ101" s="80"/>
      <c r="HLK101" s="81"/>
      <c r="HLL101" s="82"/>
      <c r="HLM101" s="80"/>
      <c r="HLN101" s="81"/>
      <c r="HLO101" s="82"/>
      <c r="HLP101" s="80"/>
      <c r="HLQ101" s="81"/>
      <c r="HLR101" s="82"/>
      <c r="HLS101" s="80"/>
      <c r="HLT101" s="81"/>
      <c r="HLU101" s="82"/>
      <c r="HLV101" s="80"/>
      <c r="HLW101" s="81"/>
      <c r="HLX101" s="82"/>
      <c r="HLY101" s="80"/>
      <c r="HLZ101" s="81"/>
      <c r="HMA101" s="82"/>
      <c r="HMB101" s="80"/>
      <c r="HMC101" s="81"/>
      <c r="HMD101" s="82"/>
      <c r="HME101" s="80"/>
      <c r="HMF101" s="81"/>
      <c r="HMG101" s="82"/>
      <c r="HMH101" s="80"/>
      <c r="HMI101" s="81"/>
      <c r="HMJ101" s="82"/>
      <c r="HMK101" s="80"/>
      <c r="HML101" s="81"/>
      <c r="HMM101" s="82"/>
      <c r="HMN101" s="80"/>
      <c r="HMO101" s="81"/>
      <c r="HMP101" s="82"/>
      <c r="HMQ101" s="80"/>
      <c r="HMR101" s="81"/>
      <c r="HMS101" s="82"/>
      <c r="HMT101" s="80"/>
      <c r="HMU101" s="81"/>
      <c r="HMV101" s="82"/>
      <c r="HMW101" s="80"/>
      <c r="HMX101" s="81"/>
      <c r="HMY101" s="82"/>
      <c r="HMZ101" s="80"/>
      <c r="HNA101" s="81"/>
      <c r="HNB101" s="82"/>
      <c r="HNC101" s="80"/>
      <c r="HND101" s="81"/>
      <c r="HNE101" s="82"/>
      <c r="HNF101" s="80"/>
      <c r="HNG101" s="81"/>
      <c r="HNH101" s="82"/>
      <c r="HNI101" s="80"/>
      <c r="HNJ101" s="81"/>
      <c r="HNK101" s="82"/>
      <c r="HNL101" s="80"/>
      <c r="HNM101" s="81"/>
      <c r="HNN101" s="82"/>
      <c r="HNO101" s="80"/>
      <c r="HNP101" s="81"/>
      <c r="HNQ101" s="82"/>
      <c r="HNR101" s="80"/>
      <c r="HNS101" s="81"/>
      <c r="HNT101" s="82"/>
      <c r="HNU101" s="80"/>
      <c r="HNV101" s="81"/>
      <c r="HNW101" s="82"/>
      <c r="HNX101" s="80"/>
      <c r="HNY101" s="81"/>
      <c r="HNZ101" s="82"/>
      <c r="HOA101" s="80"/>
      <c r="HOB101" s="81"/>
      <c r="HOC101" s="82"/>
      <c r="HOD101" s="80"/>
      <c r="HOE101" s="81"/>
      <c r="HOF101" s="82"/>
      <c r="HOG101" s="80"/>
      <c r="HOH101" s="81"/>
      <c r="HOI101" s="82"/>
      <c r="HOJ101" s="80"/>
      <c r="HOK101" s="81"/>
      <c r="HOL101" s="82"/>
      <c r="HOM101" s="80"/>
      <c r="HON101" s="81"/>
      <c r="HOO101" s="82"/>
      <c r="HOP101" s="80"/>
      <c r="HOQ101" s="81"/>
      <c r="HOR101" s="82"/>
      <c r="HOS101" s="80"/>
      <c r="HOT101" s="81"/>
      <c r="HOU101" s="82"/>
      <c r="HOV101" s="80"/>
      <c r="HOW101" s="81"/>
      <c r="HOX101" s="82"/>
      <c r="HOY101" s="80"/>
      <c r="HOZ101" s="81"/>
      <c r="HPA101" s="82"/>
      <c r="HPB101" s="80"/>
      <c r="HPC101" s="81"/>
      <c r="HPD101" s="82"/>
      <c r="HPE101" s="80"/>
      <c r="HPF101" s="81"/>
      <c r="HPG101" s="82"/>
      <c r="HPH101" s="80"/>
      <c r="HPI101" s="81"/>
      <c r="HPJ101" s="82"/>
      <c r="HPK101" s="80"/>
      <c r="HPL101" s="81"/>
      <c r="HPM101" s="82"/>
      <c r="HPN101" s="80"/>
      <c r="HPO101" s="81"/>
      <c r="HPP101" s="82"/>
      <c r="HPQ101" s="80"/>
      <c r="HPR101" s="81"/>
      <c r="HPS101" s="82"/>
      <c r="HPT101" s="80"/>
      <c r="HPU101" s="81"/>
      <c r="HPV101" s="82"/>
      <c r="HPW101" s="80"/>
      <c r="HPX101" s="81"/>
      <c r="HPY101" s="82"/>
      <c r="HPZ101" s="80"/>
      <c r="HQA101" s="81"/>
      <c r="HQB101" s="82"/>
      <c r="HQC101" s="80"/>
      <c r="HQD101" s="81"/>
      <c r="HQE101" s="82"/>
      <c r="HQF101" s="80"/>
      <c r="HQG101" s="81"/>
      <c r="HQH101" s="82"/>
      <c r="HQI101" s="80"/>
      <c r="HQJ101" s="81"/>
      <c r="HQK101" s="82"/>
      <c r="HQL101" s="80"/>
      <c r="HQM101" s="81"/>
      <c r="HQN101" s="82"/>
      <c r="HQO101" s="80"/>
      <c r="HQP101" s="81"/>
      <c r="HQQ101" s="82"/>
      <c r="HQR101" s="80"/>
      <c r="HQS101" s="81"/>
      <c r="HQT101" s="82"/>
      <c r="HQU101" s="80"/>
      <c r="HQV101" s="81"/>
      <c r="HQW101" s="82"/>
      <c r="HQX101" s="80"/>
      <c r="HQY101" s="81"/>
      <c r="HQZ101" s="82"/>
      <c r="HRA101" s="80"/>
      <c r="HRB101" s="81"/>
      <c r="HRC101" s="82"/>
      <c r="HRD101" s="80"/>
      <c r="HRE101" s="81"/>
      <c r="HRF101" s="82"/>
      <c r="HRG101" s="80"/>
      <c r="HRH101" s="81"/>
      <c r="HRI101" s="82"/>
      <c r="HRJ101" s="80"/>
      <c r="HRK101" s="81"/>
      <c r="HRL101" s="82"/>
      <c r="HRM101" s="80"/>
      <c r="HRN101" s="81"/>
      <c r="HRO101" s="82"/>
      <c r="HRP101" s="80"/>
      <c r="HRQ101" s="81"/>
      <c r="HRR101" s="82"/>
      <c r="HRS101" s="80"/>
      <c r="HRT101" s="81"/>
      <c r="HRU101" s="82"/>
      <c r="HRV101" s="80"/>
      <c r="HRW101" s="81"/>
      <c r="HRX101" s="82"/>
      <c r="HRY101" s="80"/>
      <c r="HRZ101" s="81"/>
      <c r="HSA101" s="82"/>
      <c r="HSB101" s="80"/>
      <c r="HSC101" s="81"/>
      <c r="HSD101" s="82"/>
      <c r="HSE101" s="80"/>
      <c r="HSF101" s="81"/>
      <c r="HSG101" s="82"/>
      <c r="HSH101" s="80"/>
      <c r="HSI101" s="81"/>
      <c r="HSJ101" s="82"/>
      <c r="HSK101" s="80"/>
      <c r="HSL101" s="81"/>
      <c r="HSM101" s="82"/>
      <c r="HSN101" s="80"/>
      <c r="HSO101" s="81"/>
      <c r="HSP101" s="82"/>
      <c r="HSQ101" s="80"/>
      <c r="HSR101" s="81"/>
      <c r="HSS101" s="82"/>
      <c r="HST101" s="80"/>
      <c r="HSU101" s="81"/>
      <c r="HSV101" s="82"/>
      <c r="HSW101" s="80"/>
      <c r="HSX101" s="81"/>
      <c r="HSY101" s="82"/>
      <c r="HSZ101" s="80"/>
      <c r="HTA101" s="81"/>
      <c r="HTB101" s="82"/>
      <c r="HTC101" s="80"/>
      <c r="HTD101" s="81"/>
      <c r="HTE101" s="82"/>
      <c r="HTF101" s="80"/>
      <c r="HTG101" s="81"/>
      <c r="HTH101" s="82"/>
      <c r="HTI101" s="80"/>
      <c r="HTJ101" s="81"/>
      <c r="HTK101" s="82"/>
      <c r="HTL101" s="80"/>
      <c r="HTM101" s="81"/>
      <c r="HTN101" s="82"/>
      <c r="HTO101" s="80"/>
      <c r="HTP101" s="81"/>
      <c r="HTQ101" s="82"/>
      <c r="HTR101" s="80"/>
      <c r="HTS101" s="81"/>
      <c r="HTT101" s="82"/>
      <c r="HTU101" s="80"/>
      <c r="HTV101" s="81"/>
      <c r="HTW101" s="82"/>
      <c r="HTX101" s="80"/>
      <c r="HTY101" s="81"/>
      <c r="HTZ101" s="82"/>
      <c r="HUA101" s="80"/>
      <c r="HUB101" s="81"/>
      <c r="HUC101" s="82"/>
      <c r="HUD101" s="80"/>
      <c r="HUE101" s="81"/>
      <c r="HUF101" s="82"/>
      <c r="HUG101" s="80"/>
      <c r="HUH101" s="81"/>
      <c r="HUI101" s="82"/>
      <c r="HUJ101" s="80"/>
      <c r="HUK101" s="81"/>
      <c r="HUL101" s="82"/>
      <c r="HUM101" s="80"/>
      <c r="HUN101" s="81"/>
      <c r="HUO101" s="82"/>
      <c r="HUP101" s="80"/>
      <c r="HUQ101" s="81"/>
      <c r="HUR101" s="82"/>
      <c r="HUS101" s="80"/>
      <c r="HUT101" s="81"/>
      <c r="HUU101" s="82"/>
      <c r="HUV101" s="80"/>
      <c r="HUW101" s="81"/>
      <c r="HUX101" s="82"/>
      <c r="HUY101" s="80"/>
      <c r="HUZ101" s="81"/>
      <c r="HVA101" s="82"/>
      <c r="HVB101" s="80"/>
      <c r="HVC101" s="81"/>
      <c r="HVD101" s="82"/>
      <c r="HVE101" s="80"/>
      <c r="HVF101" s="81"/>
      <c r="HVG101" s="82"/>
      <c r="HVH101" s="80"/>
      <c r="HVI101" s="81"/>
      <c r="HVJ101" s="82"/>
      <c r="HVK101" s="80"/>
      <c r="HVL101" s="81"/>
      <c r="HVM101" s="82"/>
      <c r="HVN101" s="80"/>
      <c r="HVO101" s="81"/>
      <c r="HVP101" s="82"/>
      <c r="HVQ101" s="80"/>
      <c r="HVR101" s="81"/>
      <c r="HVS101" s="82"/>
      <c r="HVT101" s="80"/>
      <c r="HVU101" s="81"/>
      <c r="HVV101" s="82"/>
      <c r="HVW101" s="80"/>
      <c r="HVX101" s="81"/>
      <c r="HVY101" s="82"/>
      <c r="HVZ101" s="80"/>
      <c r="HWA101" s="81"/>
      <c r="HWB101" s="82"/>
      <c r="HWC101" s="80"/>
      <c r="HWD101" s="81"/>
      <c r="HWE101" s="82"/>
      <c r="HWF101" s="80"/>
      <c r="HWG101" s="81"/>
      <c r="HWH101" s="82"/>
      <c r="HWI101" s="80"/>
      <c r="HWJ101" s="81"/>
      <c r="HWK101" s="82"/>
      <c r="HWL101" s="80"/>
      <c r="HWM101" s="81"/>
      <c r="HWN101" s="82"/>
      <c r="HWO101" s="80"/>
      <c r="HWP101" s="81"/>
      <c r="HWQ101" s="82"/>
      <c r="HWR101" s="80"/>
      <c r="HWS101" s="81"/>
      <c r="HWT101" s="82"/>
      <c r="HWU101" s="80"/>
      <c r="HWV101" s="81"/>
      <c r="HWW101" s="82"/>
      <c r="HWX101" s="80"/>
      <c r="HWY101" s="81"/>
      <c r="HWZ101" s="82"/>
      <c r="HXA101" s="80"/>
      <c r="HXB101" s="81"/>
      <c r="HXC101" s="82"/>
      <c r="HXD101" s="80"/>
      <c r="HXE101" s="81"/>
      <c r="HXF101" s="82"/>
      <c r="HXG101" s="80"/>
      <c r="HXH101" s="81"/>
      <c r="HXI101" s="82"/>
      <c r="HXJ101" s="80"/>
      <c r="HXK101" s="81"/>
      <c r="HXL101" s="82"/>
      <c r="HXM101" s="80"/>
      <c r="HXN101" s="81"/>
      <c r="HXO101" s="82"/>
      <c r="HXP101" s="80"/>
      <c r="HXQ101" s="81"/>
      <c r="HXR101" s="82"/>
      <c r="HXS101" s="80"/>
      <c r="HXT101" s="81"/>
      <c r="HXU101" s="82"/>
      <c r="HXV101" s="80"/>
      <c r="HXW101" s="81"/>
      <c r="HXX101" s="82"/>
      <c r="HXY101" s="80"/>
      <c r="HXZ101" s="81"/>
      <c r="HYA101" s="82"/>
      <c r="HYB101" s="80"/>
      <c r="HYC101" s="81"/>
      <c r="HYD101" s="82"/>
      <c r="HYE101" s="80"/>
      <c r="HYF101" s="81"/>
      <c r="HYG101" s="82"/>
      <c r="HYH101" s="80"/>
      <c r="HYI101" s="81"/>
      <c r="HYJ101" s="82"/>
      <c r="HYK101" s="80"/>
      <c r="HYL101" s="81"/>
      <c r="HYM101" s="82"/>
      <c r="HYN101" s="80"/>
      <c r="HYO101" s="81"/>
      <c r="HYP101" s="82"/>
      <c r="HYQ101" s="80"/>
      <c r="HYR101" s="81"/>
      <c r="HYS101" s="82"/>
      <c r="HYT101" s="80"/>
      <c r="HYU101" s="81"/>
      <c r="HYV101" s="82"/>
      <c r="HYW101" s="80"/>
      <c r="HYX101" s="81"/>
      <c r="HYY101" s="82"/>
      <c r="HYZ101" s="80"/>
      <c r="HZA101" s="81"/>
      <c r="HZB101" s="82"/>
      <c r="HZC101" s="80"/>
      <c r="HZD101" s="81"/>
      <c r="HZE101" s="82"/>
      <c r="HZF101" s="80"/>
      <c r="HZG101" s="81"/>
      <c r="HZH101" s="82"/>
      <c r="HZI101" s="80"/>
      <c r="HZJ101" s="81"/>
      <c r="HZK101" s="82"/>
      <c r="HZL101" s="80"/>
      <c r="HZM101" s="81"/>
      <c r="HZN101" s="82"/>
      <c r="HZO101" s="80"/>
      <c r="HZP101" s="81"/>
      <c r="HZQ101" s="82"/>
      <c r="HZR101" s="80"/>
      <c r="HZS101" s="81"/>
      <c r="HZT101" s="82"/>
      <c r="HZU101" s="80"/>
      <c r="HZV101" s="81"/>
      <c r="HZW101" s="82"/>
      <c r="HZX101" s="80"/>
      <c r="HZY101" s="81"/>
      <c r="HZZ101" s="82"/>
      <c r="IAA101" s="80"/>
      <c r="IAB101" s="81"/>
      <c r="IAC101" s="82"/>
      <c r="IAD101" s="80"/>
      <c r="IAE101" s="81"/>
      <c r="IAF101" s="82"/>
      <c r="IAG101" s="80"/>
      <c r="IAH101" s="81"/>
      <c r="IAI101" s="82"/>
      <c r="IAJ101" s="80"/>
      <c r="IAK101" s="81"/>
      <c r="IAL101" s="82"/>
      <c r="IAM101" s="80"/>
      <c r="IAN101" s="81"/>
      <c r="IAO101" s="82"/>
      <c r="IAP101" s="80"/>
      <c r="IAQ101" s="81"/>
      <c r="IAR101" s="82"/>
      <c r="IAS101" s="80"/>
      <c r="IAT101" s="81"/>
      <c r="IAU101" s="82"/>
      <c r="IAV101" s="80"/>
      <c r="IAW101" s="81"/>
      <c r="IAX101" s="82"/>
      <c r="IAY101" s="80"/>
      <c r="IAZ101" s="81"/>
      <c r="IBA101" s="82"/>
      <c r="IBB101" s="80"/>
      <c r="IBC101" s="81"/>
      <c r="IBD101" s="82"/>
      <c r="IBE101" s="80"/>
      <c r="IBF101" s="81"/>
      <c r="IBG101" s="82"/>
      <c r="IBH101" s="80"/>
      <c r="IBI101" s="81"/>
      <c r="IBJ101" s="82"/>
      <c r="IBK101" s="80"/>
      <c r="IBL101" s="81"/>
      <c r="IBM101" s="82"/>
      <c r="IBN101" s="80"/>
      <c r="IBO101" s="81"/>
      <c r="IBP101" s="82"/>
      <c r="IBQ101" s="80"/>
      <c r="IBR101" s="81"/>
      <c r="IBS101" s="82"/>
      <c r="IBT101" s="80"/>
      <c r="IBU101" s="81"/>
      <c r="IBV101" s="82"/>
      <c r="IBW101" s="80"/>
      <c r="IBX101" s="81"/>
      <c r="IBY101" s="82"/>
      <c r="IBZ101" s="80"/>
      <c r="ICA101" s="81"/>
      <c r="ICB101" s="82"/>
      <c r="ICC101" s="80"/>
      <c r="ICD101" s="81"/>
      <c r="ICE101" s="82"/>
      <c r="ICF101" s="80"/>
      <c r="ICG101" s="81"/>
      <c r="ICH101" s="82"/>
      <c r="ICI101" s="80"/>
      <c r="ICJ101" s="81"/>
      <c r="ICK101" s="82"/>
      <c r="ICL101" s="80"/>
      <c r="ICM101" s="81"/>
      <c r="ICN101" s="82"/>
      <c r="ICO101" s="80"/>
      <c r="ICP101" s="81"/>
      <c r="ICQ101" s="82"/>
      <c r="ICR101" s="80"/>
      <c r="ICS101" s="81"/>
      <c r="ICT101" s="82"/>
      <c r="ICU101" s="80"/>
      <c r="ICV101" s="81"/>
      <c r="ICW101" s="82"/>
      <c r="ICX101" s="80"/>
      <c r="ICY101" s="81"/>
      <c r="ICZ101" s="82"/>
      <c r="IDA101" s="80"/>
      <c r="IDB101" s="81"/>
      <c r="IDC101" s="82"/>
      <c r="IDD101" s="80"/>
      <c r="IDE101" s="81"/>
      <c r="IDF101" s="82"/>
      <c r="IDG101" s="80"/>
      <c r="IDH101" s="81"/>
      <c r="IDI101" s="82"/>
      <c r="IDJ101" s="80"/>
      <c r="IDK101" s="81"/>
      <c r="IDL101" s="82"/>
      <c r="IDM101" s="80"/>
      <c r="IDN101" s="81"/>
      <c r="IDO101" s="82"/>
      <c r="IDP101" s="80"/>
      <c r="IDQ101" s="81"/>
      <c r="IDR101" s="82"/>
      <c r="IDS101" s="80"/>
      <c r="IDT101" s="81"/>
      <c r="IDU101" s="82"/>
      <c r="IDV101" s="80"/>
      <c r="IDW101" s="81"/>
      <c r="IDX101" s="82"/>
      <c r="IDY101" s="80"/>
      <c r="IDZ101" s="81"/>
      <c r="IEA101" s="82"/>
      <c r="IEB101" s="80"/>
      <c r="IEC101" s="81"/>
      <c r="IED101" s="82"/>
      <c r="IEE101" s="80"/>
      <c r="IEF101" s="81"/>
      <c r="IEG101" s="82"/>
      <c r="IEH101" s="80"/>
      <c r="IEI101" s="81"/>
      <c r="IEJ101" s="82"/>
      <c r="IEK101" s="80"/>
      <c r="IEL101" s="81"/>
      <c r="IEM101" s="82"/>
      <c r="IEN101" s="80"/>
      <c r="IEO101" s="81"/>
      <c r="IEP101" s="82"/>
      <c r="IEQ101" s="80"/>
      <c r="IER101" s="81"/>
      <c r="IES101" s="82"/>
      <c r="IET101" s="80"/>
      <c r="IEU101" s="81"/>
      <c r="IEV101" s="82"/>
      <c r="IEW101" s="80"/>
      <c r="IEX101" s="81"/>
      <c r="IEY101" s="82"/>
      <c r="IEZ101" s="80"/>
      <c r="IFA101" s="81"/>
      <c r="IFB101" s="82"/>
      <c r="IFC101" s="80"/>
      <c r="IFD101" s="81"/>
      <c r="IFE101" s="82"/>
      <c r="IFF101" s="80"/>
      <c r="IFG101" s="81"/>
      <c r="IFH101" s="82"/>
      <c r="IFI101" s="80"/>
      <c r="IFJ101" s="81"/>
      <c r="IFK101" s="82"/>
      <c r="IFL101" s="80"/>
      <c r="IFM101" s="81"/>
      <c r="IFN101" s="82"/>
      <c r="IFO101" s="80"/>
      <c r="IFP101" s="81"/>
      <c r="IFQ101" s="82"/>
      <c r="IFR101" s="80"/>
      <c r="IFS101" s="81"/>
      <c r="IFT101" s="82"/>
      <c r="IFU101" s="80"/>
      <c r="IFV101" s="81"/>
      <c r="IFW101" s="82"/>
      <c r="IFX101" s="80"/>
      <c r="IFY101" s="81"/>
      <c r="IFZ101" s="82"/>
      <c r="IGA101" s="80"/>
      <c r="IGB101" s="81"/>
      <c r="IGC101" s="82"/>
      <c r="IGD101" s="80"/>
      <c r="IGE101" s="81"/>
      <c r="IGF101" s="82"/>
      <c r="IGG101" s="80"/>
      <c r="IGH101" s="81"/>
      <c r="IGI101" s="82"/>
      <c r="IGJ101" s="80"/>
      <c r="IGK101" s="81"/>
      <c r="IGL101" s="82"/>
      <c r="IGM101" s="80"/>
      <c r="IGN101" s="81"/>
      <c r="IGO101" s="82"/>
      <c r="IGP101" s="80"/>
      <c r="IGQ101" s="81"/>
      <c r="IGR101" s="82"/>
      <c r="IGS101" s="80"/>
      <c r="IGT101" s="81"/>
      <c r="IGU101" s="82"/>
      <c r="IGV101" s="80"/>
      <c r="IGW101" s="81"/>
      <c r="IGX101" s="82"/>
      <c r="IGY101" s="80"/>
      <c r="IGZ101" s="81"/>
      <c r="IHA101" s="82"/>
      <c r="IHB101" s="80"/>
      <c r="IHC101" s="81"/>
      <c r="IHD101" s="82"/>
      <c r="IHE101" s="80"/>
      <c r="IHF101" s="81"/>
      <c r="IHG101" s="82"/>
      <c r="IHH101" s="80"/>
      <c r="IHI101" s="81"/>
      <c r="IHJ101" s="82"/>
      <c r="IHK101" s="80"/>
      <c r="IHL101" s="81"/>
      <c r="IHM101" s="82"/>
      <c r="IHN101" s="80"/>
      <c r="IHO101" s="81"/>
      <c r="IHP101" s="82"/>
      <c r="IHQ101" s="80"/>
      <c r="IHR101" s="81"/>
      <c r="IHS101" s="82"/>
      <c r="IHT101" s="80"/>
      <c r="IHU101" s="81"/>
      <c r="IHV101" s="82"/>
      <c r="IHW101" s="80"/>
      <c r="IHX101" s="81"/>
      <c r="IHY101" s="82"/>
      <c r="IHZ101" s="80"/>
      <c r="IIA101" s="81"/>
      <c r="IIB101" s="82"/>
      <c r="IIC101" s="80"/>
      <c r="IID101" s="81"/>
      <c r="IIE101" s="82"/>
      <c r="IIF101" s="80"/>
      <c r="IIG101" s="81"/>
      <c r="IIH101" s="82"/>
      <c r="III101" s="80"/>
      <c r="IIJ101" s="81"/>
      <c r="IIK101" s="82"/>
      <c r="IIL101" s="80"/>
      <c r="IIM101" s="81"/>
      <c r="IIN101" s="82"/>
      <c r="IIO101" s="80"/>
      <c r="IIP101" s="81"/>
      <c r="IIQ101" s="82"/>
      <c r="IIR101" s="80"/>
      <c r="IIS101" s="81"/>
      <c r="IIT101" s="82"/>
      <c r="IIU101" s="80"/>
      <c r="IIV101" s="81"/>
      <c r="IIW101" s="82"/>
      <c r="IIX101" s="80"/>
      <c r="IIY101" s="81"/>
      <c r="IIZ101" s="82"/>
      <c r="IJA101" s="80"/>
      <c r="IJB101" s="81"/>
      <c r="IJC101" s="82"/>
      <c r="IJD101" s="80"/>
      <c r="IJE101" s="81"/>
      <c r="IJF101" s="82"/>
      <c r="IJG101" s="80"/>
      <c r="IJH101" s="81"/>
      <c r="IJI101" s="82"/>
      <c r="IJJ101" s="80"/>
      <c r="IJK101" s="81"/>
      <c r="IJL101" s="82"/>
      <c r="IJM101" s="80"/>
      <c r="IJN101" s="81"/>
      <c r="IJO101" s="82"/>
      <c r="IJP101" s="80"/>
      <c r="IJQ101" s="81"/>
      <c r="IJR101" s="82"/>
      <c r="IJS101" s="80"/>
      <c r="IJT101" s="81"/>
      <c r="IJU101" s="82"/>
      <c r="IJV101" s="80"/>
      <c r="IJW101" s="81"/>
      <c r="IJX101" s="82"/>
      <c r="IJY101" s="80"/>
      <c r="IJZ101" s="81"/>
      <c r="IKA101" s="82"/>
      <c r="IKB101" s="80"/>
      <c r="IKC101" s="81"/>
      <c r="IKD101" s="82"/>
      <c r="IKE101" s="80"/>
      <c r="IKF101" s="81"/>
      <c r="IKG101" s="82"/>
      <c r="IKH101" s="80"/>
      <c r="IKI101" s="81"/>
      <c r="IKJ101" s="82"/>
      <c r="IKK101" s="80"/>
      <c r="IKL101" s="81"/>
      <c r="IKM101" s="82"/>
      <c r="IKN101" s="80"/>
      <c r="IKO101" s="81"/>
      <c r="IKP101" s="82"/>
      <c r="IKQ101" s="80"/>
      <c r="IKR101" s="81"/>
      <c r="IKS101" s="82"/>
      <c r="IKT101" s="80"/>
      <c r="IKU101" s="81"/>
      <c r="IKV101" s="82"/>
      <c r="IKW101" s="80"/>
      <c r="IKX101" s="81"/>
      <c r="IKY101" s="82"/>
      <c r="IKZ101" s="80"/>
      <c r="ILA101" s="81"/>
      <c r="ILB101" s="82"/>
      <c r="ILC101" s="80"/>
      <c r="ILD101" s="81"/>
      <c r="ILE101" s="82"/>
      <c r="ILF101" s="80"/>
      <c r="ILG101" s="81"/>
      <c r="ILH101" s="82"/>
      <c r="ILI101" s="80"/>
      <c r="ILJ101" s="81"/>
      <c r="ILK101" s="82"/>
      <c r="ILL101" s="80"/>
      <c r="ILM101" s="81"/>
      <c r="ILN101" s="82"/>
      <c r="ILO101" s="80"/>
      <c r="ILP101" s="81"/>
      <c r="ILQ101" s="82"/>
      <c r="ILR101" s="80"/>
      <c r="ILS101" s="81"/>
      <c r="ILT101" s="82"/>
      <c r="ILU101" s="80"/>
      <c r="ILV101" s="81"/>
      <c r="ILW101" s="82"/>
      <c r="ILX101" s="80"/>
      <c r="ILY101" s="81"/>
      <c r="ILZ101" s="82"/>
      <c r="IMA101" s="80"/>
      <c r="IMB101" s="81"/>
      <c r="IMC101" s="82"/>
      <c r="IMD101" s="80"/>
      <c r="IME101" s="81"/>
      <c r="IMF101" s="82"/>
      <c r="IMG101" s="80"/>
      <c r="IMH101" s="81"/>
      <c r="IMI101" s="82"/>
      <c r="IMJ101" s="80"/>
      <c r="IMK101" s="81"/>
      <c r="IML101" s="82"/>
      <c r="IMM101" s="80"/>
      <c r="IMN101" s="81"/>
      <c r="IMO101" s="82"/>
      <c r="IMP101" s="80"/>
      <c r="IMQ101" s="81"/>
      <c r="IMR101" s="82"/>
      <c r="IMS101" s="80"/>
      <c r="IMT101" s="81"/>
      <c r="IMU101" s="82"/>
      <c r="IMV101" s="80"/>
      <c r="IMW101" s="81"/>
      <c r="IMX101" s="82"/>
      <c r="IMY101" s="80"/>
      <c r="IMZ101" s="81"/>
      <c r="INA101" s="82"/>
      <c r="INB101" s="80"/>
      <c r="INC101" s="81"/>
      <c r="IND101" s="82"/>
      <c r="INE101" s="80"/>
      <c r="INF101" s="81"/>
      <c r="ING101" s="82"/>
      <c r="INH101" s="80"/>
      <c r="INI101" s="81"/>
      <c r="INJ101" s="82"/>
      <c r="INK101" s="80"/>
      <c r="INL101" s="81"/>
      <c r="INM101" s="82"/>
      <c r="INN101" s="80"/>
      <c r="INO101" s="81"/>
      <c r="INP101" s="82"/>
      <c r="INQ101" s="80"/>
      <c r="INR101" s="81"/>
      <c r="INS101" s="82"/>
      <c r="INT101" s="80"/>
      <c r="INU101" s="81"/>
      <c r="INV101" s="82"/>
      <c r="INW101" s="80"/>
      <c r="INX101" s="81"/>
      <c r="INY101" s="82"/>
      <c r="INZ101" s="80"/>
      <c r="IOA101" s="81"/>
      <c r="IOB101" s="82"/>
      <c r="IOC101" s="80"/>
      <c r="IOD101" s="81"/>
      <c r="IOE101" s="82"/>
      <c r="IOF101" s="80"/>
      <c r="IOG101" s="81"/>
      <c r="IOH101" s="82"/>
      <c r="IOI101" s="80"/>
      <c r="IOJ101" s="81"/>
      <c r="IOK101" s="82"/>
      <c r="IOL101" s="80"/>
      <c r="IOM101" s="81"/>
      <c r="ION101" s="82"/>
      <c r="IOO101" s="80"/>
      <c r="IOP101" s="81"/>
      <c r="IOQ101" s="82"/>
      <c r="IOR101" s="80"/>
      <c r="IOS101" s="81"/>
      <c r="IOT101" s="82"/>
      <c r="IOU101" s="80"/>
      <c r="IOV101" s="81"/>
      <c r="IOW101" s="82"/>
      <c r="IOX101" s="80"/>
      <c r="IOY101" s="81"/>
      <c r="IOZ101" s="82"/>
      <c r="IPA101" s="80"/>
      <c r="IPB101" s="81"/>
      <c r="IPC101" s="82"/>
      <c r="IPD101" s="80"/>
      <c r="IPE101" s="81"/>
      <c r="IPF101" s="82"/>
      <c r="IPG101" s="80"/>
      <c r="IPH101" s="81"/>
      <c r="IPI101" s="82"/>
      <c r="IPJ101" s="80"/>
      <c r="IPK101" s="81"/>
      <c r="IPL101" s="82"/>
      <c r="IPM101" s="80"/>
      <c r="IPN101" s="81"/>
      <c r="IPO101" s="82"/>
      <c r="IPP101" s="80"/>
      <c r="IPQ101" s="81"/>
      <c r="IPR101" s="82"/>
      <c r="IPS101" s="80"/>
      <c r="IPT101" s="81"/>
      <c r="IPU101" s="82"/>
      <c r="IPV101" s="80"/>
      <c r="IPW101" s="81"/>
      <c r="IPX101" s="82"/>
      <c r="IPY101" s="80"/>
      <c r="IPZ101" s="81"/>
      <c r="IQA101" s="82"/>
      <c r="IQB101" s="80"/>
      <c r="IQC101" s="81"/>
      <c r="IQD101" s="82"/>
      <c r="IQE101" s="80"/>
      <c r="IQF101" s="81"/>
      <c r="IQG101" s="82"/>
      <c r="IQH101" s="80"/>
      <c r="IQI101" s="81"/>
      <c r="IQJ101" s="82"/>
      <c r="IQK101" s="80"/>
      <c r="IQL101" s="81"/>
      <c r="IQM101" s="82"/>
      <c r="IQN101" s="80"/>
      <c r="IQO101" s="81"/>
      <c r="IQP101" s="82"/>
      <c r="IQQ101" s="80"/>
      <c r="IQR101" s="81"/>
      <c r="IQS101" s="82"/>
      <c r="IQT101" s="80"/>
      <c r="IQU101" s="81"/>
      <c r="IQV101" s="82"/>
      <c r="IQW101" s="80"/>
      <c r="IQX101" s="81"/>
      <c r="IQY101" s="82"/>
      <c r="IQZ101" s="80"/>
      <c r="IRA101" s="81"/>
      <c r="IRB101" s="82"/>
      <c r="IRC101" s="80"/>
      <c r="IRD101" s="81"/>
      <c r="IRE101" s="82"/>
      <c r="IRF101" s="80"/>
      <c r="IRG101" s="81"/>
      <c r="IRH101" s="82"/>
      <c r="IRI101" s="80"/>
      <c r="IRJ101" s="81"/>
      <c r="IRK101" s="82"/>
      <c r="IRL101" s="80"/>
      <c r="IRM101" s="81"/>
      <c r="IRN101" s="82"/>
      <c r="IRO101" s="80"/>
      <c r="IRP101" s="81"/>
      <c r="IRQ101" s="82"/>
      <c r="IRR101" s="80"/>
      <c r="IRS101" s="81"/>
      <c r="IRT101" s="82"/>
      <c r="IRU101" s="80"/>
      <c r="IRV101" s="81"/>
      <c r="IRW101" s="82"/>
      <c r="IRX101" s="80"/>
      <c r="IRY101" s="81"/>
      <c r="IRZ101" s="82"/>
      <c r="ISA101" s="80"/>
      <c r="ISB101" s="81"/>
      <c r="ISC101" s="82"/>
      <c r="ISD101" s="80"/>
      <c r="ISE101" s="81"/>
      <c r="ISF101" s="82"/>
      <c r="ISG101" s="80"/>
      <c r="ISH101" s="81"/>
      <c r="ISI101" s="82"/>
      <c r="ISJ101" s="80"/>
      <c r="ISK101" s="81"/>
      <c r="ISL101" s="82"/>
      <c r="ISM101" s="80"/>
      <c r="ISN101" s="81"/>
      <c r="ISO101" s="82"/>
      <c r="ISP101" s="80"/>
      <c r="ISQ101" s="81"/>
      <c r="ISR101" s="82"/>
      <c r="ISS101" s="80"/>
      <c r="IST101" s="81"/>
      <c r="ISU101" s="82"/>
      <c r="ISV101" s="80"/>
      <c r="ISW101" s="81"/>
      <c r="ISX101" s="82"/>
      <c r="ISY101" s="80"/>
      <c r="ISZ101" s="81"/>
      <c r="ITA101" s="82"/>
      <c r="ITB101" s="80"/>
      <c r="ITC101" s="81"/>
      <c r="ITD101" s="82"/>
      <c r="ITE101" s="80"/>
      <c r="ITF101" s="81"/>
      <c r="ITG101" s="82"/>
      <c r="ITH101" s="80"/>
      <c r="ITI101" s="81"/>
      <c r="ITJ101" s="82"/>
      <c r="ITK101" s="80"/>
      <c r="ITL101" s="81"/>
      <c r="ITM101" s="82"/>
      <c r="ITN101" s="80"/>
      <c r="ITO101" s="81"/>
      <c r="ITP101" s="82"/>
      <c r="ITQ101" s="80"/>
      <c r="ITR101" s="81"/>
      <c r="ITS101" s="82"/>
      <c r="ITT101" s="80"/>
      <c r="ITU101" s="81"/>
      <c r="ITV101" s="82"/>
      <c r="ITW101" s="80"/>
      <c r="ITX101" s="81"/>
      <c r="ITY101" s="82"/>
      <c r="ITZ101" s="80"/>
      <c r="IUA101" s="81"/>
      <c r="IUB101" s="82"/>
      <c r="IUC101" s="80"/>
      <c r="IUD101" s="81"/>
      <c r="IUE101" s="82"/>
      <c r="IUF101" s="80"/>
      <c r="IUG101" s="81"/>
      <c r="IUH101" s="82"/>
      <c r="IUI101" s="80"/>
      <c r="IUJ101" s="81"/>
      <c r="IUK101" s="82"/>
      <c r="IUL101" s="80"/>
      <c r="IUM101" s="81"/>
      <c r="IUN101" s="82"/>
      <c r="IUO101" s="80"/>
      <c r="IUP101" s="81"/>
      <c r="IUQ101" s="82"/>
      <c r="IUR101" s="80"/>
      <c r="IUS101" s="81"/>
      <c r="IUT101" s="82"/>
      <c r="IUU101" s="80"/>
      <c r="IUV101" s="81"/>
      <c r="IUW101" s="82"/>
      <c r="IUX101" s="80"/>
      <c r="IUY101" s="81"/>
      <c r="IUZ101" s="82"/>
      <c r="IVA101" s="80"/>
      <c r="IVB101" s="81"/>
      <c r="IVC101" s="82"/>
      <c r="IVD101" s="80"/>
      <c r="IVE101" s="81"/>
      <c r="IVF101" s="82"/>
      <c r="IVG101" s="80"/>
      <c r="IVH101" s="81"/>
      <c r="IVI101" s="82"/>
      <c r="IVJ101" s="80"/>
      <c r="IVK101" s="81"/>
      <c r="IVL101" s="82"/>
      <c r="IVM101" s="80"/>
      <c r="IVN101" s="81"/>
      <c r="IVO101" s="82"/>
      <c r="IVP101" s="80"/>
      <c r="IVQ101" s="81"/>
      <c r="IVR101" s="82"/>
      <c r="IVS101" s="80"/>
      <c r="IVT101" s="81"/>
      <c r="IVU101" s="82"/>
      <c r="IVV101" s="80"/>
      <c r="IVW101" s="81"/>
      <c r="IVX101" s="82"/>
      <c r="IVY101" s="80"/>
      <c r="IVZ101" s="81"/>
      <c r="IWA101" s="82"/>
      <c r="IWB101" s="80"/>
      <c r="IWC101" s="81"/>
      <c r="IWD101" s="82"/>
      <c r="IWE101" s="80"/>
      <c r="IWF101" s="81"/>
      <c r="IWG101" s="82"/>
      <c r="IWH101" s="80"/>
      <c r="IWI101" s="81"/>
      <c r="IWJ101" s="82"/>
      <c r="IWK101" s="80"/>
      <c r="IWL101" s="81"/>
      <c r="IWM101" s="82"/>
      <c r="IWN101" s="80"/>
      <c r="IWO101" s="81"/>
      <c r="IWP101" s="82"/>
      <c r="IWQ101" s="80"/>
      <c r="IWR101" s="81"/>
      <c r="IWS101" s="82"/>
      <c r="IWT101" s="80"/>
      <c r="IWU101" s="81"/>
      <c r="IWV101" s="82"/>
      <c r="IWW101" s="80"/>
      <c r="IWX101" s="81"/>
      <c r="IWY101" s="82"/>
      <c r="IWZ101" s="80"/>
      <c r="IXA101" s="81"/>
      <c r="IXB101" s="82"/>
      <c r="IXC101" s="80"/>
      <c r="IXD101" s="81"/>
      <c r="IXE101" s="82"/>
      <c r="IXF101" s="80"/>
      <c r="IXG101" s="81"/>
      <c r="IXH101" s="82"/>
      <c r="IXI101" s="80"/>
      <c r="IXJ101" s="81"/>
      <c r="IXK101" s="82"/>
      <c r="IXL101" s="80"/>
      <c r="IXM101" s="81"/>
      <c r="IXN101" s="82"/>
      <c r="IXO101" s="80"/>
      <c r="IXP101" s="81"/>
      <c r="IXQ101" s="82"/>
      <c r="IXR101" s="80"/>
      <c r="IXS101" s="81"/>
      <c r="IXT101" s="82"/>
      <c r="IXU101" s="80"/>
      <c r="IXV101" s="81"/>
      <c r="IXW101" s="82"/>
      <c r="IXX101" s="80"/>
      <c r="IXY101" s="81"/>
      <c r="IXZ101" s="82"/>
      <c r="IYA101" s="80"/>
      <c r="IYB101" s="81"/>
      <c r="IYC101" s="82"/>
      <c r="IYD101" s="80"/>
      <c r="IYE101" s="81"/>
      <c r="IYF101" s="82"/>
      <c r="IYG101" s="80"/>
      <c r="IYH101" s="81"/>
      <c r="IYI101" s="82"/>
      <c r="IYJ101" s="80"/>
      <c r="IYK101" s="81"/>
      <c r="IYL101" s="82"/>
      <c r="IYM101" s="80"/>
      <c r="IYN101" s="81"/>
      <c r="IYO101" s="82"/>
      <c r="IYP101" s="80"/>
      <c r="IYQ101" s="81"/>
      <c r="IYR101" s="82"/>
      <c r="IYS101" s="80"/>
      <c r="IYT101" s="81"/>
      <c r="IYU101" s="82"/>
      <c r="IYV101" s="80"/>
      <c r="IYW101" s="81"/>
      <c r="IYX101" s="82"/>
      <c r="IYY101" s="80"/>
      <c r="IYZ101" s="81"/>
      <c r="IZA101" s="82"/>
      <c r="IZB101" s="80"/>
      <c r="IZC101" s="81"/>
      <c r="IZD101" s="82"/>
      <c r="IZE101" s="80"/>
      <c r="IZF101" s="81"/>
      <c r="IZG101" s="82"/>
      <c r="IZH101" s="80"/>
      <c r="IZI101" s="81"/>
      <c r="IZJ101" s="82"/>
      <c r="IZK101" s="80"/>
      <c r="IZL101" s="81"/>
      <c r="IZM101" s="82"/>
      <c r="IZN101" s="80"/>
      <c r="IZO101" s="81"/>
      <c r="IZP101" s="82"/>
      <c r="IZQ101" s="80"/>
      <c r="IZR101" s="81"/>
      <c r="IZS101" s="82"/>
      <c r="IZT101" s="80"/>
      <c r="IZU101" s="81"/>
      <c r="IZV101" s="82"/>
      <c r="IZW101" s="80"/>
      <c r="IZX101" s="81"/>
      <c r="IZY101" s="82"/>
      <c r="IZZ101" s="80"/>
      <c r="JAA101" s="81"/>
      <c r="JAB101" s="82"/>
      <c r="JAC101" s="80"/>
      <c r="JAD101" s="81"/>
      <c r="JAE101" s="82"/>
      <c r="JAF101" s="80"/>
      <c r="JAG101" s="81"/>
      <c r="JAH101" s="82"/>
      <c r="JAI101" s="80"/>
      <c r="JAJ101" s="81"/>
      <c r="JAK101" s="82"/>
      <c r="JAL101" s="80"/>
      <c r="JAM101" s="81"/>
      <c r="JAN101" s="82"/>
      <c r="JAO101" s="80"/>
      <c r="JAP101" s="81"/>
      <c r="JAQ101" s="82"/>
      <c r="JAR101" s="80"/>
      <c r="JAS101" s="81"/>
      <c r="JAT101" s="82"/>
      <c r="JAU101" s="80"/>
      <c r="JAV101" s="81"/>
      <c r="JAW101" s="82"/>
      <c r="JAX101" s="80"/>
      <c r="JAY101" s="81"/>
      <c r="JAZ101" s="82"/>
      <c r="JBA101" s="80"/>
      <c r="JBB101" s="81"/>
      <c r="JBC101" s="82"/>
      <c r="JBD101" s="80"/>
      <c r="JBE101" s="81"/>
      <c r="JBF101" s="82"/>
      <c r="JBG101" s="80"/>
      <c r="JBH101" s="81"/>
      <c r="JBI101" s="82"/>
      <c r="JBJ101" s="80"/>
      <c r="JBK101" s="81"/>
      <c r="JBL101" s="82"/>
      <c r="JBM101" s="80"/>
      <c r="JBN101" s="81"/>
      <c r="JBO101" s="82"/>
      <c r="JBP101" s="80"/>
      <c r="JBQ101" s="81"/>
      <c r="JBR101" s="82"/>
      <c r="JBS101" s="80"/>
      <c r="JBT101" s="81"/>
      <c r="JBU101" s="82"/>
      <c r="JBV101" s="80"/>
      <c r="JBW101" s="81"/>
      <c r="JBX101" s="82"/>
      <c r="JBY101" s="80"/>
      <c r="JBZ101" s="81"/>
      <c r="JCA101" s="82"/>
      <c r="JCB101" s="80"/>
      <c r="JCC101" s="81"/>
      <c r="JCD101" s="82"/>
      <c r="JCE101" s="80"/>
      <c r="JCF101" s="81"/>
      <c r="JCG101" s="82"/>
      <c r="JCH101" s="80"/>
      <c r="JCI101" s="81"/>
      <c r="JCJ101" s="82"/>
      <c r="JCK101" s="80"/>
      <c r="JCL101" s="81"/>
      <c r="JCM101" s="82"/>
      <c r="JCN101" s="80"/>
      <c r="JCO101" s="81"/>
      <c r="JCP101" s="82"/>
      <c r="JCQ101" s="80"/>
      <c r="JCR101" s="81"/>
      <c r="JCS101" s="82"/>
      <c r="JCT101" s="80"/>
      <c r="JCU101" s="81"/>
      <c r="JCV101" s="82"/>
      <c r="JCW101" s="80"/>
      <c r="JCX101" s="81"/>
      <c r="JCY101" s="82"/>
      <c r="JCZ101" s="80"/>
      <c r="JDA101" s="81"/>
      <c r="JDB101" s="82"/>
      <c r="JDC101" s="80"/>
      <c r="JDD101" s="81"/>
      <c r="JDE101" s="82"/>
      <c r="JDF101" s="80"/>
      <c r="JDG101" s="81"/>
      <c r="JDH101" s="82"/>
      <c r="JDI101" s="80"/>
      <c r="JDJ101" s="81"/>
      <c r="JDK101" s="82"/>
      <c r="JDL101" s="80"/>
      <c r="JDM101" s="81"/>
      <c r="JDN101" s="82"/>
      <c r="JDO101" s="80"/>
      <c r="JDP101" s="81"/>
      <c r="JDQ101" s="82"/>
      <c r="JDR101" s="80"/>
      <c r="JDS101" s="81"/>
      <c r="JDT101" s="82"/>
      <c r="JDU101" s="80"/>
      <c r="JDV101" s="81"/>
      <c r="JDW101" s="82"/>
      <c r="JDX101" s="80"/>
      <c r="JDY101" s="81"/>
      <c r="JDZ101" s="82"/>
      <c r="JEA101" s="80"/>
      <c r="JEB101" s="81"/>
      <c r="JEC101" s="82"/>
      <c r="JED101" s="80"/>
      <c r="JEE101" s="81"/>
      <c r="JEF101" s="82"/>
      <c r="JEG101" s="80"/>
      <c r="JEH101" s="81"/>
      <c r="JEI101" s="82"/>
      <c r="JEJ101" s="80"/>
      <c r="JEK101" s="81"/>
      <c r="JEL101" s="82"/>
      <c r="JEM101" s="80"/>
      <c r="JEN101" s="81"/>
      <c r="JEO101" s="82"/>
      <c r="JEP101" s="80"/>
      <c r="JEQ101" s="81"/>
      <c r="JER101" s="82"/>
      <c r="JES101" s="80"/>
      <c r="JET101" s="81"/>
      <c r="JEU101" s="82"/>
      <c r="JEV101" s="80"/>
      <c r="JEW101" s="81"/>
      <c r="JEX101" s="82"/>
      <c r="JEY101" s="80"/>
      <c r="JEZ101" s="81"/>
      <c r="JFA101" s="82"/>
      <c r="JFB101" s="80"/>
      <c r="JFC101" s="81"/>
      <c r="JFD101" s="82"/>
      <c r="JFE101" s="80"/>
      <c r="JFF101" s="81"/>
      <c r="JFG101" s="82"/>
      <c r="JFH101" s="80"/>
      <c r="JFI101" s="81"/>
      <c r="JFJ101" s="82"/>
      <c r="JFK101" s="80"/>
      <c r="JFL101" s="81"/>
      <c r="JFM101" s="82"/>
      <c r="JFN101" s="80"/>
      <c r="JFO101" s="81"/>
      <c r="JFP101" s="82"/>
      <c r="JFQ101" s="80"/>
      <c r="JFR101" s="81"/>
      <c r="JFS101" s="82"/>
      <c r="JFT101" s="80"/>
      <c r="JFU101" s="81"/>
      <c r="JFV101" s="82"/>
      <c r="JFW101" s="80"/>
      <c r="JFX101" s="81"/>
      <c r="JFY101" s="82"/>
      <c r="JFZ101" s="80"/>
      <c r="JGA101" s="81"/>
      <c r="JGB101" s="82"/>
      <c r="JGC101" s="80"/>
      <c r="JGD101" s="81"/>
      <c r="JGE101" s="82"/>
      <c r="JGF101" s="80"/>
      <c r="JGG101" s="81"/>
      <c r="JGH101" s="82"/>
      <c r="JGI101" s="80"/>
      <c r="JGJ101" s="81"/>
      <c r="JGK101" s="82"/>
      <c r="JGL101" s="80"/>
      <c r="JGM101" s="81"/>
      <c r="JGN101" s="82"/>
      <c r="JGO101" s="80"/>
      <c r="JGP101" s="81"/>
      <c r="JGQ101" s="82"/>
      <c r="JGR101" s="80"/>
      <c r="JGS101" s="81"/>
      <c r="JGT101" s="82"/>
      <c r="JGU101" s="80"/>
      <c r="JGV101" s="81"/>
      <c r="JGW101" s="82"/>
      <c r="JGX101" s="80"/>
      <c r="JGY101" s="81"/>
      <c r="JGZ101" s="82"/>
      <c r="JHA101" s="80"/>
      <c r="JHB101" s="81"/>
      <c r="JHC101" s="82"/>
      <c r="JHD101" s="80"/>
      <c r="JHE101" s="81"/>
      <c r="JHF101" s="82"/>
      <c r="JHG101" s="80"/>
      <c r="JHH101" s="81"/>
      <c r="JHI101" s="82"/>
      <c r="JHJ101" s="80"/>
      <c r="JHK101" s="81"/>
      <c r="JHL101" s="82"/>
      <c r="JHM101" s="80"/>
      <c r="JHN101" s="81"/>
      <c r="JHO101" s="82"/>
      <c r="JHP101" s="80"/>
      <c r="JHQ101" s="81"/>
      <c r="JHR101" s="82"/>
      <c r="JHS101" s="80"/>
      <c r="JHT101" s="81"/>
      <c r="JHU101" s="82"/>
      <c r="JHV101" s="80"/>
      <c r="JHW101" s="81"/>
      <c r="JHX101" s="82"/>
      <c r="JHY101" s="80"/>
      <c r="JHZ101" s="81"/>
      <c r="JIA101" s="82"/>
      <c r="JIB101" s="80"/>
      <c r="JIC101" s="81"/>
      <c r="JID101" s="82"/>
      <c r="JIE101" s="80"/>
      <c r="JIF101" s="81"/>
      <c r="JIG101" s="82"/>
      <c r="JIH101" s="80"/>
      <c r="JII101" s="81"/>
      <c r="JIJ101" s="82"/>
      <c r="JIK101" s="80"/>
      <c r="JIL101" s="81"/>
      <c r="JIM101" s="82"/>
      <c r="JIN101" s="80"/>
      <c r="JIO101" s="81"/>
      <c r="JIP101" s="82"/>
      <c r="JIQ101" s="80"/>
      <c r="JIR101" s="81"/>
      <c r="JIS101" s="82"/>
      <c r="JIT101" s="80"/>
      <c r="JIU101" s="81"/>
      <c r="JIV101" s="82"/>
      <c r="JIW101" s="80"/>
      <c r="JIX101" s="81"/>
      <c r="JIY101" s="82"/>
      <c r="JIZ101" s="80"/>
      <c r="JJA101" s="81"/>
      <c r="JJB101" s="82"/>
      <c r="JJC101" s="80"/>
      <c r="JJD101" s="81"/>
      <c r="JJE101" s="82"/>
      <c r="JJF101" s="80"/>
      <c r="JJG101" s="81"/>
      <c r="JJH101" s="82"/>
      <c r="JJI101" s="80"/>
      <c r="JJJ101" s="81"/>
      <c r="JJK101" s="82"/>
      <c r="JJL101" s="80"/>
      <c r="JJM101" s="81"/>
      <c r="JJN101" s="82"/>
      <c r="JJO101" s="80"/>
      <c r="JJP101" s="81"/>
      <c r="JJQ101" s="82"/>
      <c r="JJR101" s="80"/>
      <c r="JJS101" s="81"/>
      <c r="JJT101" s="82"/>
      <c r="JJU101" s="80"/>
      <c r="JJV101" s="81"/>
      <c r="JJW101" s="82"/>
      <c r="JJX101" s="80"/>
      <c r="JJY101" s="81"/>
      <c r="JJZ101" s="82"/>
      <c r="JKA101" s="80"/>
      <c r="JKB101" s="81"/>
      <c r="JKC101" s="82"/>
      <c r="JKD101" s="80"/>
      <c r="JKE101" s="81"/>
      <c r="JKF101" s="82"/>
      <c r="JKG101" s="80"/>
      <c r="JKH101" s="81"/>
      <c r="JKI101" s="82"/>
      <c r="JKJ101" s="80"/>
      <c r="JKK101" s="81"/>
      <c r="JKL101" s="82"/>
      <c r="JKM101" s="80"/>
      <c r="JKN101" s="81"/>
      <c r="JKO101" s="82"/>
      <c r="JKP101" s="80"/>
      <c r="JKQ101" s="81"/>
      <c r="JKR101" s="82"/>
      <c r="JKS101" s="80"/>
      <c r="JKT101" s="81"/>
      <c r="JKU101" s="82"/>
      <c r="JKV101" s="80"/>
      <c r="JKW101" s="81"/>
      <c r="JKX101" s="82"/>
      <c r="JKY101" s="80"/>
      <c r="JKZ101" s="81"/>
      <c r="JLA101" s="82"/>
      <c r="JLB101" s="80"/>
      <c r="JLC101" s="81"/>
      <c r="JLD101" s="82"/>
      <c r="JLE101" s="80"/>
      <c r="JLF101" s="81"/>
      <c r="JLG101" s="82"/>
      <c r="JLH101" s="80"/>
      <c r="JLI101" s="81"/>
      <c r="JLJ101" s="82"/>
      <c r="JLK101" s="80"/>
      <c r="JLL101" s="81"/>
      <c r="JLM101" s="82"/>
      <c r="JLN101" s="80"/>
      <c r="JLO101" s="81"/>
      <c r="JLP101" s="82"/>
      <c r="JLQ101" s="80"/>
      <c r="JLR101" s="81"/>
      <c r="JLS101" s="82"/>
      <c r="JLT101" s="80"/>
      <c r="JLU101" s="81"/>
      <c r="JLV101" s="82"/>
      <c r="JLW101" s="80"/>
      <c r="JLX101" s="81"/>
      <c r="JLY101" s="82"/>
      <c r="JLZ101" s="80"/>
      <c r="JMA101" s="81"/>
      <c r="JMB101" s="82"/>
      <c r="JMC101" s="80"/>
      <c r="JMD101" s="81"/>
      <c r="JME101" s="82"/>
      <c r="JMF101" s="80"/>
      <c r="JMG101" s="81"/>
      <c r="JMH101" s="82"/>
      <c r="JMI101" s="80"/>
      <c r="JMJ101" s="81"/>
      <c r="JMK101" s="82"/>
      <c r="JML101" s="80"/>
      <c r="JMM101" s="81"/>
      <c r="JMN101" s="82"/>
      <c r="JMO101" s="80"/>
      <c r="JMP101" s="81"/>
      <c r="JMQ101" s="82"/>
      <c r="JMR101" s="80"/>
      <c r="JMS101" s="81"/>
      <c r="JMT101" s="82"/>
      <c r="JMU101" s="80"/>
      <c r="JMV101" s="81"/>
      <c r="JMW101" s="82"/>
      <c r="JMX101" s="80"/>
      <c r="JMY101" s="81"/>
      <c r="JMZ101" s="82"/>
      <c r="JNA101" s="80"/>
      <c r="JNB101" s="81"/>
      <c r="JNC101" s="82"/>
      <c r="JND101" s="80"/>
      <c r="JNE101" s="81"/>
      <c r="JNF101" s="82"/>
      <c r="JNG101" s="80"/>
      <c r="JNH101" s="81"/>
      <c r="JNI101" s="82"/>
      <c r="JNJ101" s="80"/>
      <c r="JNK101" s="81"/>
      <c r="JNL101" s="82"/>
      <c r="JNM101" s="80"/>
      <c r="JNN101" s="81"/>
      <c r="JNO101" s="82"/>
      <c r="JNP101" s="80"/>
      <c r="JNQ101" s="81"/>
      <c r="JNR101" s="82"/>
      <c r="JNS101" s="80"/>
      <c r="JNT101" s="81"/>
      <c r="JNU101" s="82"/>
      <c r="JNV101" s="80"/>
      <c r="JNW101" s="81"/>
      <c r="JNX101" s="82"/>
      <c r="JNY101" s="80"/>
      <c r="JNZ101" s="81"/>
      <c r="JOA101" s="82"/>
      <c r="JOB101" s="80"/>
      <c r="JOC101" s="81"/>
      <c r="JOD101" s="82"/>
      <c r="JOE101" s="80"/>
      <c r="JOF101" s="81"/>
      <c r="JOG101" s="82"/>
      <c r="JOH101" s="80"/>
      <c r="JOI101" s="81"/>
      <c r="JOJ101" s="82"/>
      <c r="JOK101" s="80"/>
      <c r="JOL101" s="81"/>
      <c r="JOM101" s="82"/>
      <c r="JON101" s="80"/>
      <c r="JOO101" s="81"/>
      <c r="JOP101" s="82"/>
      <c r="JOQ101" s="80"/>
      <c r="JOR101" s="81"/>
      <c r="JOS101" s="82"/>
      <c r="JOT101" s="80"/>
      <c r="JOU101" s="81"/>
      <c r="JOV101" s="82"/>
      <c r="JOW101" s="80"/>
      <c r="JOX101" s="81"/>
      <c r="JOY101" s="82"/>
      <c r="JOZ101" s="80"/>
      <c r="JPA101" s="81"/>
      <c r="JPB101" s="82"/>
      <c r="JPC101" s="80"/>
      <c r="JPD101" s="81"/>
      <c r="JPE101" s="82"/>
      <c r="JPF101" s="80"/>
      <c r="JPG101" s="81"/>
      <c r="JPH101" s="82"/>
      <c r="JPI101" s="80"/>
      <c r="JPJ101" s="81"/>
      <c r="JPK101" s="82"/>
      <c r="JPL101" s="80"/>
      <c r="JPM101" s="81"/>
      <c r="JPN101" s="82"/>
      <c r="JPO101" s="80"/>
      <c r="JPP101" s="81"/>
      <c r="JPQ101" s="82"/>
      <c r="JPR101" s="80"/>
      <c r="JPS101" s="81"/>
      <c r="JPT101" s="82"/>
      <c r="JPU101" s="80"/>
      <c r="JPV101" s="81"/>
      <c r="JPW101" s="82"/>
      <c r="JPX101" s="80"/>
      <c r="JPY101" s="81"/>
      <c r="JPZ101" s="82"/>
      <c r="JQA101" s="80"/>
      <c r="JQB101" s="81"/>
      <c r="JQC101" s="82"/>
      <c r="JQD101" s="80"/>
      <c r="JQE101" s="81"/>
      <c r="JQF101" s="82"/>
      <c r="JQG101" s="80"/>
      <c r="JQH101" s="81"/>
      <c r="JQI101" s="82"/>
      <c r="JQJ101" s="80"/>
      <c r="JQK101" s="81"/>
      <c r="JQL101" s="82"/>
      <c r="JQM101" s="80"/>
      <c r="JQN101" s="81"/>
      <c r="JQO101" s="82"/>
      <c r="JQP101" s="80"/>
      <c r="JQQ101" s="81"/>
      <c r="JQR101" s="82"/>
      <c r="JQS101" s="80"/>
      <c r="JQT101" s="81"/>
      <c r="JQU101" s="82"/>
      <c r="JQV101" s="80"/>
      <c r="JQW101" s="81"/>
      <c r="JQX101" s="82"/>
      <c r="JQY101" s="80"/>
      <c r="JQZ101" s="81"/>
      <c r="JRA101" s="82"/>
      <c r="JRB101" s="80"/>
      <c r="JRC101" s="81"/>
      <c r="JRD101" s="82"/>
      <c r="JRE101" s="80"/>
      <c r="JRF101" s="81"/>
      <c r="JRG101" s="82"/>
      <c r="JRH101" s="80"/>
      <c r="JRI101" s="81"/>
      <c r="JRJ101" s="82"/>
      <c r="JRK101" s="80"/>
      <c r="JRL101" s="81"/>
      <c r="JRM101" s="82"/>
      <c r="JRN101" s="80"/>
      <c r="JRO101" s="81"/>
      <c r="JRP101" s="82"/>
      <c r="JRQ101" s="80"/>
      <c r="JRR101" s="81"/>
      <c r="JRS101" s="82"/>
      <c r="JRT101" s="80"/>
      <c r="JRU101" s="81"/>
      <c r="JRV101" s="82"/>
      <c r="JRW101" s="80"/>
      <c r="JRX101" s="81"/>
      <c r="JRY101" s="82"/>
      <c r="JRZ101" s="80"/>
      <c r="JSA101" s="81"/>
      <c r="JSB101" s="82"/>
      <c r="JSC101" s="80"/>
      <c r="JSD101" s="81"/>
      <c r="JSE101" s="82"/>
      <c r="JSF101" s="80"/>
      <c r="JSG101" s="81"/>
      <c r="JSH101" s="82"/>
      <c r="JSI101" s="80"/>
      <c r="JSJ101" s="81"/>
      <c r="JSK101" s="82"/>
      <c r="JSL101" s="80"/>
      <c r="JSM101" s="81"/>
      <c r="JSN101" s="82"/>
      <c r="JSO101" s="80"/>
      <c r="JSP101" s="81"/>
      <c r="JSQ101" s="82"/>
      <c r="JSR101" s="80"/>
      <c r="JSS101" s="81"/>
      <c r="JST101" s="82"/>
      <c r="JSU101" s="80"/>
      <c r="JSV101" s="81"/>
      <c r="JSW101" s="82"/>
      <c r="JSX101" s="80"/>
      <c r="JSY101" s="81"/>
      <c r="JSZ101" s="82"/>
      <c r="JTA101" s="80"/>
      <c r="JTB101" s="81"/>
      <c r="JTC101" s="82"/>
      <c r="JTD101" s="80"/>
      <c r="JTE101" s="81"/>
      <c r="JTF101" s="82"/>
      <c r="JTG101" s="80"/>
      <c r="JTH101" s="81"/>
      <c r="JTI101" s="82"/>
      <c r="JTJ101" s="80"/>
      <c r="JTK101" s="81"/>
      <c r="JTL101" s="82"/>
      <c r="JTM101" s="80"/>
      <c r="JTN101" s="81"/>
      <c r="JTO101" s="82"/>
      <c r="JTP101" s="80"/>
      <c r="JTQ101" s="81"/>
      <c r="JTR101" s="82"/>
      <c r="JTS101" s="80"/>
      <c r="JTT101" s="81"/>
      <c r="JTU101" s="82"/>
      <c r="JTV101" s="80"/>
      <c r="JTW101" s="81"/>
      <c r="JTX101" s="82"/>
      <c r="JTY101" s="80"/>
      <c r="JTZ101" s="81"/>
      <c r="JUA101" s="82"/>
      <c r="JUB101" s="80"/>
      <c r="JUC101" s="81"/>
      <c r="JUD101" s="82"/>
      <c r="JUE101" s="80"/>
      <c r="JUF101" s="81"/>
      <c r="JUG101" s="82"/>
      <c r="JUH101" s="80"/>
      <c r="JUI101" s="81"/>
      <c r="JUJ101" s="82"/>
      <c r="JUK101" s="80"/>
      <c r="JUL101" s="81"/>
      <c r="JUM101" s="82"/>
      <c r="JUN101" s="80"/>
      <c r="JUO101" s="81"/>
      <c r="JUP101" s="82"/>
      <c r="JUQ101" s="80"/>
      <c r="JUR101" s="81"/>
      <c r="JUS101" s="82"/>
      <c r="JUT101" s="80"/>
      <c r="JUU101" s="81"/>
      <c r="JUV101" s="82"/>
      <c r="JUW101" s="80"/>
      <c r="JUX101" s="81"/>
      <c r="JUY101" s="82"/>
      <c r="JUZ101" s="80"/>
      <c r="JVA101" s="81"/>
      <c r="JVB101" s="82"/>
      <c r="JVC101" s="80"/>
      <c r="JVD101" s="81"/>
      <c r="JVE101" s="82"/>
      <c r="JVF101" s="80"/>
      <c r="JVG101" s="81"/>
      <c r="JVH101" s="82"/>
      <c r="JVI101" s="80"/>
      <c r="JVJ101" s="81"/>
      <c r="JVK101" s="82"/>
      <c r="JVL101" s="80"/>
      <c r="JVM101" s="81"/>
      <c r="JVN101" s="82"/>
      <c r="JVO101" s="80"/>
      <c r="JVP101" s="81"/>
      <c r="JVQ101" s="82"/>
      <c r="JVR101" s="80"/>
      <c r="JVS101" s="81"/>
      <c r="JVT101" s="82"/>
      <c r="JVU101" s="80"/>
      <c r="JVV101" s="81"/>
      <c r="JVW101" s="82"/>
      <c r="JVX101" s="80"/>
      <c r="JVY101" s="81"/>
      <c r="JVZ101" s="82"/>
      <c r="JWA101" s="80"/>
      <c r="JWB101" s="81"/>
      <c r="JWC101" s="82"/>
      <c r="JWD101" s="80"/>
      <c r="JWE101" s="81"/>
      <c r="JWF101" s="82"/>
      <c r="JWG101" s="80"/>
      <c r="JWH101" s="81"/>
      <c r="JWI101" s="82"/>
      <c r="JWJ101" s="80"/>
      <c r="JWK101" s="81"/>
      <c r="JWL101" s="82"/>
      <c r="JWM101" s="80"/>
      <c r="JWN101" s="81"/>
      <c r="JWO101" s="82"/>
      <c r="JWP101" s="80"/>
      <c r="JWQ101" s="81"/>
      <c r="JWR101" s="82"/>
      <c r="JWS101" s="80"/>
      <c r="JWT101" s="81"/>
      <c r="JWU101" s="82"/>
      <c r="JWV101" s="80"/>
      <c r="JWW101" s="81"/>
      <c r="JWX101" s="82"/>
      <c r="JWY101" s="80"/>
      <c r="JWZ101" s="81"/>
      <c r="JXA101" s="82"/>
      <c r="JXB101" s="80"/>
      <c r="JXC101" s="81"/>
      <c r="JXD101" s="82"/>
      <c r="JXE101" s="80"/>
      <c r="JXF101" s="81"/>
      <c r="JXG101" s="82"/>
      <c r="JXH101" s="80"/>
      <c r="JXI101" s="81"/>
      <c r="JXJ101" s="82"/>
      <c r="JXK101" s="80"/>
      <c r="JXL101" s="81"/>
      <c r="JXM101" s="82"/>
      <c r="JXN101" s="80"/>
      <c r="JXO101" s="81"/>
      <c r="JXP101" s="82"/>
      <c r="JXQ101" s="80"/>
      <c r="JXR101" s="81"/>
      <c r="JXS101" s="82"/>
      <c r="JXT101" s="80"/>
      <c r="JXU101" s="81"/>
      <c r="JXV101" s="82"/>
      <c r="JXW101" s="80"/>
      <c r="JXX101" s="81"/>
      <c r="JXY101" s="82"/>
      <c r="JXZ101" s="80"/>
      <c r="JYA101" s="81"/>
      <c r="JYB101" s="82"/>
      <c r="JYC101" s="80"/>
      <c r="JYD101" s="81"/>
      <c r="JYE101" s="82"/>
      <c r="JYF101" s="80"/>
      <c r="JYG101" s="81"/>
      <c r="JYH101" s="82"/>
      <c r="JYI101" s="80"/>
      <c r="JYJ101" s="81"/>
      <c r="JYK101" s="82"/>
      <c r="JYL101" s="80"/>
      <c r="JYM101" s="81"/>
      <c r="JYN101" s="82"/>
      <c r="JYO101" s="80"/>
      <c r="JYP101" s="81"/>
      <c r="JYQ101" s="82"/>
      <c r="JYR101" s="80"/>
      <c r="JYS101" s="81"/>
      <c r="JYT101" s="82"/>
      <c r="JYU101" s="80"/>
      <c r="JYV101" s="81"/>
      <c r="JYW101" s="82"/>
      <c r="JYX101" s="80"/>
      <c r="JYY101" s="81"/>
      <c r="JYZ101" s="82"/>
      <c r="JZA101" s="80"/>
      <c r="JZB101" s="81"/>
      <c r="JZC101" s="82"/>
      <c r="JZD101" s="80"/>
      <c r="JZE101" s="81"/>
      <c r="JZF101" s="82"/>
      <c r="JZG101" s="80"/>
      <c r="JZH101" s="81"/>
      <c r="JZI101" s="82"/>
      <c r="JZJ101" s="80"/>
      <c r="JZK101" s="81"/>
      <c r="JZL101" s="82"/>
      <c r="JZM101" s="80"/>
      <c r="JZN101" s="81"/>
      <c r="JZO101" s="82"/>
      <c r="JZP101" s="80"/>
      <c r="JZQ101" s="81"/>
      <c r="JZR101" s="82"/>
      <c r="JZS101" s="80"/>
      <c r="JZT101" s="81"/>
      <c r="JZU101" s="82"/>
      <c r="JZV101" s="80"/>
      <c r="JZW101" s="81"/>
      <c r="JZX101" s="82"/>
      <c r="JZY101" s="80"/>
      <c r="JZZ101" s="81"/>
      <c r="KAA101" s="82"/>
      <c r="KAB101" s="80"/>
      <c r="KAC101" s="81"/>
      <c r="KAD101" s="82"/>
      <c r="KAE101" s="80"/>
      <c r="KAF101" s="81"/>
      <c r="KAG101" s="82"/>
      <c r="KAH101" s="80"/>
      <c r="KAI101" s="81"/>
      <c r="KAJ101" s="82"/>
      <c r="KAK101" s="80"/>
      <c r="KAL101" s="81"/>
      <c r="KAM101" s="82"/>
      <c r="KAN101" s="80"/>
      <c r="KAO101" s="81"/>
      <c r="KAP101" s="82"/>
      <c r="KAQ101" s="80"/>
      <c r="KAR101" s="81"/>
      <c r="KAS101" s="82"/>
      <c r="KAT101" s="80"/>
      <c r="KAU101" s="81"/>
      <c r="KAV101" s="82"/>
      <c r="KAW101" s="80"/>
      <c r="KAX101" s="81"/>
      <c r="KAY101" s="82"/>
      <c r="KAZ101" s="80"/>
      <c r="KBA101" s="81"/>
      <c r="KBB101" s="82"/>
      <c r="KBC101" s="80"/>
      <c r="KBD101" s="81"/>
      <c r="KBE101" s="82"/>
      <c r="KBF101" s="80"/>
      <c r="KBG101" s="81"/>
      <c r="KBH101" s="82"/>
      <c r="KBI101" s="80"/>
      <c r="KBJ101" s="81"/>
      <c r="KBK101" s="82"/>
      <c r="KBL101" s="80"/>
      <c r="KBM101" s="81"/>
      <c r="KBN101" s="82"/>
      <c r="KBO101" s="80"/>
      <c r="KBP101" s="81"/>
      <c r="KBQ101" s="82"/>
      <c r="KBR101" s="80"/>
      <c r="KBS101" s="81"/>
      <c r="KBT101" s="82"/>
      <c r="KBU101" s="80"/>
      <c r="KBV101" s="81"/>
      <c r="KBW101" s="82"/>
      <c r="KBX101" s="80"/>
      <c r="KBY101" s="81"/>
      <c r="KBZ101" s="82"/>
      <c r="KCA101" s="80"/>
      <c r="KCB101" s="81"/>
      <c r="KCC101" s="82"/>
      <c r="KCD101" s="80"/>
      <c r="KCE101" s="81"/>
      <c r="KCF101" s="82"/>
      <c r="KCG101" s="80"/>
      <c r="KCH101" s="81"/>
      <c r="KCI101" s="82"/>
      <c r="KCJ101" s="80"/>
      <c r="KCK101" s="81"/>
      <c r="KCL101" s="82"/>
      <c r="KCM101" s="80"/>
      <c r="KCN101" s="81"/>
      <c r="KCO101" s="82"/>
      <c r="KCP101" s="80"/>
      <c r="KCQ101" s="81"/>
      <c r="KCR101" s="82"/>
      <c r="KCS101" s="80"/>
      <c r="KCT101" s="81"/>
      <c r="KCU101" s="82"/>
      <c r="KCV101" s="80"/>
      <c r="KCW101" s="81"/>
      <c r="KCX101" s="82"/>
      <c r="KCY101" s="80"/>
      <c r="KCZ101" s="81"/>
      <c r="KDA101" s="82"/>
      <c r="KDB101" s="80"/>
      <c r="KDC101" s="81"/>
      <c r="KDD101" s="82"/>
      <c r="KDE101" s="80"/>
      <c r="KDF101" s="81"/>
      <c r="KDG101" s="82"/>
      <c r="KDH101" s="80"/>
      <c r="KDI101" s="81"/>
      <c r="KDJ101" s="82"/>
      <c r="KDK101" s="80"/>
      <c r="KDL101" s="81"/>
      <c r="KDM101" s="82"/>
      <c r="KDN101" s="80"/>
      <c r="KDO101" s="81"/>
      <c r="KDP101" s="82"/>
      <c r="KDQ101" s="80"/>
      <c r="KDR101" s="81"/>
      <c r="KDS101" s="82"/>
      <c r="KDT101" s="80"/>
      <c r="KDU101" s="81"/>
      <c r="KDV101" s="82"/>
      <c r="KDW101" s="80"/>
      <c r="KDX101" s="81"/>
      <c r="KDY101" s="82"/>
      <c r="KDZ101" s="80"/>
      <c r="KEA101" s="81"/>
      <c r="KEB101" s="82"/>
      <c r="KEC101" s="80"/>
      <c r="KED101" s="81"/>
      <c r="KEE101" s="82"/>
      <c r="KEF101" s="80"/>
      <c r="KEG101" s="81"/>
      <c r="KEH101" s="82"/>
      <c r="KEI101" s="80"/>
      <c r="KEJ101" s="81"/>
      <c r="KEK101" s="82"/>
      <c r="KEL101" s="80"/>
      <c r="KEM101" s="81"/>
      <c r="KEN101" s="82"/>
      <c r="KEO101" s="80"/>
      <c r="KEP101" s="81"/>
      <c r="KEQ101" s="82"/>
      <c r="KER101" s="80"/>
      <c r="KES101" s="81"/>
      <c r="KET101" s="82"/>
      <c r="KEU101" s="80"/>
      <c r="KEV101" s="81"/>
      <c r="KEW101" s="82"/>
      <c r="KEX101" s="80"/>
      <c r="KEY101" s="81"/>
      <c r="KEZ101" s="82"/>
      <c r="KFA101" s="80"/>
      <c r="KFB101" s="81"/>
      <c r="KFC101" s="82"/>
      <c r="KFD101" s="80"/>
      <c r="KFE101" s="81"/>
      <c r="KFF101" s="82"/>
      <c r="KFG101" s="80"/>
      <c r="KFH101" s="81"/>
      <c r="KFI101" s="82"/>
      <c r="KFJ101" s="80"/>
      <c r="KFK101" s="81"/>
      <c r="KFL101" s="82"/>
      <c r="KFM101" s="80"/>
      <c r="KFN101" s="81"/>
      <c r="KFO101" s="82"/>
      <c r="KFP101" s="80"/>
      <c r="KFQ101" s="81"/>
      <c r="KFR101" s="82"/>
      <c r="KFS101" s="80"/>
      <c r="KFT101" s="81"/>
      <c r="KFU101" s="82"/>
      <c r="KFV101" s="80"/>
      <c r="KFW101" s="81"/>
      <c r="KFX101" s="82"/>
      <c r="KFY101" s="80"/>
      <c r="KFZ101" s="81"/>
      <c r="KGA101" s="82"/>
      <c r="KGB101" s="80"/>
      <c r="KGC101" s="81"/>
      <c r="KGD101" s="82"/>
      <c r="KGE101" s="80"/>
      <c r="KGF101" s="81"/>
      <c r="KGG101" s="82"/>
      <c r="KGH101" s="80"/>
      <c r="KGI101" s="81"/>
      <c r="KGJ101" s="82"/>
      <c r="KGK101" s="80"/>
      <c r="KGL101" s="81"/>
      <c r="KGM101" s="82"/>
      <c r="KGN101" s="80"/>
      <c r="KGO101" s="81"/>
      <c r="KGP101" s="82"/>
      <c r="KGQ101" s="80"/>
      <c r="KGR101" s="81"/>
      <c r="KGS101" s="82"/>
      <c r="KGT101" s="80"/>
      <c r="KGU101" s="81"/>
      <c r="KGV101" s="82"/>
      <c r="KGW101" s="80"/>
      <c r="KGX101" s="81"/>
      <c r="KGY101" s="82"/>
      <c r="KGZ101" s="80"/>
      <c r="KHA101" s="81"/>
      <c r="KHB101" s="82"/>
      <c r="KHC101" s="80"/>
      <c r="KHD101" s="81"/>
      <c r="KHE101" s="82"/>
      <c r="KHF101" s="80"/>
      <c r="KHG101" s="81"/>
      <c r="KHH101" s="82"/>
      <c r="KHI101" s="80"/>
      <c r="KHJ101" s="81"/>
      <c r="KHK101" s="82"/>
      <c r="KHL101" s="80"/>
      <c r="KHM101" s="81"/>
      <c r="KHN101" s="82"/>
      <c r="KHO101" s="80"/>
      <c r="KHP101" s="81"/>
      <c r="KHQ101" s="82"/>
      <c r="KHR101" s="80"/>
      <c r="KHS101" s="81"/>
      <c r="KHT101" s="82"/>
      <c r="KHU101" s="80"/>
      <c r="KHV101" s="81"/>
      <c r="KHW101" s="82"/>
      <c r="KHX101" s="80"/>
      <c r="KHY101" s="81"/>
      <c r="KHZ101" s="82"/>
      <c r="KIA101" s="80"/>
      <c r="KIB101" s="81"/>
      <c r="KIC101" s="82"/>
      <c r="KID101" s="80"/>
      <c r="KIE101" s="81"/>
      <c r="KIF101" s="82"/>
      <c r="KIG101" s="80"/>
      <c r="KIH101" s="81"/>
      <c r="KII101" s="82"/>
      <c r="KIJ101" s="80"/>
      <c r="KIK101" s="81"/>
      <c r="KIL101" s="82"/>
      <c r="KIM101" s="80"/>
      <c r="KIN101" s="81"/>
      <c r="KIO101" s="82"/>
      <c r="KIP101" s="80"/>
      <c r="KIQ101" s="81"/>
      <c r="KIR101" s="82"/>
      <c r="KIS101" s="80"/>
      <c r="KIT101" s="81"/>
      <c r="KIU101" s="82"/>
      <c r="KIV101" s="80"/>
      <c r="KIW101" s="81"/>
      <c r="KIX101" s="82"/>
      <c r="KIY101" s="80"/>
      <c r="KIZ101" s="81"/>
      <c r="KJA101" s="82"/>
      <c r="KJB101" s="80"/>
      <c r="KJC101" s="81"/>
      <c r="KJD101" s="82"/>
      <c r="KJE101" s="80"/>
      <c r="KJF101" s="81"/>
      <c r="KJG101" s="82"/>
      <c r="KJH101" s="80"/>
      <c r="KJI101" s="81"/>
      <c r="KJJ101" s="82"/>
      <c r="KJK101" s="80"/>
      <c r="KJL101" s="81"/>
      <c r="KJM101" s="82"/>
      <c r="KJN101" s="80"/>
      <c r="KJO101" s="81"/>
      <c r="KJP101" s="82"/>
      <c r="KJQ101" s="80"/>
      <c r="KJR101" s="81"/>
      <c r="KJS101" s="82"/>
      <c r="KJT101" s="80"/>
      <c r="KJU101" s="81"/>
      <c r="KJV101" s="82"/>
      <c r="KJW101" s="80"/>
      <c r="KJX101" s="81"/>
      <c r="KJY101" s="82"/>
      <c r="KJZ101" s="80"/>
      <c r="KKA101" s="81"/>
      <c r="KKB101" s="82"/>
      <c r="KKC101" s="80"/>
      <c r="KKD101" s="81"/>
      <c r="KKE101" s="82"/>
      <c r="KKF101" s="80"/>
      <c r="KKG101" s="81"/>
      <c r="KKH101" s="82"/>
      <c r="KKI101" s="80"/>
      <c r="KKJ101" s="81"/>
      <c r="KKK101" s="82"/>
      <c r="KKL101" s="80"/>
      <c r="KKM101" s="81"/>
      <c r="KKN101" s="82"/>
      <c r="KKO101" s="80"/>
      <c r="KKP101" s="81"/>
      <c r="KKQ101" s="82"/>
      <c r="KKR101" s="80"/>
      <c r="KKS101" s="81"/>
      <c r="KKT101" s="82"/>
      <c r="KKU101" s="80"/>
      <c r="KKV101" s="81"/>
      <c r="KKW101" s="82"/>
      <c r="KKX101" s="80"/>
      <c r="KKY101" s="81"/>
      <c r="KKZ101" s="82"/>
      <c r="KLA101" s="80"/>
      <c r="KLB101" s="81"/>
      <c r="KLC101" s="82"/>
      <c r="KLD101" s="80"/>
      <c r="KLE101" s="81"/>
      <c r="KLF101" s="82"/>
      <c r="KLG101" s="80"/>
      <c r="KLH101" s="81"/>
      <c r="KLI101" s="82"/>
      <c r="KLJ101" s="80"/>
      <c r="KLK101" s="81"/>
      <c r="KLL101" s="82"/>
      <c r="KLM101" s="80"/>
      <c r="KLN101" s="81"/>
      <c r="KLO101" s="82"/>
      <c r="KLP101" s="80"/>
      <c r="KLQ101" s="81"/>
      <c r="KLR101" s="82"/>
      <c r="KLS101" s="80"/>
      <c r="KLT101" s="81"/>
      <c r="KLU101" s="82"/>
      <c r="KLV101" s="80"/>
      <c r="KLW101" s="81"/>
      <c r="KLX101" s="82"/>
      <c r="KLY101" s="80"/>
      <c r="KLZ101" s="81"/>
      <c r="KMA101" s="82"/>
      <c r="KMB101" s="80"/>
      <c r="KMC101" s="81"/>
      <c r="KMD101" s="82"/>
      <c r="KME101" s="80"/>
      <c r="KMF101" s="81"/>
      <c r="KMG101" s="82"/>
      <c r="KMH101" s="80"/>
      <c r="KMI101" s="81"/>
      <c r="KMJ101" s="82"/>
      <c r="KMK101" s="80"/>
      <c r="KML101" s="81"/>
      <c r="KMM101" s="82"/>
      <c r="KMN101" s="80"/>
      <c r="KMO101" s="81"/>
      <c r="KMP101" s="82"/>
      <c r="KMQ101" s="80"/>
      <c r="KMR101" s="81"/>
      <c r="KMS101" s="82"/>
      <c r="KMT101" s="80"/>
      <c r="KMU101" s="81"/>
      <c r="KMV101" s="82"/>
      <c r="KMW101" s="80"/>
      <c r="KMX101" s="81"/>
      <c r="KMY101" s="82"/>
      <c r="KMZ101" s="80"/>
      <c r="KNA101" s="81"/>
      <c r="KNB101" s="82"/>
      <c r="KNC101" s="80"/>
      <c r="KND101" s="81"/>
      <c r="KNE101" s="82"/>
      <c r="KNF101" s="80"/>
      <c r="KNG101" s="81"/>
      <c r="KNH101" s="82"/>
      <c r="KNI101" s="80"/>
      <c r="KNJ101" s="81"/>
      <c r="KNK101" s="82"/>
      <c r="KNL101" s="80"/>
      <c r="KNM101" s="81"/>
      <c r="KNN101" s="82"/>
      <c r="KNO101" s="80"/>
      <c r="KNP101" s="81"/>
      <c r="KNQ101" s="82"/>
      <c r="KNR101" s="80"/>
      <c r="KNS101" s="81"/>
      <c r="KNT101" s="82"/>
      <c r="KNU101" s="80"/>
      <c r="KNV101" s="81"/>
      <c r="KNW101" s="82"/>
      <c r="KNX101" s="80"/>
      <c r="KNY101" s="81"/>
      <c r="KNZ101" s="82"/>
      <c r="KOA101" s="80"/>
      <c r="KOB101" s="81"/>
      <c r="KOC101" s="82"/>
      <c r="KOD101" s="80"/>
      <c r="KOE101" s="81"/>
      <c r="KOF101" s="82"/>
      <c r="KOG101" s="80"/>
      <c r="KOH101" s="81"/>
      <c r="KOI101" s="82"/>
      <c r="KOJ101" s="80"/>
      <c r="KOK101" s="81"/>
      <c r="KOL101" s="82"/>
      <c r="KOM101" s="80"/>
      <c r="KON101" s="81"/>
      <c r="KOO101" s="82"/>
      <c r="KOP101" s="80"/>
      <c r="KOQ101" s="81"/>
      <c r="KOR101" s="82"/>
      <c r="KOS101" s="80"/>
      <c r="KOT101" s="81"/>
      <c r="KOU101" s="82"/>
      <c r="KOV101" s="80"/>
      <c r="KOW101" s="81"/>
      <c r="KOX101" s="82"/>
      <c r="KOY101" s="80"/>
      <c r="KOZ101" s="81"/>
      <c r="KPA101" s="82"/>
      <c r="KPB101" s="80"/>
      <c r="KPC101" s="81"/>
      <c r="KPD101" s="82"/>
      <c r="KPE101" s="80"/>
      <c r="KPF101" s="81"/>
      <c r="KPG101" s="82"/>
      <c r="KPH101" s="80"/>
      <c r="KPI101" s="81"/>
      <c r="KPJ101" s="82"/>
      <c r="KPK101" s="80"/>
      <c r="KPL101" s="81"/>
      <c r="KPM101" s="82"/>
      <c r="KPN101" s="80"/>
      <c r="KPO101" s="81"/>
      <c r="KPP101" s="82"/>
      <c r="KPQ101" s="80"/>
      <c r="KPR101" s="81"/>
      <c r="KPS101" s="82"/>
      <c r="KPT101" s="80"/>
      <c r="KPU101" s="81"/>
      <c r="KPV101" s="82"/>
      <c r="KPW101" s="80"/>
      <c r="KPX101" s="81"/>
      <c r="KPY101" s="82"/>
      <c r="KPZ101" s="80"/>
      <c r="KQA101" s="81"/>
      <c r="KQB101" s="82"/>
      <c r="KQC101" s="80"/>
      <c r="KQD101" s="81"/>
      <c r="KQE101" s="82"/>
      <c r="KQF101" s="80"/>
      <c r="KQG101" s="81"/>
      <c r="KQH101" s="82"/>
      <c r="KQI101" s="80"/>
      <c r="KQJ101" s="81"/>
      <c r="KQK101" s="82"/>
      <c r="KQL101" s="80"/>
      <c r="KQM101" s="81"/>
      <c r="KQN101" s="82"/>
      <c r="KQO101" s="80"/>
      <c r="KQP101" s="81"/>
      <c r="KQQ101" s="82"/>
      <c r="KQR101" s="80"/>
      <c r="KQS101" s="81"/>
      <c r="KQT101" s="82"/>
      <c r="KQU101" s="80"/>
      <c r="KQV101" s="81"/>
      <c r="KQW101" s="82"/>
      <c r="KQX101" s="80"/>
      <c r="KQY101" s="81"/>
      <c r="KQZ101" s="82"/>
      <c r="KRA101" s="80"/>
      <c r="KRB101" s="81"/>
      <c r="KRC101" s="82"/>
      <c r="KRD101" s="80"/>
      <c r="KRE101" s="81"/>
      <c r="KRF101" s="82"/>
      <c r="KRG101" s="80"/>
      <c r="KRH101" s="81"/>
      <c r="KRI101" s="82"/>
      <c r="KRJ101" s="80"/>
      <c r="KRK101" s="81"/>
      <c r="KRL101" s="82"/>
      <c r="KRM101" s="80"/>
      <c r="KRN101" s="81"/>
      <c r="KRO101" s="82"/>
      <c r="KRP101" s="80"/>
      <c r="KRQ101" s="81"/>
      <c r="KRR101" s="82"/>
      <c r="KRS101" s="80"/>
      <c r="KRT101" s="81"/>
      <c r="KRU101" s="82"/>
      <c r="KRV101" s="80"/>
      <c r="KRW101" s="81"/>
      <c r="KRX101" s="82"/>
      <c r="KRY101" s="80"/>
      <c r="KRZ101" s="81"/>
      <c r="KSA101" s="82"/>
      <c r="KSB101" s="80"/>
      <c r="KSC101" s="81"/>
      <c r="KSD101" s="82"/>
      <c r="KSE101" s="80"/>
      <c r="KSF101" s="81"/>
      <c r="KSG101" s="82"/>
      <c r="KSH101" s="80"/>
      <c r="KSI101" s="81"/>
      <c r="KSJ101" s="82"/>
      <c r="KSK101" s="80"/>
      <c r="KSL101" s="81"/>
      <c r="KSM101" s="82"/>
      <c r="KSN101" s="80"/>
      <c r="KSO101" s="81"/>
      <c r="KSP101" s="82"/>
      <c r="KSQ101" s="80"/>
      <c r="KSR101" s="81"/>
      <c r="KSS101" s="82"/>
      <c r="KST101" s="80"/>
      <c r="KSU101" s="81"/>
      <c r="KSV101" s="82"/>
      <c r="KSW101" s="80"/>
      <c r="KSX101" s="81"/>
      <c r="KSY101" s="82"/>
      <c r="KSZ101" s="80"/>
      <c r="KTA101" s="81"/>
      <c r="KTB101" s="82"/>
      <c r="KTC101" s="80"/>
      <c r="KTD101" s="81"/>
      <c r="KTE101" s="82"/>
      <c r="KTF101" s="80"/>
      <c r="KTG101" s="81"/>
      <c r="KTH101" s="82"/>
      <c r="KTI101" s="80"/>
      <c r="KTJ101" s="81"/>
      <c r="KTK101" s="82"/>
      <c r="KTL101" s="80"/>
      <c r="KTM101" s="81"/>
      <c r="KTN101" s="82"/>
      <c r="KTO101" s="80"/>
      <c r="KTP101" s="81"/>
      <c r="KTQ101" s="82"/>
      <c r="KTR101" s="80"/>
      <c r="KTS101" s="81"/>
      <c r="KTT101" s="82"/>
      <c r="KTU101" s="80"/>
      <c r="KTV101" s="81"/>
      <c r="KTW101" s="82"/>
      <c r="KTX101" s="80"/>
      <c r="KTY101" s="81"/>
      <c r="KTZ101" s="82"/>
      <c r="KUA101" s="80"/>
      <c r="KUB101" s="81"/>
      <c r="KUC101" s="82"/>
      <c r="KUD101" s="80"/>
      <c r="KUE101" s="81"/>
      <c r="KUF101" s="82"/>
      <c r="KUG101" s="80"/>
      <c r="KUH101" s="81"/>
      <c r="KUI101" s="82"/>
      <c r="KUJ101" s="80"/>
      <c r="KUK101" s="81"/>
      <c r="KUL101" s="82"/>
      <c r="KUM101" s="80"/>
      <c r="KUN101" s="81"/>
      <c r="KUO101" s="82"/>
      <c r="KUP101" s="80"/>
      <c r="KUQ101" s="81"/>
      <c r="KUR101" s="82"/>
      <c r="KUS101" s="80"/>
      <c r="KUT101" s="81"/>
      <c r="KUU101" s="82"/>
      <c r="KUV101" s="80"/>
      <c r="KUW101" s="81"/>
      <c r="KUX101" s="82"/>
      <c r="KUY101" s="80"/>
      <c r="KUZ101" s="81"/>
      <c r="KVA101" s="82"/>
      <c r="KVB101" s="80"/>
      <c r="KVC101" s="81"/>
      <c r="KVD101" s="82"/>
      <c r="KVE101" s="80"/>
      <c r="KVF101" s="81"/>
      <c r="KVG101" s="82"/>
      <c r="KVH101" s="80"/>
      <c r="KVI101" s="81"/>
      <c r="KVJ101" s="82"/>
      <c r="KVK101" s="80"/>
      <c r="KVL101" s="81"/>
      <c r="KVM101" s="82"/>
      <c r="KVN101" s="80"/>
      <c r="KVO101" s="81"/>
      <c r="KVP101" s="82"/>
      <c r="KVQ101" s="80"/>
      <c r="KVR101" s="81"/>
      <c r="KVS101" s="82"/>
      <c r="KVT101" s="80"/>
      <c r="KVU101" s="81"/>
      <c r="KVV101" s="82"/>
      <c r="KVW101" s="80"/>
      <c r="KVX101" s="81"/>
      <c r="KVY101" s="82"/>
      <c r="KVZ101" s="80"/>
      <c r="KWA101" s="81"/>
      <c r="KWB101" s="82"/>
      <c r="KWC101" s="80"/>
      <c r="KWD101" s="81"/>
      <c r="KWE101" s="82"/>
      <c r="KWF101" s="80"/>
      <c r="KWG101" s="81"/>
      <c r="KWH101" s="82"/>
      <c r="KWI101" s="80"/>
      <c r="KWJ101" s="81"/>
      <c r="KWK101" s="82"/>
      <c r="KWL101" s="80"/>
      <c r="KWM101" s="81"/>
      <c r="KWN101" s="82"/>
      <c r="KWO101" s="80"/>
      <c r="KWP101" s="81"/>
      <c r="KWQ101" s="82"/>
      <c r="KWR101" s="80"/>
      <c r="KWS101" s="81"/>
      <c r="KWT101" s="82"/>
      <c r="KWU101" s="80"/>
      <c r="KWV101" s="81"/>
      <c r="KWW101" s="82"/>
      <c r="KWX101" s="80"/>
      <c r="KWY101" s="81"/>
      <c r="KWZ101" s="82"/>
      <c r="KXA101" s="80"/>
      <c r="KXB101" s="81"/>
      <c r="KXC101" s="82"/>
      <c r="KXD101" s="80"/>
      <c r="KXE101" s="81"/>
      <c r="KXF101" s="82"/>
      <c r="KXG101" s="80"/>
      <c r="KXH101" s="81"/>
      <c r="KXI101" s="82"/>
      <c r="KXJ101" s="80"/>
      <c r="KXK101" s="81"/>
      <c r="KXL101" s="82"/>
      <c r="KXM101" s="80"/>
      <c r="KXN101" s="81"/>
      <c r="KXO101" s="82"/>
      <c r="KXP101" s="80"/>
      <c r="KXQ101" s="81"/>
      <c r="KXR101" s="82"/>
      <c r="KXS101" s="80"/>
      <c r="KXT101" s="81"/>
      <c r="KXU101" s="82"/>
      <c r="KXV101" s="80"/>
      <c r="KXW101" s="81"/>
      <c r="KXX101" s="82"/>
      <c r="KXY101" s="80"/>
      <c r="KXZ101" s="81"/>
      <c r="KYA101" s="82"/>
      <c r="KYB101" s="80"/>
      <c r="KYC101" s="81"/>
      <c r="KYD101" s="82"/>
      <c r="KYE101" s="80"/>
      <c r="KYF101" s="81"/>
      <c r="KYG101" s="82"/>
      <c r="KYH101" s="80"/>
      <c r="KYI101" s="81"/>
      <c r="KYJ101" s="82"/>
      <c r="KYK101" s="80"/>
      <c r="KYL101" s="81"/>
      <c r="KYM101" s="82"/>
      <c r="KYN101" s="80"/>
      <c r="KYO101" s="81"/>
      <c r="KYP101" s="82"/>
      <c r="KYQ101" s="80"/>
      <c r="KYR101" s="81"/>
      <c r="KYS101" s="82"/>
      <c r="KYT101" s="80"/>
      <c r="KYU101" s="81"/>
      <c r="KYV101" s="82"/>
      <c r="KYW101" s="80"/>
      <c r="KYX101" s="81"/>
      <c r="KYY101" s="82"/>
      <c r="KYZ101" s="80"/>
      <c r="KZA101" s="81"/>
      <c r="KZB101" s="82"/>
      <c r="KZC101" s="80"/>
      <c r="KZD101" s="81"/>
      <c r="KZE101" s="82"/>
      <c r="KZF101" s="80"/>
      <c r="KZG101" s="81"/>
      <c r="KZH101" s="82"/>
      <c r="KZI101" s="80"/>
      <c r="KZJ101" s="81"/>
      <c r="KZK101" s="82"/>
      <c r="KZL101" s="80"/>
      <c r="KZM101" s="81"/>
      <c r="KZN101" s="82"/>
      <c r="KZO101" s="80"/>
      <c r="KZP101" s="81"/>
      <c r="KZQ101" s="82"/>
      <c r="KZR101" s="80"/>
      <c r="KZS101" s="81"/>
      <c r="KZT101" s="82"/>
      <c r="KZU101" s="80"/>
      <c r="KZV101" s="81"/>
      <c r="KZW101" s="82"/>
      <c r="KZX101" s="80"/>
      <c r="KZY101" s="81"/>
      <c r="KZZ101" s="82"/>
      <c r="LAA101" s="80"/>
      <c r="LAB101" s="81"/>
      <c r="LAC101" s="82"/>
      <c r="LAD101" s="80"/>
      <c r="LAE101" s="81"/>
      <c r="LAF101" s="82"/>
      <c r="LAG101" s="80"/>
      <c r="LAH101" s="81"/>
      <c r="LAI101" s="82"/>
      <c r="LAJ101" s="80"/>
      <c r="LAK101" s="81"/>
      <c r="LAL101" s="82"/>
      <c r="LAM101" s="80"/>
      <c r="LAN101" s="81"/>
      <c r="LAO101" s="82"/>
      <c r="LAP101" s="80"/>
      <c r="LAQ101" s="81"/>
      <c r="LAR101" s="82"/>
      <c r="LAS101" s="80"/>
      <c r="LAT101" s="81"/>
      <c r="LAU101" s="82"/>
      <c r="LAV101" s="80"/>
      <c r="LAW101" s="81"/>
      <c r="LAX101" s="82"/>
      <c r="LAY101" s="80"/>
      <c r="LAZ101" s="81"/>
      <c r="LBA101" s="82"/>
      <c r="LBB101" s="80"/>
      <c r="LBC101" s="81"/>
      <c r="LBD101" s="82"/>
      <c r="LBE101" s="80"/>
      <c r="LBF101" s="81"/>
      <c r="LBG101" s="82"/>
      <c r="LBH101" s="80"/>
      <c r="LBI101" s="81"/>
      <c r="LBJ101" s="82"/>
      <c r="LBK101" s="80"/>
      <c r="LBL101" s="81"/>
      <c r="LBM101" s="82"/>
      <c r="LBN101" s="80"/>
      <c r="LBO101" s="81"/>
      <c r="LBP101" s="82"/>
      <c r="LBQ101" s="80"/>
      <c r="LBR101" s="81"/>
      <c r="LBS101" s="82"/>
      <c r="LBT101" s="80"/>
      <c r="LBU101" s="81"/>
      <c r="LBV101" s="82"/>
      <c r="LBW101" s="80"/>
      <c r="LBX101" s="81"/>
      <c r="LBY101" s="82"/>
      <c r="LBZ101" s="80"/>
      <c r="LCA101" s="81"/>
      <c r="LCB101" s="82"/>
      <c r="LCC101" s="80"/>
      <c r="LCD101" s="81"/>
      <c r="LCE101" s="82"/>
      <c r="LCF101" s="80"/>
      <c r="LCG101" s="81"/>
      <c r="LCH101" s="82"/>
      <c r="LCI101" s="80"/>
      <c r="LCJ101" s="81"/>
      <c r="LCK101" s="82"/>
      <c r="LCL101" s="80"/>
      <c r="LCM101" s="81"/>
      <c r="LCN101" s="82"/>
      <c r="LCO101" s="80"/>
      <c r="LCP101" s="81"/>
      <c r="LCQ101" s="82"/>
      <c r="LCR101" s="80"/>
      <c r="LCS101" s="81"/>
      <c r="LCT101" s="82"/>
      <c r="LCU101" s="80"/>
      <c r="LCV101" s="81"/>
      <c r="LCW101" s="82"/>
      <c r="LCX101" s="80"/>
      <c r="LCY101" s="81"/>
      <c r="LCZ101" s="82"/>
      <c r="LDA101" s="80"/>
      <c r="LDB101" s="81"/>
      <c r="LDC101" s="82"/>
      <c r="LDD101" s="80"/>
      <c r="LDE101" s="81"/>
      <c r="LDF101" s="82"/>
      <c r="LDG101" s="80"/>
      <c r="LDH101" s="81"/>
      <c r="LDI101" s="82"/>
      <c r="LDJ101" s="80"/>
      <c r="LDK101" s="81"/>
      <c r="LDL101" s="82"/>
      <c r="LDM101" s="80"/>
      <c r="LDN101" s="81"/>
      <c r="LDO101" s="82"/>
      <c r="LDP101" s="80"/>
      <c r="LDQ101" s="81"/>
      <c r="LDR101" s="82"/>
      <c r="LDS101" s="80"/>
      <c r="LDT101" s="81"/>
      <c r="LDU101" s="82"/>
      <c r="LDV101" s="80"/>
      <c r="LDW101" s="81"/>
      <c r="LDX101" s="82"/>
      <c r="LDY101" s="80"/>
      <c r="LDZ101" s="81"/>
      <c r="LEA101" s="82"/>
      <c r="LEB101" s="80"/>
      <c r="LEC101" s="81"/>
      <c r="LED101" s="82"/>
      <c r="LEE101" s="80"/>
      <c r="LEF101" s="81"/>
      <c r="LEG101" s="82"/>
      <c r="LEH101" s="80"/>
      <c r="LEI101" s="81"/>
      <c r="LEJ101" s="82"/>
      <c r="LEK101" s="80"/>
      <c r="LEL101" s="81"/>
      <c r="LEM101" s="82"/>
      <c r="LEN101" s="80"/>
      <c r="LEO101" s="81"/>
      <c r="LEP101" s="82"/>
      <c r="LEQ101" s="80"/>
      <c r="LER101" s="81"/>
      <c r="LES101" s="82"/>
      <c r="LET101" s="80"/>
      <c r="LEU101" s="81"/>
      <c r="LEV101" s="82"/>
      <c r="LEW101" s="80"/>
      <c r="LEX101" s="81"/>
      <c r="LEY101" s="82"/>
      <c r="LEZ101" s="80"/>
      <c r="LFA101" s="81"/>
      <c r="LFB101" s="82"/>
      <c r="LFC101" s="80"/>
      <c r="LFD101" s="81"/>
      <c r="LFE101" s="82"/>
      <c r="LFF101" s="80"/>
      <c r="LFG101" s="81"/>
      <c r="LFH101" s="82"/>
      <c r="LFI101" s="80"/>
      <c r="LFJ101" s="81"/>
      <c r="LFK101" s="82"/>
      <c r="LFL101" s="80"/>
      <c r="LFM101" s="81"/>
      <c r="LFN101" s="82"/>
      <c r="LFO101" s="80"/>
      <c r="LFP101" s="81"/>
      <c r="LFQ101" s="82"/>
      <c r="LFR101" s="80"/>
      <c r="LFS101" s="81"/>
      <c r="LFT101" s="82"/>
      <c r="LFU101" s="80"/>
      <c r="LFV101" s="81"/>
      <c r="LFW101" s="82"/>
      <c r="LFX101" s="80"/>
      <c r="LFY101" s="81"/>
      <c r="LFZ101" s="82"/>
      <c r="LGA101" s="80"/>
      <c r="LGB101" s="81"/>
      <c r="LGC101" s="82"/>
      <c r="LGD101" s="80"/>
      <c r="LGE101" s="81"/>
      <c r="LGF101" s="82"/>
      <c r="LGG101" s="80"/>
      <c r="LGH101" s="81"/>
      <c r="LGI101" s="82"/>
      <c r="LGJ101" s="80"/>
      <c r="LGK101" s="81"/>
      <c r="LGL101" s="82"/>
      <c r="LGM101" s="80"/>
      <c r="LGN101" s="81"/>
      <c r="LGO101" s="82"/>
      <c r="LGP101" s="80"/>
      <c r="LGQ101" s="81"/>
      <c r="LGR101" s="82"/>
      <c r="LGS101" s="80"/>
      <c r="LGT101" s="81"/>
      <c r="LGU101" s="82"/>
      <c r="LGV101" s="80"/>
      <c r="LGW101" s="81"/>
      <c r="LGX101" s="82"/>
      <c r="LGY101" s="80"/>
      <c r="LGZ101" s="81"/>
      <c r="LHA101" s="82"/>
      <c r="LHB101" s="80"/>
      <c r="LHC101" s="81"/>
      <c r="LHD101" s="82"/>
      <c r="LHE101" s="80"/>
      <c r="LHF101" s="81"/>
      <c r="LHG101" s="82"/>
      <c r="LHH101" s="80"/>
      <c r="LHI101" s="81"/>
      <c r="LHJ101" s="82"/>
      <c r="LHK101" s="80"/>
      <c r="LHL101" s="81"/>
      <c r="LHM101" s="82"/>
      <c r="LHN101" s="80"/>
      <c r="LHO101" s="81"/>
      <c r="LHP101" s="82"/>
      <c r="LHQ101" s="80"/>
      <c r="LHR101" s="81"/>
      <c r="LHS101" s="82"/>
      <c r="LHT101" s="80"/>
      <c r="LHU101" s="81"/>
      <c r="LHV101" s="82"/>
      <c r="LHW101" s="80"/>
      <c r="LHX101" s="81"/>
      <c r="LHY101" s="82"/>
      <c r="LHZ101" s="80"/>
      <c r="LIA101" s="81"/>
      <c r="LIB101" s="82"/>
      <c r="LIC101" s="80"/>
      <c r="LID101" s="81"/>
      <c r="LIE101" s="82"/>
      <c r="LIF101" s="80"/>
      <c r="LIG101" s="81"/>
      <c r="LIH101" s="82"/>
      <c r="LII101" s="80"/>
      <c r="LIJ101" s="81"/>
      <c r="LIK101" s="82"/>
      <c r="LIL101" s="80"/>
      <c r="LIM101" s="81"/>
      <c r="LIN101" s="82"/>
      <c r="LIO101" s="80"/>
      <c r="LIP101" s="81"/>
      <c r="LIQ101" s="82"/>
      <c r="LIR101" s="80"/>
      <c r="LIS101" s="81"/>
      <c r="LIT101" s="82"/>
      <c r="LIU101" s="80"/>
      <c r="LIV101" s="81"/>
      <c r="LIW101" s="82"/>
      <c r="LIX101" s="80"/>
      <c r="LIY101" s="81"/>
      <c r="LIZ101" s="82"/>
      <c r="LJA101" s="80"/>
      <c r="LJB101" s="81"/>
      <c r="LJC101" s="82"/>
      <c r="LJD101" s="80"/>
      <c r="LJE101" s="81"/>
      <c r="LJF101" s="82"/>
      <c r="LJG101" s="80"/>
      <c r="LJH101" s="81"/>
      <c r="LJI101" s="82"/>
      <c r="LJJ101" s="80"/>
      <c r="LJK101" s="81"/>
      <c r="LJL101" s="82"/>
      <c r="LJM101" s="80"/>
      <c r="LJN101" s="81"/>
      <c r="LJO101" s="82"/>
      <c r="LJP101" s="80"/>
      <c r="LJQ101" s="81"/>
      <c r="LJR101" s="82"/>
      <c r="LJS101" s="80"/>
      <c r="LJT101" s="81"/>
      <c r="LJU101" s="82"/>
      <c r="LJV101" s="80"/>
      <c r="LJW101" s="81"/>
      <c r="LJX101" s="82"/>
      <c r="LJY101" s="80"/>
      <c r="LJZ101" s="81"/>
      <c r="LKA101" s="82"/>
      <c r="LKB101" s="80"/>
      <c r="LKC101" s="81"/>
      <c r="LKD101" s="82"/>
      <c r="LKE101" s="80"/>
      <c r="LKF101" s="81"/>
      <c r="LKG101" s="82"/>
      <c r="LKH101" s="80"/>
      <c r="LKI101" s="81"/>
      <c r="LKJ101" s="82"/>
      <c r="LKK101" s="80"/>
      <c r="LKL101" s="81"/>
      <c r="LKM101" s="82"/>
      <c r="LKN101" s="80"/>
      <c r="LKO101" s="81"/>
      <c r="LKP101" s="82"/>
      <c r="LKQ101" s="80"/>
      <c r="LKR101" s="81"/>
      <c r="LKS101" s="82"/>
      <c r="LKT101" s="80"/>
      <c r="LKU101" s="81"/>
      <c r="LKV101" s="82"/>
      <c r="LKW101" s="80"/>
      <c r="LKX101" s="81"/>
      <c r="LKY101" s="82"/>
      <c r="LKZ101" s="80"/>
      <c r="LLA101" s="81"/>
      <c r="LLB101" s="82"/>
      <c r="LLC101" s="80"/>
      <c r="LLD101" s="81"/>
      <c r="LLE101" s="82"/>
      <c r="LLF101" s="80"/>
      <c r="LLG101" s="81"/>
      <c r="LLH101" s="82"/>
      <c r="LLI101" s="80"/>
      <c r="LLJ101" s="81"/>
      <c r="LLK101" s="82"/>
      <c r="LLL101" s="80"/>
      <c r="LLM101" s="81"/>
      <c r="LLN101" s="82"/>
      <c r="LLO101" s="80"/>
      <c r="LLP101" s="81"/>
      <c r="LLQ101" s="82"/>
      <c r="LLR101" s="80"/>
      <c r="LLS101" s="81"/>
      <c r="LLT101" s="82"/>
      <c r="LLU101" s="80"/>
      <c r="LLV101" s="81"/>
      <c r="LLW101" s="82"/>
      <c r="LLX101" s="80"/>
      <c r="LLY101" s="81"/>
      <c r="LLZ101" s="82"/>
      <c r="LMA101" s="80"/>
      <c r="LMB101" s="81"/>
      <c r="LMC101" s="82"/>
      <c r="LMD101" s="80"/>
      <c r="LME101" s="81"/>
      <c r="LMF101" s="82"/>
      <c r="LMG101" s="80"/>
      <c r="LMH101" s="81"/>
      <c r="LMI101" s="82"/>
      <c r="LMJ101" s="80"/>
      <c r="LMK101" s="81"/>
      <c r="LML101" s="82"/>
      <c r="LMM101" s="80"/>
      <c r="LMN101" s="81"/>
      <c r="LMO101" s="82"/>
      <c r="LMP101" s="80"/>
      <c r="LMQ101" s="81"/>
      <c r="LMR101" s="82"/>
      <c r="LMS101" s="80"/>
      <c r="LMT101" s="81"/>
      <c r="LMU101" s="82"/>
      <c r="LMV101" s="80"/>
      <c r="LMW101" s="81"/>
      <c r="LMX101" s="82"/>
      <c r="LMY101" s="80"/>
      <c r="LMZ101" s="81"/>
      <c r="LNA101" s="82"/>
      <c r="LNB101" s="80"/>
      <c r="LNC101" s="81"/>
      <c r="LND101" s="82"/>
      <c r="LNE101" s="80"/>
      <c r="LNF101" s="81"/>
      <c r="LNG101" s="82"/>
      <c r="LNH101" s="80"/>
      <c r="LNI101" s="81"/>
      <c r="LNJ101" s="82"/>
      <c r="LNK101" s="80"/>
      <c r="LNL101" s="81"/>
      <c r="LNM101" s="82"/>
      <c r="LNN101" s="80"/>
      <c r="LNO101" s="81"/>
      <c r="LNP101" s="82"/>
      <c r="LNQ101" s="80"/>
      <c r="LNR101" s="81"/>
      <c r="LNS101" s="82"/>
      <c r="LNT101" s="80"/>
      <c r="LNU101" s="81"/>
      <c r="LNV101" s="82"/>
      <c r="LNW101" s="80"/>
      <c r="LNX101" s="81"/>
      <c r="LNY101" s="82"/>
      <c r="LNZ101" s="80"/>
      <c r="LOA101" s="81"/>
      <c r="LOB101" s="82"/>
      <c r="LOC101" s="80"/>
      <c r="LOD101" s="81"/>
      <c r="LOE101" s="82"/>
      <c r="LOF101" s="80"/>
      <c r="LOG101" s="81"/>
      <c r="LOH101" s="82"/>
      <c r="LOI101" s="80"/>
      <c r="LOJ101" s="81"/>
      <c r="LOK101" s="82"/>
      <c r="LOL101" s="80"/>
      <c r="LOM101" s="81"/>
      <c r="LON101" s="82"/>
      <c r="LOO101" s="80"/>
      <c r="LOP101" s="81"/>
      <c r="LOQ101" s="82"/>
      <c r="LOR101" s="80"/>
      <c r="LOS101" s="81"/>
      <c r="LOT101" s="82"/>
      <c r="LOU101" s="80"/>
      <c r="LOV101" s="81"/>
      <c r="LOW101" s="82"/>
      <c r="LOX101" s="80"/>
      <c r="LOY101" s="81"/>
      <c r="LOZ101" s="82"/>
      <c r="LPA101" s="80"/>
      <c r="LPB101" s="81"/>
      <c r="LPC101" s="82"/>
      <c r="LPD101" s="80"/>
      <c r="LPE101" s="81"/>
      <c r="LPF101" s="82"/>
      <c r="LPG101" s="80"/>
      <c r="LPH101" s="81"/>
      <c r="LPI101" s="82"/>
      <c r="LPJ101" s="80"/>
      <c r="LPK101" s="81"/>
      <c r="LPL101" s="82"/>
      <c r="LPM101" s="80"/>
      <c r="LPN101" s="81"/>
      <c r="LPO101" s="82"/>
      <c r="LPP101" s="80"/>
      <c r="LPQ101" s="81"/>
      <c r="LPR101" s="82"/>
      <c r="LPS101" s="80"/>
      <c r="LPT101" s="81"/>
      <c r="LPU101" s="82"/>
      <c r="LPV101" s="80"/>
      <c r="LPW101" s="81"/>
      <c r="LPX101" s="82"/>
      <c r="LPY101" s="80"/>
      <c r="LPZ101" s="81"/>
      <c r="LQA101" s="82"/>
      <c r="LQB101" s="80"/>
      <c r="LQC101" s="81"/>
      <c r="LQD101" s="82"/>
      <c r="LQE101" s="80"/>
      <c r="LQF101" s="81"/>
      <c r="LQG101" s="82"/>
      <c r="LQH101" s="80"/>
      <c r="LQI101" s="81"/>
      <c r="LQJ101" s="82"/>
      <c r="LQK101" s="80"/>
      <c r="LQL101" s="81"/>
      <c r="LQM101" s="82"/>
      <c r="LQN101" s="80"/>
      <c r="LQO101" s="81"/>
      <c r="LQP101" s="82"/>
      <c r="LQQ101" s="80"/>
      <c r="LQR101" s="81"/>
      <c r="LQS101" s="82"/>
      <c r="LQT101" s="80"/>
      <c r="LQU101" s="81"/>
      <c r="LQV101" s="82"/>
      <c r="LQW101" s="80"/>
      <c r="LQX101" s="81"/>
      <c r="LQY101" s="82"/>
      <c r="LQZ101" s="80"/>
      <c r="LRA101" s="81"/>
      <c r="LRB101" s="82"/>
      <c r="LRC101" s="80"/>
      <c r="LRD101" s="81"/>
      <c r="LRE101" s="82"/>
      <c r="LRF101" s="80"/>
      <c r="LRG101" s="81"/>
      <c r="LRH101" s="82"/>
      <c r="LRI101" s="80"/>
      <c r="LRJ101" s="81"/>
      <c r="LRK101" s="82"/>
      <c r="LRL101" s="80"/>
      <c r="LRM101" s="81"/>
      <c r="LRN101" s="82"/>
      <c r="LRO101" s="80"/>
      <c r="LRP101" s="81"/>
      <c r="LRQ101" s="82"/>
      <c r="LRR101" s="80"/>
      <c r="LRS101" s="81"/>
      <c r="LRT101" s="82"/>
      <c r="LRU101" s="80"/>
      <c r="LRV101" s="81"/>
      <c r="LRW101" s="82"/>
      <c r="LRX101" s="80"/>
      <c r="LRY101" s="81"/>
      <c r="LRZ101" s="82"/>
      <c r="LSA101" s="80"/>
      <c r="LSB101" s="81"/>
      <c r="LSC101" s="82"/>
      <c r="LSD101" s="80"/>
      <c r="LSE101" s="81"/>
      <c r="LSF101" s="82"/>
      <c r="LSG101" s="80"/>
      <c r="LSH101" s="81"/>
      <c r="LSI101" s="82"/>
      <c r="LSJ101" s="80"/>
      <c r="LSK101" s="81"/>
      <c r="LSL101" s="82"/>
      <c r="LSM101" s="80"/>
      <c r="LSN101" s="81"/>
      <c r="LSO101" s="82"/>
      <c r="LSP101" s="80"/>
      <c r="LSQ101" s="81"/>
      <c r="LSR101" s="82"/>
      <c r="LSS101" s="80"/>
      <c r="LST101" s="81"/>
      <c r="LSU101" s="82"/>
      <c r="LSV101" s="80"/>
      <c r="LSW101" s="81"/>
      <c r="LSX101" s="82"/>
      <c r="LSY101" s="80"/>
      <c r="LSZ101" s="81"/>
      <c r="LTA101" s="82"/>
      <c r="LTB101" s="80"/>
      <c r="LTC101" s="81"/>
      <c r="LTD101" s="82"/>
      <c r="LTE101" s="80"/>
      <c r="LTF101" s="81"/>
      <c r="LTG101" s="82"/>
      <c r="LTH101" s="80"/>
      <c r="LTI101" s="81"/>
      <c r="LTJ101" s="82"/>
      <c r="LTK101" s="80"/>
      <c r="LTL101" s="81"/>
      <c r="LTM101" s="82"/>
      <c r="LTN101" s="80"/>
      <c r="LTO101" s="81"/>
      <c r="LTP101" s="82"/>
      <c r="LTQ101" s="80"/>
      <c r="LTR101" s="81"/>
      <c r="LTS101" s="82"/>
      <c r="LTT101" s="80"/>
      <c r="LTU101" s="81"/>
      <c r="LTV101" s="82"/>
      <c r="LTW101" s="80"/>
      <c r="LTX101" s="81"/>
      <c r="LTY101" s="82"/>
      <c r="LTZ101" s="80"/>
      <c r="LUA101" s="81"/>
      <c r="LUB101" s="82"/>
      <c r="LUC101" s="80"/>
      <c r="LUD101" s="81"/>
      <c r="LUE101" s="82"/>
      <c r="LUF101" s="80"/>
      <c r="LUG101" s="81"/>
      <c r="LUH101" s="82"/>
      <c r="LUI101" s="80"/>
      <c r="LUJ101" s="81"/>
      <c r="LUK101" s="82"/>
      <c r="LUL101" s="80"/>
      <c r="LUM101" s="81"/>
      <c r="LUN101" s="82"/>
      <c r="LUO101" s="80"/>
      <c r="LUP101" s="81"/>
      <c r="LUQ101" s="82"/>
      <c r="LUR101" s="80"/>
      <c r="LUS101" s="81"/>
      <c r="LUT101" s="82"/>
      <c r="LUU101" s="80"/>
      <c r="LUV101" s="81"/>
      <c r="LUW101" s="82"/>
      <c r="LUX101" s="80"/>
      <c r="LUY101" s="81"/>
      <c r="LUZ101" s="82"/>
      <c r="LVA101" s="80"/>
      <c r="LVB101" s="81"/>
      <c r="LVC101" s="82"/>
      <c r="LVD101" s="80"/>
      <c r="LVE101" s="81"/>
      <c r="LVF101" s="82"/>
      <c r="LVG101" s="80"/>
      <c r="LVH101" s="81"/>
      <c r="LVI101" s="82"/>
      <c r="LVJ101" s="80"/>
      <c r="LVK101" s="81"/>
      <c r="LVL101" s="82"/>
      <c r="LVM101" s="80"/>
      <c r="LVN101" s="81"/>
      <c r="LVO101" s="82"/>
      <c r="LVP101" s="80"/>
      <c r="LVQ101" s="81"/>
      <c r="LVR101" s="82"/>
      <c r="LVS101" s="80"/>
      <c r="LVT101" s="81"/>
      <c r="LVU101" s="82"/>
      <c r="LVV101" s="80"/>
      <c r="LVW101" s="81"/>
      <c r="LVX101" s="82"/>
      <c r="LVY101" s="80"/>
      <c r="LVZ101" s="81"/>
      <c r="LWA101" s="82"/>
      <c r="LWB101" s="80"/>
      <c r="LWC101" s="81"/>
      <c r="LWD101" s="82"/>
      <c r="LWE101" s="80"/>
      <c r="LWF101" s="81"/>
      <c r="LWG101" s="82"/>
      <c r="LWH101" s="80"/>
      <c r="LWI101" s="81"/>
      <c r="LWJ101" s="82"/>
      <c r="LWK101" s="80"/>
      <c r="LWL101" s="81"/>
      <c r="LWM101" s="82"/>
      <c r="LWN101" s="80"/>
      <c r="LWO101" s="81"/>
      <c r="LWP101" s="82"/>
      <c r="LWQ101" s="80"/>
      <c r="LWR101" s="81"/>
      <c r="LWS101" s="82"/>
      <c r="LWT101" s="80"/>
      <c r="LWU101" s="81"/>
      <c r="LWV101" s="82"/>
      <c r="LWW101" s="80"/>
      <c r="LWX101" s="81"/>
      <c r="LWY101" s="82"/>
      <c r="LWZ101" s="80"/>
      <c r="LXA101" s="81"/>
      <c r="LXB101" s="82"/>
      <c r="LXC101" s="80"/>
      <c r="LXD101" s="81"/>
      <c r="LXE101" s="82"/>
      <c r="LXF101" s="80"/>
      <c r="LXG101" s="81"/>
      <c r="LXH101" s="82"/>
      <c r="LXI101" s="80"/>
      <c r="LXJ101" s="81"/>
      <c r="LXK101" s="82"/>
      <c r="LXL101" s="80"/>
      <c r="LXM101" s="81"/>
      <c r="LXN101" s="82"/>
      <c r="LXO101" s="80"/>
      <c r="LXP101" s="81"/>
      <c r="LXQ101" s="82"/>
      <c r="LXR101" s="80"/>
      <c r="LXS101" s="81"/>
      <c r="LXT101" s="82"/>
      <c r="LXU101" s="80"/>
      <c r="LXV101" s="81"/>
      <c r="LXW101" s="82"/>
      <c r="LXX101" s="80"/>
      <c r="LXY101" s="81"/>
      <c r="LXZ101" s="82"/>
      <c r="LYA101" s="80"/>
      <c r="LYB101" s="81"/>
      <c r="LYC101" s="82"/>
      <c r="LYD101" s="80"/>
      <c r="LYE101" s="81"/>
      <c r="LYF101" s="82"/>
      <c r="LYG101" s="80"/>
      <c r="LYH101" s="81"/>
      <c r="LYI101" s="82"/>
      <c r="LYJ101" s="80"/>
      <c r="LYK101" s="81"/>
      <c r="LYL101" s="82"/>
      <c r="LYM101" s="80"/>
      <c r="LYN101" s="81"/>
      <c r="LYO101" s="82"/>
      <c r="LYP101" s="80"/>
      <c r="LYQ101" s="81"/>
      <c r="LYR101" s="82"/>
      <c r="LYS101" s="80"/>
      <c r="LYT101" s="81"/>
      <c r="LYU101" s="82"/>
      <c r="LYV101" s="80"/>
      <c r="LYW101" s="81"/>
      <c r="LYX101" s="82"/>
      <c r="LYY101" s="80"/>
      <c r="LYZ101" s="81"/>
      <c r="LZA101" s="82"/>
      <c r="LZB101" s="80"/>
      <c r="LZC101" s="81"/>
      <c r="LZD101" s="82"/>
      <c r="LZE101" s="80"/>
      <c r="LZF101" s="81"/>
      <c r="LZG101" s="82"/>
      <c r="LZH101" s="80"/>
      <c r="LZI101" s="81"/>
      <c r="LZJ101" s="82"/>
      <c r="LZK101" s="80"/>
      <c r="LZL101" s="81"/>
      <c r="LZM101" s="82"/>
      <c r="LZN101" s="80"/>
      <c r="LZO101" s="81"/>
      <c r="LZP101" s="82"/>
      <c r="LZQ101" s="80"/>
      <c r="LZR101" s="81"/>
      <c r="LZS101" s="82"/>
      <c r="LZT101" s="80"/>
      <c r="LZU101" s="81"/>
      <c r="LZV101" s="82"/>
      <c r="LZW101" s="80"/>
      <c r="LZX101" s="81"/>
      <c r="LZY101" s="82"/>
      <c r="LZZ101" s="80"/>
      <c r="MAA101" s="81"/>
      <c r="MAB101" s="82"/>
      <c r="MAC101" s="80"/>
      <c r="MAD101" s="81"/>
      <c r="MAE101" s="82"/>
      <c r="MAF101" s="80"/>
      <c r="MAG101" s="81"/>
      <c r="MAH101" s="82"/>
      <c r="MAI101" s="80"/>
      <c r="MAJ101" s="81"/>
      <c r="MAK101" s="82"/>
      <c r="MAL101" s="80"/>
      <c r="MAM101" s="81"/>
      <c r="MAN101" s="82"/>
      <c r="MAO101" s="80"/>
      <c r="MAP101" s="81"/>
      <c r="MAQ101" s="82"/>
      <c r="MAR101" s="80"/>
      <c r="MAS101" s="81"/>
      <c r="MAT101" s="82"/>
      <c r="MAU101" s="80"/>
      <c r="MAV101" s="81"/>
      <c r="MAW101" s="82"/>
      <c r="MAX101" s="80"/>
      <c r="MAY101" s="81"/>
      <c r="MAZ101" s="82"/>
      <c r="MBA101" s="80"/>
      <c r="MBB101" s="81"/>
      <c r="MBC101" s="82"/>
      <c r="MBD101" s="80"/>
      <c r="MBE101" s="81"/>
      <c r="MBF101" s="82"/>
      <c r="MBG101" s="80"/>
      <c r="MBH101" s="81"/>
      <c r="MBI101" s="82"/>
      <c r="MBJ101" s="80"/>
      <c r="MBK101" s="81"/>
      <c r="MBL101" s="82"/>
      <c r="MBM101" s="80"/>
      <c r="MBN101" s="81"/>
      <c r="MBO101" s="82"/>
      <c r="MBP101" s="80"/>
      <c r="MBQ101" s="81"/>
      <c r="MBR101" s="82"/>
      <c r="MBS101" s="80"/>
      <c r="MBT101" s="81"/>
      <c r="MBU101" s="82"/>
      <c r="MBV101" s="80"/>
      <c r="MBW101" s="81"/>
      <c r="MBX101" s="82"/>
      <c r="MBY101" s="80"/>
      <c r="MBZ101" s="81"/>
      <c r="MCA101" s="82"/>
      <c r="MCB101" s="80"/>
      <c r="MCC101" s="81"/>
      <c r="MCD101" s="82"/>
      <c r="MCE101" s="80"/>
      <c r="MCF101" s="81"/>
      <c r="MCG101" s="82"/>
      <c r="MCH101" s="80"/>
      <c r="MCI101" s="81"/>
      <c r="MCJ101" s="82"/>
      <c r="MCK101" s="80"/>
      <c r="MCL101" s="81"/>
      <c r="MCM101" s="82"/>
      <c r="MCN101" s="80"/>
      <c r="MCO101" s="81"/>
      <c r="MCP101" s="82"/>
      <c r="MCQ101" s="80"/>
      <c r="MCR101" s="81"/>
      <c r="MCS101" s="82"/>
      <c r="MCT101" s="80"/>
      <c r="MCU101" s="81"/>
      <c r="MCV101" s="82"/>
      <c r="MCW101" s="80"/>
      <c r="MCX101" s="81"/>
      <c r="MCY101" s="82"/>
      <c r="MCZ101" s="80"/>
      <c r="MDA101" s="81"/>
      <c r="MDB101" s="82"/>
      <c r="MDC101" s="80"/>
      <c r="MDD101" s="81"/>
      <c r="MDE101" s="82"/>
      <c r="MDF101" s="80"/>
      <c r="MDG101" s="81"/>
      <c r="MDH101" s="82"/>
      <c r="MDI101" s="80"/>
      <c r="MDJ101" s="81"/>
      <c r="MDK101" s="82"/>
      <c r="MDL101" s="80"/>
      <c r="MDM101" s="81"/>
      <c r="MDN101" s="82"/>
      <c r="MDO101" s="80"/>
      <c r="MDP101" s="81"/>
      <c r="MDQ101" s="82"/>
      <c r="MDR101" s="80"/>
      <c r="MDS101" s="81"/>
      <c r="MDT101" s="82"/>
      <c r="MDU101" s="80"/>
      <c r="MDV101" s="81"/>
      <c r="MDW101" s="82"/>
      <c r="MDX101" s="80"/>
      <c r="MDY101" s="81"/>
      <c r="MDZ101" s="82"/>
      <c r="MEA101" s="80"/>
      <c r="MEB101" s="81"/>
      <c r="MEC101" s="82"/>
      <c r="MED101" s="80"/>
      <c r="MEE101" s="81"/>
      <c r="MEF101" s="82"/>
      <c r="MEG101" s="80"/>
      <c r="MEH101" s="81"/>
      <c r="MEI101" s="82"/>
      <c r="MEJ101" s="80"/>
      <c r="MEK101" s="81"/>
      <c r="MEL101" s="82"/>
      <c r="MEM101" s="80"/>
      <c r="MEN101" s="81"/>
      <c r="MEO101" s="82"/>
      <c r="MEP101" s="80"/>
      <c r="MEQ101" s="81"/>
      <c r="MER101" s="82"/>
      <c r="MES101" s="80"/>
      <c r="MET101" s="81"/>
      <c r="MEU101" s="82"/>
      <c r="MEV101" s="80"/>
      <c r="MEW101" s="81"/>
      <c r="MEX101" s="82"/>
      <c r="MEY101" s="80"/>
      <c r="MEZ101" s="81"/>
      <c r="MFA101" s="82"/>
      <c r="MFB101" s="80"/>
      <c r="MFC101" s="81"/>
      <c r="MFD101" s="82"/>
      <c r="MFE101" s="80"/>
      <c r="MFF101" s="81"/>
      <c r="MFG101" s="82"/>
      <c r="MFH101" s="80"/>
      <c r="MFI101" s="81"/>
      <c r="MFJ101" s="82"/>
      <c r="MFK101" s="80"/>
      <c r="MFL101" s="81"/>
      <c r="MFM101" s="82"/>
      <c r="MFN101" s="80"/>
      <c r="MFO101" s="81"/>
      <c r="MFP101" s="82"/>
      <c r="MFQ101" s="80"/>
      <c r="MFR101" s="81"/>
      <c r="MFS101" s="82"/>
      <c r="MFT101" s="80"/>
      <c r="MFU101" s="81"/>
      <c r="MFV101" s="82"/>
      <c r="MFW101" s="80"/>
      <c r="MFX101" s="81"/>
      <c r="MFY101" s="82"/>
      <c r="MFZ101" s="80"/>
      <c r="MGA101" s="81"/>
      <c r="MGB101" s="82"/>
      <c r="MGC101" s="80"/>
      <c r="MGD101" s="81"/>
      <c r="MGE101" s="82"/>
      <c r="MGF101" s="80"/>
      <c r="MGG101" s="81"/>
      <c r="MGH101" s="82"/>
      <c r="MGI101" s="80"/>
      <c r="MGJ101" s="81"/>
      <c r="MGK101" s="82"/>
      <c r="MGL101" s="80"/>
      <c r="MGM101" s="81"/>
      <c r="MGN101" s="82"/>
      <c r="MGO101" s="80"/>
      <c r="MGP101" s="81"/>
      <c r="MGQ101" s="82"/>
      <c r="MGR101" s="80"/>
      <c r="MGS101" s="81"/>
      <c r="MGT101" s="82"/>
      <c r="MGU101" s="80"/>
      <c r="MGV101" s="81"/>
      <c r="MGW101" s="82"/>
      <c r="MGX101" s="80"/>
      <c r="MGY101" s="81"/>
      <c r="MGZ101" s="82"/>
      <c r="MHA101" s="80"/>
      <c r="MHB101" s="81"/>
      <c r="MHC101" s="82"/>
      <c r="MHD101" s="80"/>
      <c r="MHE101" s="81"/>
      <c r="MHF101" s="82"/>
      <c r="MHG101" s="80"/>
      <c r="MHH101" s="81"/>
      <c r="MHI101" s="82"/>
      <c r="MHJ101" s="80"/>
      <c r="MHK101" s="81"/>
      <c r="MHL101" s="82"/>
      <c r="MHM101" s="80"/>
      <c r="MHN101" s="81"/>
      <c r="MHO101" s="82"/>
      <c r="MHP101" s="80"/>
      <c r="MHQ101" s="81"/>
      <c r="MHR101" s="82"/>
      <c r="MHS101" s="80"/>
      <c r="MHT101" s="81"/>
      <c r="MHU101" s="82"/>
      <c r="MHV101" s="80"/>
      <c r="MHW101" s="81"/>
      <c r="MHX101" s="82"/>
      <c r="MHY101" s="80"/>
      <c r="MHZ101" s="81"/>
      <c r="MIA101" s="82"/>
      <c r="MIB101" s="80"/>
      <c r="MIC101" s="81"/>
      <c r="MID101" s="82"/>
      <c r="MIE101" s="80"/>
      <c r="MIF101" s="81"/>
      <c r="MIG101" s="82"/>
      <c r="MIH101" s="80"/>
      <c r="MII101" s="81"/>
      <c r="MIJ101" s="82"/>
      <c r="MIK101" s="80"/>
      <c r="MIL101" s="81"/>
      <c r="MIM101" s="82"/>
      <c r="MIN101" s="80"/>
      <c r="MIO101" s="81"/>
      <c r="MIP101" s="82"/>
      <c r="MIQ101" s="80"/>
      <c r="MIR101" s="81"/>
      <c r="MIS101" s="82"/>
      <c r="MIT101" s="80"/>
      <c r="MIU101" s="81"/>
      <c r="MIV101" s="82"/>
      <c r="MIW101" s="80"/>
      <c r="MIX101" s="81"/>
      <c r="MIY101" s="82"/>
      <c r="MIZ101" s="80"/>
      <c r="MJA101" s="81"/>
      <c r="MJB101" s="82"/>
      <c r="MJC101" s="80"/>
      <c r="MJD101" s="81"/>
      <c r="MJE101" s="82"/>
      <c r="MJF101" s="80"/>
      <c r="MJG101" s="81"/>
      <c r="MJH101" s="82"/>
      <c r="MJI101" s="80"/>
      <c r="MJJ101" s="81"/>
      <c r="MJK101" s="82"/>
      <c r="MJL101" s="80"/>
      <c r="MJM101" s="81"/>
      <c r="MJN101" s="82"/>
      <c r="MJO101" s="80"/>
      <c r="MJP101" s="81"/>
      <c r="MJQ101" s="82"/>
      <c r="MJR101" s="80"/>
      <c r="MJS101" s="81"/>
      <c r="MJT101" s="82"/>
      <c r="MJU101" s="80"/>
      <c r="MJV101" s="81"/>
      <c r="MJW101" s="82"/>
      <c r="MJX101" s="80"/>
      <c r="MJY101" s="81"/>
      <c r="MJZ101" s="82"/>
      <c r="MKA101" s="80"/>
      <c r="MKB101" s="81"/>
      <c r="MKC101" s="82"/>
      <c r="MKD101" s="80"/>
      <c r="MKE101" s="81"/>
      <c r="MKF101" s="82"/>
      <c r="MKG101" s="80"/>
      <c r="MKH101" s="81"/>
      <c r="MKI101" s="82"/>
      <c r="MKJ101" s="80"/>
      <c r="MKK101" s="81"/>
      <c r="MKL101" s="82"/>
      <c r="MKM101" s="80"/>
      <c r="MKN101" s="81"/>
      <c r="MKO101" s="82"/>
      <c r="MKP101" s="80"/>
      <c r="MKQ101" s="81"/>
      <c r="MKR101" s="82"/>
      <c r="MKS101" s="80"/>
      <c r="MKT101" s="81"/>
      <c r="MKU101" s="82"/>
      <c r="MKV101" s="80"/>
      <c r="MKW101" s="81"/>
      <c r="MKX101" s="82"/>
      <c r="MKY101" s="80"/>
      <c r="MKZ101" s="81"/>
      <c r="MLA101" s="82"/>
      <c r="MLB101" s="80"/>
      <c r="MLC101" s="81"/>
      <c r="MLD101" s="82"/>
      <c r="MLE101" s="80"/>
      <c r="MLF101" s="81"/>
      <c r="MLG101" s="82"/>
      <c r="MLH101" s="80"/>
      <c r="MLI101" s="81"/>
      <c r="MLJ101" s="82"/>
      <c r="MLK101" s="80"/>
      <c r="MLL101" s="81"/>
      <c r="MLM101" s="82"/>
      <c r="MLN101" s="80"/>
      <c r="MLO101" s="81"/>
      <c r="MLP101" s="82"/>
      <c r="MLQ101" s="80"/>
      <c r="MLR101" s="81"/>
      <c r="MLS101" s="82"/>
      <c r="MLT101" s="80"/>
      <c r="MLU101" s="81"/>
      <c r="MLV101" s="82"/>
      <c r="MLW101" s="80"/>
      <c r="MLX101" s="81"/>
      <c r="MLY101" s="82"/>
      <c r="MLZ101" s="80"/>
      <c r="MMA101" s="81"/>
      <c r="MMB101" s="82"/>
      <c r="MMC101" s="80"/>
      <c r="MMD101" s="81"/>
      <c r="MME101" s="82"/>
      <c r="MMF101" s="80"/>
      <c r="MMG101" s="81"/>
      <c r="MMH101" s="82"/>
      <c r="MMI101" s="80"/>
      <c r="MMJ101" s="81"/>
      <c r="MMK101" s="82"/>
      <c r="MML101" s="80"/>
      <c r="MMM101" s="81"/>
      <c r="MMN101" s="82"/>
      <c r="MMO101" s="80"/>
      <c r="MMP101" s="81"/>
      <c r="MMQ101" s="82"/>
      <c r="MMR101" s="80"/>
      <c r="MMS101" s="81"/>
      <c r="MMT101" s="82"/>
      <c r="MMU101" s="80"/>
      <c r="MMV101" s="81"/>
      <c r="MMW101" s="82"/>
      <c r="MMX101" s="80"/>
      <c r="MMY101" s="81"/>
      <c r="MMZ101" s="82"/>
      <c r="MNA101" s="80"/>
      <c r="MNB101" s="81"/>
      <c r="MNC101" s="82"/>
      <c r="MND101" s="80"/>
      <c r="MNE101" s="81"/>
      <c r="MNF101" s="82"/>
      <c r="MNG101" s="80"/>
      <c r="MNH101" s="81"/>
      <c r="MNI101" s="82"/>
      <c r="MNJ101" s="80"/>
      <c r="MNK101" s="81"/>
      <c r="MNL101" s="82"/>
      <c r="MNM101" s="80"/>
      <c r="MNN101" s="81"/>
      <c r="MNO101" s="82"/>
      <c r="MNP101" s="80"/>
      <c r="MNQ101" s="81"/>
      <c r="MNR101" s="82"/>
      <c r="MNS101" s="80"/>
      <c r="MNT101" s="81"/>
      <c r="MNU101" s="82"/>
      <c r="MNV101" s="80"/>
      <c r="MNW101" s="81"/>
      <c r="MNX101" s="82"/>
      <c r="MNY101" s="80"/>
      <c r="MNZ101" s="81"/>
      <c r="MOA101" s="82"/>
      <c r="MOB101" s="80"/>
      <c r="MOC101" s="81"/>
      <c r="MOD101" s="82"/>
      <c r="MOE101" s="80"/>
      <c r="MOF101" s="81"/>
      <c r="MOG101" s="82"/>
      <c r="MOH101" s="80"/>
      <c r="MOI101" s="81"/>
      <c r="MOJ101" s="82"/>
      <c r="MOK101" s="80"/>
      <c r="MOL101" s="81"/>
      <c r="MOM101" s="82"/>
      <c r="MON101" s="80"/>
      <c r="MOO101" s="81"/>
      <c r="MOP101" s="82"/>
      <c r="MOQ101" s="80"/>
      <c r="MOR101" s="81"/>
      <c r="MOS101" s="82"/>
      <c r="MOT101" s="80"/>
      <c r="MOU101" s="81"/>
      <c r="MOV101" s="82"/>
      <c r="MOW101" s="80"/>
      <c r="MOX101" s="81"/>
      <c r="MOY101" s="82"/>
      <c r="MOZ101" s="80"/>
      <c r="MPA101" s="81"/>
      <c r="MPB101" s="82"/>
      <c r="MPC101" s="80"/>
      <c r="MPD101" s="81"/>
      <c r="MPE101" s="82"/>
      <c r="MPF101" s="80"/>
      <c r="MPG101" s="81"/>
      <c r="MPH101" s="82"/>
      <c r="MPI101" s="80"/>
      <c r="MPJ101" s="81"/>
      <c r="MPK101" s="82"/>
      <c r="MPL101" s="80"/>
      <c r="MPM101" s="81"/>
      <c r="MPN101" s="82"/>
      <c r="MPO101" s="80"/>
      <c r="MPP101" s="81"/>
      <c r="MPQ101" s="82"/>
      <c r="MPR101" s="80"/>
      <c r="MPS101" s="81"/>
      <c r="MPT101" s="82"/>
      <c r="MPU101" s="80"/>
      <c r="MPV101" s="81"/>
      <c r="MPW101" s="82"/>
      <c r="MPX101" s="80"/>
      <c r="MPY101" s="81"/>
      <c r="MPZ101" s="82"/>
      <c r="MQA101" s="80"/>
      <c r="MQB101" s="81"/>
      <c r="MQC101" s="82"/>
      <c r="MQD101" s="80"/>
      <c r="MQE101" s="81"/>
      <c r="MQF101" s="82"/>
      <c r="MQG101" s="80"/>
      <c r="MQH101" s="81"/>
      <c r="MQI101" s="82"/>
      <c r="MQJ101" s="80"/>
      <c r="MQK101" s="81"/>
      <c r="MQL101" s="82"/>
      <c r="MQM101" s="80"/>
      <c r="MQN101" s="81"/>
      <c r="MQO101" s="82"/>
      <c r="MQP101" s="80"/>
      <c r="MQQ101" s="81"/>
      <c r="MQR101" s="82"/>
      <c r="MQS101" s="80"/>
      <c r="MQT101" s="81"/>
      <c r="MQU101" s="82"/>
      <c r="MQV101" s="80"/>
      <c r="MQW101" s="81"/>
      <c r="MQX101" s="82"/>
      <c r="MQY101" s="80"/>
      <c r="MQZ101" s="81"/>
      <c r="MRA101" s="82"/>
      <c r="MRB101" s="80"/>
      <c r="MRC101" s="81"/>
      <c r="MRD101" s="82"/>
      <c r="MRE101" s="80"/>
      <c r="MRF101" s="81"/>
      <c r="MRG101" s="82"/>
      <c r="MRH101" s="80"/>
      <c r="MRI101" s="81"/>
      <c r="MRJ101" s="82"/>
      <c r="MRK101" s="80"/>
      <c r="MRL101" s="81"/>
      <c r="MRM101" s="82"/>
      <c r="MRN101" s="80"/>
      <c r="MRO101" s="81"/>
      <c r="MRP101" s="82"/>
      <c r="MRQ101" s="80"/>
      <c r="MRR101" s="81"/>
      <c r="MRS101" s="82"/>
      <c r="MRT101" s="80"/>
      <c r="MRU101" s="81"/>
      <c r="MRV101" s="82"/>
      <c r="MRW101" s="80"/>
      <c r="MRX101" s="81"/>
      <c r="MRY101" s="82"/>
      <c r="MRZ101" s="80"/>
      <c r="MSA101" s="81"/>
      <c r="MSB101" s="82"/>
      <c r="MSC101" s="80"/>
      <c r="MSD101" s="81"/>
      <c r="MSE101" s="82"/>
      <c r="MSF101" s="80"/>
      <c r="MSG101" s="81"/>
      <c r="MSH101" s="82"/>
      <c r="MSI101" s="80"/>
      <c r="MSJ101" s="81"/>
      <c r="MSK101" s="82"/>
      <c r="MSL101" s="80"/>
      <c r="MSM101" s="81"/>
      <c r="MSN101" s="82"/>
      <c r="MSO101" s="80"/>
      <c r="MSP101" s="81"/>
      <c r="MSQ101" s="82"/>
      <c r="MSR101" s="80"/>
      <c r="MSS101" s="81"/>
      <c r="MST101" s="82"/>
      <c r="MSU101" s="80"/>
      <c r="MSV101" s="81"/>
      <c r="MSW101" s="82"/>
      <c r="MSX101" s="80"/>
      <c r="MSY101" s="81"/>
      <c r="MSZ101" s="82"/>
      <c r="MTA101" s="80"/>
      <c r="MTB101" s="81"/>
      <c r="MTC101" s="82"/>
      <c r="MTD101" s="80"/>
      <c r="MTE101" s="81"/>
      <c r="MTF101" s="82"/>
      <c r="MTG101" s="80"/>
      <c r="MTH101" s="81"/>
      <c r="MTI101" s="82"/>
      <c r="MTJ101" s="80"/>
      <c r="MTK101" s="81"/>
      <c r="MTL101" s="82"/>
      <c r="MTM101" s="80"/>
      <c r="MTN101" s="81"/>
      <c r="MTO101" s="82"/>
      <c r="MTP101" s="80"/>
      <c r="MTQ101" s="81"/>
      <c r="MTR101" s="82"/>
      <c r="MTS101" s="80"/>
      <c r="MTT101" s="81"/>
      <c r="MTU101" s="82"/>
      <c r="MTV101" s="80"/>
      <c r="MTW101" s="81"/>
      <c r="MTX101" s="82"/>
      <c r="MTY101" s="80"/>
      <c r="MTZ101" s="81"/>
      <c r="MUA101" s="82"/>
      <c r="MUB101" s="80"/>
      <c r="MUC101" s="81"/>
      <c r="MUD101" s="82"/>
      <c r="MUE101" s="80"/>
      <c r="MUF101" s="81"/>
      <c r="MUG101" s="82"/>
      <c r="MUH101" s="80"/>
      <c r="MUI101" s="81"/>
      <c r="MUJ101" s="82"/>
      <c r="MUK101" s="80"/>
      <c r="MUL101" s="81"/>
      <c r="MUM101" s="82"/>
      <c r="MUN101" s="80"/>
      <c r="MUO101" s="81"/>
      <c r="MUP101" s="82"/>
      <c r="MUQ101" s="80"/>
      <c r="MUR101" s="81"/>
      <c r="MUS101" s="82"/>
      <c r="MUT101" s="80"/>
      <c r="MUU101" s="81"/>
      <c r="MUV101" s="82"/>
      <c r="MUW101" s="80"/>
      <c r="MUX101" s="81"/>
      <c r="MUY101" s="82"/>
      <c r="MUZ101" s="80"/>
      <c r="MVA101" s="81"/>
      <c r="MVB101" s="82"/>
      <c r="MVC101" s="80"/>
      <c r="MVD101" s="81"/>
      <c r="MVE101" s="82"/>
      <c r="MVF101" s="80"/>
      <c r="MVG101" s="81"/>
      <c r="MVH101" s="82"/>
      <c r="MVI101" s="80"/>
      <c r="MVJ101" s="81"/>
      <c r="MVK101" s="82"/>
      <c r="MVL101" s="80"/>
      <c r="MVM101" s="81"/>
      <c r="MVN101" s="82"/>
      <c r="MVO101" s="80"/>
      <c r="MVP101" s="81"/>
      <c r="MVQ101" s="82"/>
      <c r="MVR101" s="80"/>
      <c r="MVS101" s="81"/>
      <c r="MVT101" s="82"/>
      <c r="MVU101" s="80"/>
      <c r="MVV101" s="81"/>
      <c r="MVW101" s="82"/>
      <c r="MVX101" s="80"/>
      <c r="MVY101" s="81"/>
      <c r="MVZ101" s="82"/>
      <c r="MWA101" s="80"/>
      <c r="MWB101" s="81"/>
      <c r="MWC101" s="82"/>
      <c r="MWD101" s="80"/>
      <c r="MWE101" s="81"/>
      <c r="MWF101" s="82"/>
      <c r="MWG101" s="80"/>
      <c r="MWH101" s="81"/>
      <c r="MWI101" s="82"/>
      <c r="MWJ101" s="80"/>
      <c r="MWK101" s="81"/>
      <c r="MWL101" s="82"/>
      <c r="MWM101" s="80"/>
      <c r="MWN101" s="81"/>
      <c r="MWO101" s="82"/>
      <c r="MWP101" s="80"/>
      <c r="MWQ101" s="81"/>
      <c r="MWR101" s="82"/>
      <c r="MWS101" s="80"/>
      <c r="MWT101" s="81"/>
      <c r="MWU101" s="82"/>
      <c r="MWV101" s="80"/>
      <c r="MWW101" s="81"/>
      <c r="MWX101" s="82"/>
      <c r="MWY101" s="80"/>
      <c r="MWZ101" s="81"/>
      <c r="MXA101" s="82"/>
      <c r="MXB101" s="80"/>
      <c r="MXC101" s="81"/>
      <c r="MXD101" s="82"/>
      <c r="MXE101" s="80"/>
      <c r="MXF101" s="81"/>
      <c r="MXG101" s="82"/>
      <c r="MXH101" s="80"/>
      <c r="MXI101" s="81"/>
      <c r="MXJ101" s="82"/>
      <c r="MXK101" s="80"/>
      <c r="MXL101" s="81"/>
      <c r="MXM101" s="82"/>
      <c r="MXN101" s="80"/>
      <c r="MXO101" s="81"/>
      <c r="MXP101" s="82"/>
      <c r="MXQ101" s="80"/>
      <c r="MXR101" s="81"/>
      <c r="MXS101" s="82"/>
      <c r="MXT101" s="80"/>
      <c r="MXU101" s="81"/>
      <c r="MXV101" s="82"/>
      <c r="MXW101" s="80"/>
      <c r="MXX101" s="81"/>
      <c r="MXY101" s="82"/>
      <c r="MXZ101" s="80"/>
      <c r="MYA101" s="81"/>
      <c r="MYB101" s="82"/>
      <c r="MYC101" s="80"/>
      <c r="MYD101" s="81"/>
      <c r="MYE101" s="82"/>
      <c r="MYF101" s="80"/>
      <c r="MYG101" s="81"/>
      <c r="MYH101" s="82"/>
      <c r="MYI101" s="80"/>
      <c r="MYJ101" s="81"/>
      <c r="MYK101" s="82"/>
      <c r="MYL101" s="80"/>
      <c r="MYM101" s="81"/>
      <c r="MYN101" s="82"/>
      <c r="MYO101" s="80"/>
      <c r="MYP101" s="81"/>
      <c r="MYQ101" s="82"/>
      <c r="MYR101" s="80"/>
      <c r="MYS101" s="81"/>
      <c r="MYT101" s="82"/>
      <c r="MYU101" s="80"/>
      <c r="MYV101" s="81"/>
      <c r="MYW101" s="82"/>
      <c r="MYX101" s="80"/>
      <c r="MYY101" s="81"/>
      <c r="MYZ101" s="82"/>
      <c r="MZA101" s="80"/>
      <c r="MZB101" s="81"/>
      <c r="MZC101" s="82"/>
      <c r="MZD101" s="80"/>
      <c r="MZE101" s="81"/>
      <c r="MZF101" s="82"/>
      <c r="MZG101" s="80"/>
      <c r="MZH101" s="81"/>
      <c r="MZI101" s="82"/>
      <c r="MZJ101" s="80"/>
      <c r="MZK101" s="81"/>
      <c r="MZL101" s="82"/>
      <c r="MZM101" s="80"/>
      <c r="MZN101" s="81"/>
      <c r="MZO101" s="82"/>
      <c r="MZP101" s="80"/>
      <c r="MZQ101" s="81"/>
      <c r="MZR101" s="82"/>
      <c r="MZS101" s="80"/>
      <c r="MZT101" s="81"/>
      <c r="MZU101" s="82"/>
      <c r="MZV101" s="80"/>
      <c r="MZW101" s="81"/>
      <c r="MZX101" s="82"/>
      <c r="MZY101" s="80"/>
      <c r="MZZ101" s="81"/>
      <c r="NAA101" s="82"/>
      <c r="NAB101" s="80"/>
      <c r="NAC101" s="81"/>
      <c r="NAD101" s="82"/>
      <c r="NAE101" s="80"/>
      <c r="NAF101" s="81"/>
      <c r="NAG101" s="82"/>
      <c r="NAH101" s="80"/>
      <c r="NAI101" s="81"/>
      <c r="NAJ101" s="82"/>
      <c r="NAK101" s="80"/>
      <c r="NAL101" s="81"/>
      <c r="NAM101" s="82"/>
      <c r="NAN101" s="80"/>
      <c r="NAO101" s="81"/>
      <c r="NAP101" s="82"/>
      <c r="NAQ101" s="80"/>
      <c r="NAR101" s="81"/>
      <c r="NAS101" s="82"/>
      <c r="NAT101" s="80"/>
      <c r="NAU101" s="81"/>
      <c r="NAV101" s="82"/>
      <c r="NAW101" s="80"/>
      <c r="NAX101" s="81"/>
      <c r="NAY101" s="82"/>
      <c r="NAZ101" s="80"/>
      <c r="NBA101" s="81"/>
      <c r="NBB101" s="82"/>
      <c r="NBC101" s="80"/>
      <c r="NBD101" s="81"/>
      <c r="NBE101" s="82"/>
      <c r="NBF101" s="80"/>
      <c r="NBG101" s="81"/>
      <c r="NBH101" s="82"/>
      <c r="NBI101" s="80"/>
      <c r="NBJ101" s="81"/>
      <c r="NBK101" s="82"/>
      <c r="NBL101" s="80"/>
      <c r="NBM101" s="81"/>
      <c r="NBN101" s="82"/>
      <c r="NBO101" s="80"/>
      <c r="NBP101" s="81"/>
      <c r="NBQ101" s="82"/>
      <c r="NBR101" s="80"/>
      <c r="NBS101" s="81"/>
      <c r="NBT101" s="82"/>
      <c r="NBU101" s="80"/>
      <c r="NBV101" s="81"/>
      <c r="NBW101" s="82"/>
      <c r="NBX101" s="80"/>
      <c r="NBY101" s="81"/>
      <c r="NBZ101" s="82"/>
      <c r="NCA101" s="80"/>
      <c r="NCB101" s="81"/>
      <c r="NCC101" s="82"/>
      <c r="NCD101" s="80"/>
      <c r="NCE101" s="81"/>
      <c r="NCF101" s="82"/>
      <c r="NCG101" s="80"/>
      <c r="NCH101" s="81"/>
      <c r="NCI101" s="82"/>
      <c r="NCJ101" s="80"/>
      <c r="NCK101" s="81"/>
      <c r="NCL101" s="82"/>
      <c r="NCM101" s="80"/>
      <c r="NCN101" s="81"/>
      <c r="NCO101" s="82"/>
      <c r="NCP101" s="80"/>
      <c r="NCQ101" s="81"/>
      <c r="NCR101" s="82"/>
      <c r="NCS101" s="80"/>
      <c r="NCT101" s="81"/>
      <c r="NCU101" s="82"/>
      <c r="NCV101" s="80"/>
      <c r="NCW101" s="81"/>
      <c r="NCX101" s="82"/>
      <c r="NCY101" s="80"/>
      <c r="NCZ101" s="81"/>
      <c r="NDA101" s="82"/>
      <c r="NDB101" s="80"/>
      <c r="NDC101" s="81"/>
      <c r="NDD101" s="82"/>
      <c r="NDE101" s="80"/>
      <c r="NDF101" s="81"/>
      <c r="NDG101" s="82"/>
      <c r="NDH101" s="80"/>
      <c r="NDI101" s="81"/>
      <c r="NDJ101" s="82"/>
      <c r="NDK101" s="80"/>
      <c r="NDL101" s="81"/>
      <c r="NDM101" s="82"/>
      <c r="NDN101" s="80"/>
      <c r="NDO101" s="81"/>
      <c r="NDP101" s="82"/>
      <c r="NDQ101" s="80"/>
      <c r="NDR101" s="81"/>
      <c r="NDS101" s="82"/>
      <c r="NDT101" s="80"/>
      <c r="NDU101" s="81"/>
      <c r="NDV101" s="82"/>
      <c r="NDW101" s="80"/>
      <c r="NDX101" s="81"/>
      <c r="NDY101" s="82"/>
      <c r="NDZ101" s="80"/>
      <c r="NEA101" s="81"/>
      <c r="NEB101" s="82"/>
      <c r="NEC101" s="80"/>
      <c r="NED101" s="81"/>
      <c r="NEE101" s="82"/>
      <c r="NEF101" s="80"/>
      <c r="NEG101" s="81"/>
      <c r="NEH101" s="82"/>
      <c r="NEI101" s="80"/>
      <c r="NEJ101" s="81"/>
      <c r="NEK101" s="82"/>
      <c r="NEL101" s="80"/>
      <c r="NEM101" s="81"/>
      <c r="NEN101" s="82"/>
      <c r="NEO101" s="80"/>
      <c r="NEP101" s="81"/>
      <c r="NEQ101" s="82"/>
      <c r="NER101" s="80"/>
      <c r="NES101" s="81"/>
      <c r="NET101" s="82"/>
      <c r="NEU101" s="80"/>
      <c r="NEV101" s="81"/>
      <c r="NEW101" s="82"/>
      <c r="NEX101" s="80"/>
      <c r="NEY101" s="81"/>
      <c r="NEZ101" s="82"/>
      <c r="NFA101" s="80"/>
      <c r="NFB101" s="81"/>
      <c r="NFC101" s="82"/>
      <c r="NFD101" s="80"/>
      <c r="NFE101" s="81"/>
      <c r="NFF101" s="82"/>
      <c r="NFG101" s="80"/>
      <c r="NFH101" s="81"/>
      <c r="NFI101" s="82"/>
      <c r="NFJ101" s="80"/>
      <c r="NFK101" s="81"/>
      <c r="NFL101" s="82"/>
      <c r="NFM101" s="80"/>
      <c r="NFN101" s="81"/>
      <c r="NFO101" s="82"/>
      <c r="NFP101" s="80"/>
      <c r="NFQ101" s="81"/>
      <c r="NFR101" s="82"/>
      <c r="NFS101" s="80"/>
      <c r="NFT101" s="81"/>
      <c r="NFU101" s="82"/>
      <c r="NFV101" s="80"/>
      <c r="NFW101" s="81"/>
      <c r="NFX101" s="82"/>
      <c r="NFY101" s="80"/>
      <c r="NFZ101" s="81"/>
      <c r="NGA101" s="82"/>
      <c r="NGB101" s="80"/>
      <c r="NGC101" s="81"/>
      <c r="NGD101" s="82"/>
      <c r="NGE101" s="80"/>
      <c r="NGF101" s="81"/>
      <c r="NGG101" s="82"/>
      <c r="NGH101" s="80"/>
      <c r="NGI101" s="81"/>
      <c r="NGJ101" s="82"/>
      <c r="NGK101" s="80"/>
      <c r="NGL101" s="81"/>
      <c r="NGM101" s="82"/>
      <c r="NGN101" s="80"/>
      <c r="NGO101" s="81"/>
      <c r="NGP101" s="82"/>
      <c r="NGQ101" s="80"/>
      <c r="NGR101" s="81"/>
      <c r="NGS101" s="82"/>
      <c r="NGT101" s="80"/>
      <c r="NGU101" s="81"/>
      <c r="NGV101" s="82"/>
      <c r="NGW101" s="80"/>
      <c r="NGX101" s="81"/>
      <c r="NGY101" s="82"/>
      <c r="NGZ101" s="80"/>
      <c r="NHA101" s="81"/>
      <c r="NHB101" s="82"/>
      <c r="NHC101" s="80"/>
      <c r="NHD101" s="81"/>
      <c r="NHE101" s="82"/>
      <c r="NHF101" s="80"/>
      <c r="NHG101" s="81"/>
      <c r="NHH101" s="82"/>
      <c r="NHI101" s="80"/>
      <c r="NHJ101" s="81"/>
      <c r="NHK101" s="82"/>
      <c r="NHL101" s="80"/>
      <c r="NHM101" s="81"/>
      <c r="NHN101" s="82"/>
      <c r="NHO101" s="80"/>
      <c r="NHP101" s="81"/>
      <c r="NHQ101" s="82"/>
      <c r="NHR101" s="80"/>
      <c r="NHS101" s="81"/>
      <c r="NHT101" s="82"/>
      <c r="NHU101" s="80"/>
      <c r="NHV101" s="81"/>
      <c r="NHW101" s="82"/>
      <c r="NHX101" s="80"/>
      <c r="NHY101" s="81"/>
      <c r="NHZ101" s="82"/>
      <c r="NIA101" s="80"/>
      <c r="NIB101" s="81"/>
      <c r="NIC101" s="82"/>
      <c r="NID101" s="80"/>
      <c r="NIE101" s="81"/>
      <c r="NIF101" s="82"/>
      <c r="NIG101" s="80"/>
      <c r="NIH101" s="81"/>
      <c r="NII101" s="82"/>
      <c r="NIJ101" s="80"/>
      <c r="NIK101" s="81"/>
      <c r="NIL101" s="82"/>
      <c r="NIM101" s="80"/>
      <c r="NIN101" s="81"/>
      <c r="NIO101" s="82"/>
      <c r="NIP101" s="80"/>
      <c r="NIQ101" s="81"/>
      <c r="NIR101" s="82"/>
      <c r="NIS101" s="80"/>
      <c r="NIT101" s="81"/>
      <c r="NIU101" s="82"/>
      <c r="NIV101" s="80"/>
      <c r="NIW101" s="81"/>
      <c r="NIX101" s="82"/>
      <c r="NIY101" s="80"/>
      <c r="NIZ101" s="81"/>
      <c r="NJA101" s="82"/>
      <c r="NJB101" s="80"/>
      <c r="NJC101" s="81"/>
      <c r="NJD101" s="82"/>
      <c r="NJE101" s="80"/>
      <c r="NJF101" s="81"/>
      <c r="NJG101" s="82"/>
      <c r="NJH101" s="80"/>
      <c r="NJI101" s="81"/>
      <c r="NJJ101" s="82"/>
      <c r="NJK101" s="80"/>
      <c r="NJL101" s="81"/>
      <c r="NJM101" s="82"/>
      <c r="NJN101" s="80"/>
      <c r="NJO101" s="81"/>
      <c r="NJP101" s="82"/>
      <c r="NJQ101" s="80"/>
      <c r="NJR101" s="81"/>
      <c r="NJS101" s="82"/>
      <c r="NJT101" s="80"/>
      <c r="NJU101" s="81"/>
      <c r="NJV101" s="82"/>
      <c r="NJW101" s="80"/>
      <c r="NJX101" s="81"/>
      <c r="NJY101" s="82"/>
      <c r="NJZ101" s="80"/>
      <c r="NKA101" s="81"/>
      <c r="NKB101" s="82"/>
      <c r="NKC101" s="80"/>
      <c r="NKD101" s="81"/>
      <c r="NKE101" s="82"/>
      <c r="NKF101" s="80"/>
      <c r="NKG101" s="81"/>
      <c r="NKH101" s="82"/>
      <c r="NKI101" s="80"/>
      <c r="NKJ101" s="81"/>
      <c r="NKK101" s="82"/>
      <c r="NKL101" s="80"/>
      <c r="NKM101" s="81"/>
      <c r="NKN101" s="82"/>
      <c r="NKO101" s="80"/>
      <c r="NKP101" s="81"/>
      <c r="NKQ101" s="82"/>
      <c r="NKR101" s="80"/>
      <c r="NKS101" s="81"/>
      <c r="NKT101" s="82"/>
      <c r="NKU101" s="80"/>
      <c r="NKV101" s="81"/>
      <c r="NKW101" s="82"/>
      <c r="NKX101" s="80"/>
      <c r="NKY101" s="81"/>
      <c r="NKZ101" s="82"/>
      <c r="NLA101" s="80"/>
      <c r="NLB101" s="81"/>
      <c r="NLC101" s="82"/>
      <c r="NLD101" s="80"/>
      <c r="NLE101" s="81"/>
      <c r="NLF101" s="82"/>
      <c r="NLG101" s="80"/>
      <c r="NLH101" s="81"/>
      <c r="NLI101" s="82"/>
      <c r="NLJ101" s="80"/>
      <c r="NLK101" s="81"/>
      <c r="NLL101" s="82"/>
      <c r="NLM101" s="80"/>
      <c r="NLN101" s="81"/>
      <c r="NLO101" s="82"/>
      <c r="NLP101" s="80"/>
      <c r="NLQ101" s="81"/>
      <c r="NLR101" s="82"/>
      <c r="NLS101" s="80"/>
      <c r="NLT101" s="81"/>
      <c r="NLU101" s="82"/>
      <c r="NLV101" s="80"/>
      <c r="NLW101" s="81"/>
      <c r="NLX101" s="82"/>
      <c r="NLY101" s="80"/>
      <c r="NLZ101" s="81"/>
      <c r="NMA101" s="82"/>
      <c r="NMB101" s="80"/>
      <c r="NMC101" s="81"/>
      <c r="NMD101" s="82"/>
      <c r="NME101" s="80"/>
      <c r="NMF101" s="81"/>
      <c r="NMG101" s="82"/>
      <c r="NMH101" s="80"/>
      <c r="NMI101" s="81"/>
      <c r="NMJ101" s="82"/>
      <c r="NMK101" s="80"/>
      <c r="NML101" s="81"/>
      <c r="NMM101" s="82"/>
      <c r="NMN101" s="80"/>
      <c r="NMO101" s="81"/>
      <c r="NMP101" s="82"/>
      <c r="NMQ101" s="80"/>
      <c r="NMR101" s="81"/>
      <c r="NMS101" s="82"/>
      <c r="NMT101" s="80"/>
      <c r="NMU101" s="81"/>
      <c r="NMV101" s="82"/>
      <c r="NMW101" s="80"/>
      <c r="NMX101" s="81"/>
      <c r="NMY101" s="82"/>
      <c r="NMZ101" s="80"/>
      <c r="NNA101" s="81"/>
      <c r="NNB101" s="82"/>
      <c r="NNC101" s="80"/>
      <c r="NND101" s="81"/>
      <c r="NNE101" s="82"/>
      <c r="NNF101" s="80"/>
      <c r="NNG101" s="81"/>
      <c r="NNH101" s="82"/>
      <c r="NNI101" s="80"/>
      <c r="NNJ101" s="81"/>
      <c r="NNK101" s="82"/>
      <c r="NNL101" s="80"/>
      <c r="NNM101" s="81"/>
      <c r="NNN101" s="82"/>
      <c r="NNO101" s="80"/>
      <c r="NNP101" s="81"/>
      <c r="NNQ101" s="82"/>
      <c r="NNR101" s="80"/>
      <c r="NNS101" s="81"/>
      <c r="NNT101" s="82"/>
      <c r="NNU101" s="80"/>
      <c r="NNV101" s="81"/>
      <c r="NNW101" s="82"/>
      <c r="NNX101" s="80"/>
      <c r="NNY101" s="81"/>
      <c r="NNZ101" s="82"/>
      <c r="NOA101" s="80"/>
      <c r="NOB101" s="81"/>
      <c r="NOC101" s="82"/>
      <c r="NOD101" s="80"/>
      <c r="NOE101" s="81"/>
      <c r="NOF101" s="82"/>
      <c r="NOG101" s="80"/>
      <c r="NOH101" s="81"/>
      <c r="NOI101" s="82"/>
      <c r="NOJ101" s="80"/>
      <c r="NOK101" s="81"/>
      <c r="NOL101" s="82"/>
      <c r="NOM101" s="80"/>
      <c r="NON101" s="81"/>
      <c r="NOO101" s="82"/>
      <c r="NOP101" s="80"/>
      <c r="NOQ101" s="81"/>
      <c r="NOR101" s="82"/>
      <c r="NOS101" s="80"/>
      <c r="NOT101" s="81"/>
      <c r="NOU101" s="82"/>
      <c r="NOV101" s="80"/>
      <c r="NOW101" s="81"/>
      <c r="NOX101" s="82"/>
      <c r="NOY101" s="80"/>
      <c r="NOZ101" s="81"/>
      <c r="NPA101" s="82"/>
      <c r="NPB101" s="80"/>
      <c r="NPC101" s="81"/>
      <c r="NPD101" s="82"/>
      <c r="NPE101" s="80"/>
      <c r="NPF101" s="81"/>
      <c r="NPG101" s="82"/>
      <c r="NPH101" s="80"/>
      <c r="NPI101" s="81"/>
      <c r="NPJ101" s="82"/>
      <c r="NPK101" s="80"/>
      <c r="NPL101" s="81"/>
      <c r="NPM101" s="82"/>
      <c r="NPN101" s="80"/>
      <c r="NPO101" s="81"/>
      <c r="NPP101" s="82"/>
      <c r="NPQ101" s="80"/>
      <c r="NPR101" s="81"/>
      <c r="NPS101" s="82"/>
      <c r="NPT101" s="80"/>
      <c r="NPU101" s="81"/>
      <c r="NPV101" s="82"/>
      <c r="NPW101" s="80"/>
      <c r="NPX101" s="81"/>
      <c r="NPY101" s="82"/>
      <c r="NPZ101" s="80"/>
      <c r="NQA101" s="81"/>
      <c r="NQB101" s="82"/>
      <c r="NQC101" s="80"/>
      <c r="NQD101" s="81"/>
      <c r="NQE101" s="82"/>
      <c r="NQF101" s="80"/>
      <c r="NQG101" s="81"/>
      <c r="NQH101" s="82"/>
      <c r="NQI101" s="80"/>
      <c r="NQJ101" s="81"/>
      <c r="NQK101" s="82"/>
      <c r="NQL101" s="80"/>
      <c r="NQM101" s="81"/>
      <c r="NQN101" s="82"/>
      <c r="NQO101" s="80"/>
      <c r="NQP101" s="81"/>
      <c r="NQQ101" s="82"/>
      <c r="NQR101" s="80"/>
      <c r="NQS101" s="81"/>
      <c r="NQT101" s="82"/>
      <c r="NQU101" s="80"/>
      <c r="NQV101" s="81"/>
      <c r="NQW101" s="82"/>
      <c r="NQX101" s="80"/>
      <c r="NQY101" s="81"/>
      <c r="NQZ101" s="82"/>
      <c r="NRA101" s="80"/>
      <c r="NRB101" s="81"/>
      <c r="NRC101" s="82"/>
      <c r="NRD101" s="80"/>
      <c r="NRE101" s="81"/>
      <c r="NRF101" s="82"/>
      <c r="NRG101" s="80"/>
      <c r="NRH101" s="81"/>
      <c r="NRI101" s="82"/>
      <c r="NRJ101" s="80"/>
      <c r="NRK101" s="81"/>
      <c r="NRL101" s="82"/>
      <c r="NRM101" s="80"/>
      <c r="NRN101" s="81"/>
      <c r="NRO101" s="82"/>
      <c r="NRP101" s="80"/>
      <c r="NRQ101" s="81"/>
      <c r="NRR101" s="82"/>
      <c r="NRS101" s="80"/>
      <c r="NRT101" s="81"/>
      <c r="NRU101" s="82"/>
      <c r="NRV101" s="80"/>
      <c r="NRW101" s="81"/>
      <c r="NRX101" s="82"/>
      <c r="NRY101" s="80"/>
      <c r="NRZ101" s="81"/>
      <c r="NSA101" s="82"/>
      <c r="NSB101" s="80"/>
      <c r="NSC101" s="81"/>
      <c r="NSD101" s="82"/>
      <c r="NSE101" s="80"/>
      <c r="NSF101" s="81"/>
      <c r="NSG101" s="82"/>
      <c r="NSH101" s="80"/>
      <c r="NSI101" s="81"/>
      <c r="NSJ101" s="82"/>
      <c r="NSK101" s="80"/>
      <c r="NSL101" s="81"/>
      <c r="NSM101" s="82"/>
      <c r="NSN101" s="80"/>
      <c r="NSO101" s="81"/>
      <c r="NSP101" s="82"/>
      <c r="NSQ101" s="80"/>
      <c r="NSR101" s="81"/>
      <c r="NSS101" s="82"/>
      <c r="NST101" s="80"/>
      <c r="NSU101" s="81"/>
      <c r="NSV101" s="82"/>
      <c r="NSW101" s="80"/>
      <c r="NSX101" s="81"/>
      <c r="NSY101" s="82"/>
      <c r="NSZ101" s="80"/>
      <c r="NTA101" s="81"/>
      <c r="NTB101" s="82"/>
      <c r="NTC101" s="80"/>
      <c r="NTD101" s="81"/>
      <c r="NTE101" s="82"/>
      <c r="NTF101" s="80"/>
      <c r="NTG101" s="81"/>
      <c r="NTH101" s="82"/>
      <c r="NTI101" s="80"/>
      <c r="NTJ101" s="81"/>
      <c r="NTK101" s="82"/>
      <c r="NTL101" s="80"/>
      <c r="NTM101" s="81"/>
      <c r="NTN101" s="82"/>
      <c r="NTO101" s="80"/>
      <c r="NTP101" s="81"/>
      <c r="NTQ101" s="82"/>
      <c r="NTR101" s="80"/>
      <c r="NTS101" s="81"/>
      <c r="NTT101" s="82"/>
      <c r="NTU101" s="80"/>
      <c r="NTV101" s="81"/>
      <c r="NTW101" s="82"/>
      <c r="NTX101" s="80"/>
      <c r="NTY101" s="81"/>
      <c r="NTZ101" s="82"/>
      <c r="NUA101" s="80"/>
      <c r="NUB101" s="81"/>
      <c r="NUC101" s="82"/>
      <c r="NUD101" s="80"/>
      <c r="NUE101" s="81"/>
      <c r="NUF101" s="82"/>
      <c r="NUG101" s="80"/>
      <c r="NUH101" s="81"/>
      <c r="NUI101" s="82"/>
      <c r="NUJ101" s="80"/>
      <c r="NUK101" s="81"/>
      <c r="NUL101" s="82"/>
      <c r="NUM101" s="80"/>
      <c r="NUN101" s="81"/>
      <c r="NUO101" s="82"/>
      <c r="NUP101" s="80"/>
      <c r="NUQ101" s="81"/>
      <c r="NUR101" s="82"/>
      <c r="NUS101" s="80"/>
      <c r="NUT101" s="81"/>
      <c r="NUU101" s="82"/>
      <c r="NUV101" s="80"/>
      <c r="NUW101" s="81"/>
      <c r="NUX101" s="82"/>
      <c r="NUY101" s="80"/>
      <c r="NUZ101" s="81"/>
      <c r="NVA101" s="82"/>
      <c r="NVB101" s="80"/>
      <c r="NVC101" s="81"/>
      <c r="NVD101" s="82"/>
      <c r="NVE101" s="80"/>
      <c r="NVF101" s="81"/>
      <c r="NVG101" s="82"/>
      <c r="NVH101" s="80"/>
      <c r="NVI101" s="81"/>
      <c r="NVJ101" s="82"/>
      <c r="NVK101" s="80"/>
      <c r="NVL101" s="81"/>
      <c r="NVM101" s="82"/>
      <c r="NVN101" s="80"/>
      <c r="NVO101" s="81"/>
      <c r="NVP101" s="82"/>
      <c r="NVQ101" s="80"/>
      <c r="NVR101" s="81"/>
      <c r="NVS101" s="82"/>
      <c r="NVT101" s="80"/>
      <c r="NVU101" s="81"/>
      <c r="NVV101" s="82"/>
      <c r="NVW101" s="80"/>
      <c r="NVX101" s="81"/>
      <c r="NVY101" s="82"/>
      <c r="NVZ101" s="80"/>
      <c r="NWA101" s="81"/>
      <c r="NWB101" s="82"/>
      <c r="NWC101" s="80"/>
      <c r="NWD101" s="81"/>
      <c r="NWE101" s="82"/>
      <c r="NWF101" s="80"/>
      <c r="NWG101" s="81"/>
      <c r="NWH101" s="82"/>
      <c r="NWI101" s="80"/>
      <c r="NWJ101" s="81"/>
      <c r="NWK101" s="82"/>
      <c r="NWL101" s="80"/>
      <c r="NWM101" s="81"/>
      <c r="NWN101" s="82"/>
      <c r="NWO101" s="80"/>
      <c r="NWP101" s="81"/>
      <c r="NWQ101" s="82"/>
      <c r="NWR101" s="80"/>
      <c r="NWS101" s="81"/>
      <c r="NWT101" s="82"/>
      <c r="NWU101" s="80"/>
      <c r="NWV101" s="81"/>
      <c r="NWW101" s="82"/>
      <c r="NWX101" s="80"/>
      <c r="NWY101" s="81"/>
      <c r="NWZ101" s="82"/>
      <c r="NXA101" s="80"/>
      <c r="NXB101" s="81"/>
      <c r="NXC101" s="82"/>
      <c r="NXD101" s="80"/>
      <c r="NXE101" s="81"/>
      <c r="NXF101" s="82"/>
      <c r="NXG101" s="80"/>
      <c r="NXH101" s="81"/>
      <c r="NXI101" s="82"/>
      <c r="NXJ101" s="80"/>
      <c r="NXK101" s="81"/>
      <c r="NXL101" s="82"/>
      <c r="NXM101" s="80"/>
      <c r="NXN101" s="81"/>
      <c r="NXO101" s="82"/>
      <c r="NXP101" s="80"/>
      <c r="NXQ101" s="81"/>
      <c r="NXR101" s="82"/>
      <c r="NXS101" s="80"/>
      <c r="NXT101" s="81"/>
      <c r="NXU101" s="82"/>
      <c r="NXV101" s="80"/>
      <c r="NXW101" s="81"/>
      <c r="NXX101" s="82"/>
      <c r="NXY101" s="80"/>
      <c r="NXZ101" s="81"/>
      <c r="NYA101" s="82"/>
      <c r="NYB101" s="80"/>
      <c r="NYC101" s="81"/>
      <c r="NYD101" s="82"/>
      <c r="NYE101" s="80"/>
      <c r="NYF101" s="81"/>
      <c r="NYG101" s="82"/>
      <c r="NYH101" s="80"/>
      <c r="NYI101" s="81"/>
      <c r="NYJ101" s="82"/>
      <c r="NYK101" s="80"/>
      <c r="NYL101" s="81"/>
      <c r="NYM101" s="82"/>
      <c r="NYN101" s="80"/>
      <c r="NYO101" s="81"/>
      <c r="NYP101" s="82"/>
      <c r="NYQ101" s="80"/>
      <c r="NYR101" s="81"/>
      <c r="NYS101" s="82"/>
      <c r="NYT101" s="80"/>
      <c r="NYU101" s="81"/>
      <c r="NYV101" s="82"/>
      <c r="NYW101" s="80"/>
      <c r="NYX101" s="81"/>
      <c r="NYY101" s="82"/>
      <c r="NYZ101" s="80"/>
      <c r="NZA101" s="81"/>
      <c r="NZB101" s="82"/>
      <c r="NZC101" s="80"/>
      <c r="NZD101" s="81"/>
      <c r="NZE101" s="82"/>
      <c r="NZF101" s="80"/>
      <c r="NZG101" s="81"/>
      <c r="NZH101" s="82"/>
      <c r="NZI101" s="80"/>
      <c r="NZJ101" s="81"/>
      <c r="NZK101" s="82"/>
      <c r="NZL101" s="80"/>
      <c r="NZM101" s="81"/>
      <c r="NZN101" s="82"/>
      <c r="NZO101" s="80"/>
      <c r="NZP101" s="81"/>
      <c r="NZQ101" s="82"/>
      <c r="NZR101" s="80"/>
      <c r="NZS101" s="81"/>
      <c r="NZT101" s="82"/>
      <c r="NZU101" s="80"/>
      <c r="NZV101" s="81"/>
      <c r="NZW101" s="82"/>
      <c r="NZX101" s="80"/>
      <c r="NZY101" s="81"/>
      <c r="NZZ101" s="82"/>
      <c r="OAA101" s="80"/>
      <c r="OAB101" s="81"/>
      <c r="OAC101" s="82"/>
      <c r="OAD101" s="80"/>
      <c r="OAE101" s="81"/>
      <c r="OAF101" s="82"/>
      <c r="OAG101" s="80"/>
      <c r="OAH101" s="81"/>
      <c r="OAI101" s="82"/>
      <c r="OAJ101" s="80"/>
      <c r="OAK101" s="81"/>
      <c r="OAL101" s="82"/>
      <c r="OAM101" s="80"/>
      <c r="OAN101" s="81"/>
      <c r="OAO101" s="82"/>
      <c r="OAP101" s="80"/>
      <c r="OAQ101" s="81"/>
      <c r="OAR101" s="82"/>
      <c r="OAS101" s="80"/>
      <c r="OAT101" s="81"/>
      <c r="OAU101" s="82"/>
      <c r="OAV101" s="80"/>
      <c r="OAW101" s="81"/>
      <c r="OAX101" s="82"/>
      <c r="OAY101" s="80"/>
      <c r="OAZ101" s="81"/>
      <c r="OBA101" s="82"/>
      <c r="OBB101" s="80"/>
      <c r="OBC101" s="81"/>
      <c r="OBD101" s="82"/>
      <c r="OBE101" s="80"/>
      <c r="OBF101" s="81"/>
      <c r="OBG101" s="82"/>
      <c r="OBH101" s="80"/>
      <c r="OBI101" s="81"/>
      <c r="OBJ101" s="82"/>
      <c r="OBK101" s="80"/>
      <c r="OBL101" s="81"/>
      <c r="OBM101" s="82"/>
      <c r="OBN101" s="80"/>
      <c r="OBO101" s="81"/>
      <c r="OBP101" s="82"/>
      <c r="OBQ101" s="80"/>
      <c r="OBR101" s="81"/>
      <c r="OBS101" s="82"/>
      <c r="OBT101" s="80"/>
      <c r="OBU101" s="81"/>
      <c r="OBV101" s="82"/>
      <c r="OBW101" s="80"/>
      <c r="OBX101" s="81"/>
      <c r="OBY101" s="82"/>
      <c r="OBZ101" s="80"/>
      <c r="OCA101" s="81"/>
      <c r="OCB101" s="82"/>
      <c r="OCC101" s="80"/>
      <c r="OCD101" s="81"/>
      <c r="OCE101" s="82"/>
      <c r="OCF101" s="80"/>
      <c r="OCG101" s="81"/>
      <c r="OCH101" s="82"/>
      <c r="OCI101" s="80"/>
      <c r="OCJ101" s="81"/>
      <c r="OCK101" s="82"/>
      <c r="OCL101" s="80"/>
      <c r="OCM101" s="81"/>
      <c r="OCN101" s="82"/>
      <c r="OCO101" s="80"/>
      <c r="OCP101" s="81"/>
      <c r="OCQ101" s="82"/>
      <c r="OCR101" s="80"/>
      <c r="OCS101" s="81"/>
      <c r="OCT101" s="82"/>
      <c r="OCU101" s="80"/>
      <c r="OCV101" s="81"/>
      <c r="OCW101" s="82"/>
      <c r="OCX101" s="80"/>
      <c r="OCY101" s="81"/>
      <c r="OCZ101" s="82"/>
      <c r="ODA101" s="80"/>
      <c r="ODB101" s="81"/>
      <c r="ODC101" s="82"/>
      <c r="ODD101" s="80"/>
      <c r="ODE101" s="81"/>
      <c r="ODF101" s="82"/>
      <c r="ODG101" s="80"/>
      <c r="ODH101" s="81"/>
      <c r="ODI101" s="82"/>
      <c r="ODJ101" s="80"/>
      <c r="ODK101" s="81"/>
      <c r="ODL101" s="82"/>
      <c r="ODM101" s="80"/>
      <c r="ODN101" s="81"/>
      <c r="ODO101" s="82"/>
      <c r="ODP101" s="80"/>
      <c r="ODQ101" s="81"/>
      <c r="ODR101" s="82"/>
      <c r="ODS101" s="80"/>
      <c r="ODT101" s="81"/>
      <c r="ODU101" s="82"/>
      <c r="ODV101" s="80"/>
      <c r="ODW101" s="81"/>
      <c r="ODX101" s="82"/>
      <c r="ODY101" s="80"/>
      <c r="ODZ101" s="81"/>
      <c r="OEA101" s="82"/>
      <c r="OEB101" s="80"/>
      <c r="OEC101" s="81"/>
      <c r="OED101" s="82"/>
      <c r="OEE101" s="80"/>
      <c r="OEF101" s="81"/>
      <c r="OEG101" s="82"/>
      <c r="OEH101" s="80"/>
      <c r="OEI101" s="81"/>
      <c r="OEJ101" s="82"/>
      <c r="OEK101" s="80"/>
      <c r="OEL101" s="81"/>
      <c r="OEM101" s="82"/>
      <c r="OEN101" s="80"/>
      <c r="OEO101" s="81"/>
      <c r="OEP101" s="82"/>
      <c r="OEQ101" s="80"/>
      <c r="OER101" s="81"/>
      <c r="OES101" s="82"/>
      <c r="OET101" s="80"/>
      <c r="OEU101" s="81"/>
      <c r="OEV101" s="82"/>
      <c r="OEW101" s="80"/>
      <c r="OEX101" s="81"/>
      <c r="OEY101" s="82"/>
      <c r="OEZ101" s="80"/>
      <c r="OFA101" s="81"/>
      <c r="OFB101" s="82"/>
      <c r="OFC101" s="80"/>
      <c r="OFD101" s="81"/>
      <c r="OFE101" s="82"/>
      <c r="OFF101" s="80"/>
      <c r="OFG101" s="81"/>
      <c r="OFH101" s="82"/>
      <c r="OFI101" s="80"/>
      <c r="OFJ101" s="81"/>
      <c r="OFK101" s="82"/>
      <c r="OFL101" s="80"/>
      <c r="OFM101" s="81"/>
      <c r="OFN101" s="82"/>
      <c r="OFO101" s="80"/>
      <c r="OFP101" s="81"/>
      <c r="OFQ101" s="82"/>
      <c r="OFR101" s="80"/>
      <c r="OFS101" s="81"/>
      <c r="OFT101" s="82"/>
      <c r="OFU101" s="80"/>
      <c r="OFV101" s="81"/>
      <c r="OFW101" s="82"/>
      <c r="OFX101" s="80"/>
      <c r="OFY101" s="81"/>
      <c r="OFZ101" s="82"/>
      <c r="OGA101" s="80"/>
      <c r="OGB101" s="81"/>
      <c r="OGC101" s="82"/>
      <c r="OGD101" s="80"/>
      <c r="OGE101" s="81"/>
      <c r="OGF101" s="82"/>
      <c r="OGG101" s="80"/>
      <c r="OGH101" s="81"/>
      <c r="OGI101" s="82"/>
      <c r="OGJ101" s="80"/>
      <c r="OGK101" s="81"/>
      <c r="OGL101" s="82"/>
      <c r="OGM101" s="80"/>
      <c r="OGN101" s="81"/>
      <c r="OGO101" s="82"/>
      <c r="OGP101" s="80"/>
      <c r="OGQ101" s="81"/>
      <c r="OGR101" s="82"/>
      <c r="OGS101" s="80"/>
      <c r="OGT101" s="81"/>
      <c r="OGU101" s="82"/>
      <c r="OGV101" s="80"/>
      <c r="OGW101" s="81"/>
      <c r="OGX101" s="82"/>
      <c r="OGY101" s="80"/>
      <c r="OGZ101" s="81"/>
      <c r="OHA101" s="82"/>
      <c r="OHB101" s="80"/>
      <c r="OHC101" s="81"/>
      <c r="OHD101" s="82"/>
      <c r="OHE101" s="80"/>
      <c r="OHF101" s="81"/>
      <c r="OHG101" s="82"/>
      <c r="OHH101" s="80"/>
      <c r="OHI101" s="81"/>
      <c r="OHJ101" s="82"/>
      <c r="OHK101" s="80"/>
      <c r="OHL101" s="81"/>
      <c r="OHM101" s="82"/>
      <c r="OHN101" s="80"/>
      <c r="OHO101" s="81"/>
      <c r="OHP101" s="82"/>
      <c r="OHQ101" s="80"/>
      <c r="OHR101" s="81"/>
      <c r="OHS101" s="82"/>
      <c r="OHT101" s="80"/>
      <c r="OHU101" s="81"/>
      <c r="OHV101" s="82"/>
      <c r="OHW101" s="80"/>
      <c r="OHX101" s="81"/>
      <c r="OHY101" s="82"/>
      <c r="OHZ101" s="80"/>
      <c r="OIA101" s="81"/>
      <c r="OIB101" s="82"/>
      <c r="OIC101" s="80"/>
      <c r="OID101" s="81"/>
      <c r="OIE101" s="82"/>
      <c r="OIF101" s="80"/>
      <c r="OIG101" s="81"/>
      <c r="OIH101" s="82"/>
      <c r="OII101" s="80"/>
      <c r="OIJ101" s="81"/>
      <c r="OIK101" s="82"/>
      <c r="OIL101" s="80"/>
      <c r="OIM101" s="81"/>
      <c r="OIN101" s="82"/>
      <c r="OIO101" s="80"/>
      <c r="OIP101" s="81"/>
      <c r="OIQ101" s="82"/>
      <c r="OIR101" s="80"/>
      <c r="OIS101" s="81"/>
      <c r="OIT101" s="82"/>
      <c r="OIU101" s="80"/>
      <c r="OIV101" s="81"/>
      <c r="OIW101" s="82"/>
      <c r="OIX101" s="80"/>
      <c r="OIY101" s="81"/>
      <c r="OIZ101" s="82"/>
      <c r="OJA101" s="80"/>
      <c r="OJB101" s="81"/>
      <c r="OJC101" s="82"/>
      <c r="OJD101" s="80"/>
      <c r="OJE101" s="81"/>
      <c r="OJF101" s="82"/>
      <c r="OJG101" s="80"/>
      <c r="OJH101" s="81"/>
      <c r="OJI101" s="82"/>
      <c r="OJJ101" s="80"/>
      <c r="OJK101" s="81"/>
      <c r="OJL101" s="82"/>
      <c r="OJM101" s="80"/>
      <c r="OJN101" s="81"/>
      <c r="OJO101" s="82"/>
      <c r="OJP101" s="80"/>
      <c r="OJQ101" s="81"/>
      <c r="OJR101" s="82"/>
      <c r="OJS101" s="80"/>
      <c r="OJT101" s="81"/>
      <c r="OJU101" s="82"/>
      <c r="OJV101" s="80"/>
      <c r="OJW101" s="81"/>
      <c r="OJX101" s="82"/>
      <c r="OJY101" s="80"/>
      <c r="OJZ101" s="81"/>
      <c r="OKA101" s="82"/>
      <c r="OKB101" s="80"/>
      <c r="OKC101" s="81"/>
      <c r="OKD101" s="82"/>
      <c r="OKE101" s="80"/>
      <c r="OKF101" s="81"/>
      <c r="OKG101" s="82"/>
      <c r="OKH101" s="80"/>
      <c r="OKI101" s="81"/>
      <c r="OKJ101" s="82"/>
      <c r="OKK101" s="80"/>
      <c r="OKL101" s="81"/>
      <c r="OKM101" s="82"/>
      <c r="OKN101" s="80"/>
      <c r="OKO101" s="81"/>
      <c r="OKP101" s="82"/>
      <c r="OKQ101" s="80"/>
      <c r="OKR101" s="81"/>
      <c r="OKS101" s="82"/>
      <c r="OKT101" s="80"/>
      <c r="OKU101" s="81"/>
      <c r="OKV101" s="82"/>
      <c r="OKW101" s="80"/>
      <c r="OKX101" s="81"/>
      <c r="OKY101" s="82"/>
      <c r="OKZ101" s="80"/>
      <c r="OLA101" s="81"/>
      <c r="OLB101" s="82"/>
      <c r="OLC101" s="80"/>
      <c r="OLD101" s="81"/>
      <c r="OLE101" s="82"/>
      <c r="OLF101" s="80"/>
      <c r="OLG101" s="81"/>
      <c r="OLH101" s="82"/>
      <c r="OLI101" s="80"/>
      <c r="OLJ101" s="81"/>
      <c r="OLK101" s="82"/>
      <c r="OLL101" s="80"/>
      <c r="OLM101" s="81"/>
      <c r="OLN101" s="82"/>
      <c r="OLO101" s="80"/>
      <c r="OLP101" s="81"/>
      <c r="OLQ101" s="82"/>
      <c r="OLR101" s="80"/>
      <c r="OLS101" s="81"/>
      <c r="OLT101" s="82"/>
      <c r="OLU101" s="80"/>
      <c r="OLV101" s="81"/>
      <c r="OLW101" s="82"/>
      <c r="OLX101" s="80"/>
      <c r="OLY101" s="81"/>
      <c r="OLZ101" s="82"/>
      <c r="OMA101" s="80"/>
      <c r="OMB101" s="81"/>
      <c r="OMC101" s="82"/>
      <c r="OMD101" s="80"/>
      <c r="OME101" s="81"/>
      <c r="OMF101" s="82"/>
      <c r="OMG101" s="80"/>
      <c r="OMH101" s="81"/>
      <c r="OMI101" s="82"/>
      <c r="OMJ101" s="80"/>
      <c r="OMK101" s="81"/>
      <c r="OML101" s="82"/>
      <c r="OMM101" s="80"/>
      <c r="OMN101" s="81"/>
      <c r="OMO101" s="82"/>
      <c r="OMP101" s="80"/>
      <c r="OMQ101" s="81"/>
      <c r="OMR101" s="82"/>
      <c r="OMS101" s="80"/>
      <c r="OMT101" s="81"/>
      <c r="OMU101" s="82"/>
      <c r="OMV101" s="80"/>
      <c r="OMW101" s="81"/>
      <c r="OMX101" s="82"/>
      <c r="OMY101" s="80"/>
      <c r="OMZ101" s="81"/>
      <c r="ONA101" s="82"/>
      <c r="ONB101" s="80"/>
      <c r="ONC101" s="81"/>
      <c r="OND101" s="82"/>
      <c r="ONE101" s="80"/>
      <c r="ONF101" s="81"/>
      <c r="ONG101" s="82"/>
      <c r="ONH101" s="80"/>
      <c r="ONI101" s="81"/>
      <c r="ONJ101" s="82"/>
      <c r="ONK101" s="80"/>
      <c r="ONL101" s="81"/>
      <c r="ONM101" s="82"/>
      <c r="ONN101" s="80"/>
      <c r="ONO101" s="81"/>
      <c r="ONP101" s="82"/>
      <c r="ONQ101" s="80"/>
      <c r="ONR101" s="81"/>
      <c r="ONS101" s="82"/>
      <c r="ONT101" s="80"/>
      <c r="ONU101" s="81"/>
      <c r="ONV101" s="82"/>
      <c r="ONW101" s="80"/>
      <c r="ONX101" s="81"/>
      <c r="ONY101" s="82"/>
      <c r="ONZ101" s="80"/>
      <c r="OOA101" s="81"/>
      <c r="OOB101" s="82"/>
      <c r="OOC101" s="80"/>
      <c r="OOD101" s="81"/>
      <c r="OOE101" s="82"/>
      <c r="OOF101" s="80"/>
      <c r="OOG101" s="81"/>
      <c r="OOH101" s="82"/>
      <c r="OOI101" s="80"/>
      <c r="OOJ101" s="81"/>
      <c r="OOK101" s="82"/>
      <c r="OOL101" s="80"/>
      <c r="OOM101" s="81"/>
      <c r="OON101" s="82"/>
      <c r="OOO101" s="80"/>
      <c r="OOP101" s="81"/>
      <c r="OOQ101" s="82"/>
      <c r="OOR101" s="80"/>
      <c r="OOS101" s="81"/>
      <c r="OOT101" s="82"/>
      <c r="OOU101" s="80"/>
      <c r="OOV101" s="81"/>
      <c r="OOW101" s="82"/>
      <c r="OOX101" s="80"/>
      <c r="OOY101" s="81"/>
      <c r="OOZ101" s="82"/>
      <c r="OPA101" s="80"/>
      <c r="OPB101" s="81"/>
      <c r="OPC101" s="82"/>
      <c r="OPD101" s="80"/>
      <c r="OPE101" s="81"/>
      <c r="OPF101" s="82"/>
      <c r="OPG101" s="80"/>
      <c r="OPH101" s="81"/>
      <c r="OPI101" s="82"/>
      <c r="OPJ101" s="80"/>
      <c r="OPK101" s="81"/>
      <c r="OPL101" s="82"/>
      <c r="OPM101" s="80"/>
      <c r="OPN101" s="81"/>
      <c r="OPO101" s="82"/>
      <c r="OPP101" s="80"/>
      <c r="OPQ101" s="81"/>
      <c r="OPR101" s="82"/>
      <c r="OPS101" s="80"/>
      <c r="OPT101" s="81"/>
      <c r="OPU101" s="82"/>
      <c r="OPV101" s="80"/>
      <c r="OPW101" s="81"/>
      <c r="OPX101" s="82"/>
      <c r="OPY101" s="80"/>
      <c r="OPZ101" s="81"/>
      <c r="OQA101" s="82"/>
      <c r="OQB101" s="80"/>
      <c r="OQC101" s="81"/>
      <c r="OQD101" s="82"/>
      <c r="OQE101" s="80"/>
      <c r="OQF101" s="81"/>
      <c r="OQG101" s="82"/>
      <c r="OQH101" s="80"/>
      <c r="OQI101" s="81"/>
      <c r="OQJ101" s="82"/>
      <c r="OQK101" s="80"/>
      <c r="OQL101" s="81"/>
      <c r="OQM101" s="82"/>
      <c r="OQN101" s="80"/>
      <c r="OQO101" s="81"/>
      <c r="OQP101" s="82"/>
      <c r="OQQ101" s="80"/>
      <c r="OQR101" s="81"/>
      <c r="OQS101" s="82"/>
      <c r="OQT101" s="80"/>
      <c r="OQU101" s="81"/>
      <c r="OQV101" s="82"/>
      <c r="OQW101" s="80"/>
      <c r="OQX101" s="81"/>
      <c r="OQY101" s="82"/>
      <c r="OQZ101" s="80"/>
      <c r="ORA101" s="81"/>
      <c r="ORB101" s="82"/>
      <c r="ORC101" s="80"/>
      <c r="ORD101" s="81"/>
      <c r="ORE101" s="82"/>
      <c r="ORF101" s="80"/>
      <c r="ORG101" s="81"/>
      <c r="ORH101" s="82"/>
      <c r="ORI101" s="80"/>
      <c r="ORJ101" s="81"/>
      <c r="ORK101" s="82"/>
      <c r="ORL101" s="80"/>
      <c r="ORM101" s="81"/>
      <c r="ORN101" s="82"/>
      <c r="ORO101" s="80"/>
      <c r="ORP101" s="81"/>
      <c r="ORQ101" s="82"/>
      <c r="ORR101" s="80"/>
      <c r="ORS101" s="81"/>
      <c r="ORT101" s="82"/>
      <c r="ORU101" s="80"/>
      <c r="ORV101" s="81"/>
      <c r="ORW101" s="82"/>
      <c r="ORX101" s="80"/>
      <c r="ORY101" s="81"/>
      <c r="ORZ101" s="82"/>
      <c r="OSA101" s="80"/>
      <c r="OSB101" s="81"/>
      <c r="OSC101" s="82"/>
      <c r="OSD101" s="80"/>
      <c r="OSE101" s="81"/>
      <c r="OSF101" s="82"/>
      <c r="OSG101" s="80"/>
      <c r="OSH101" s="81"/>
      <c r="OSI101" s="82"/>
      <c r="OSJ101" s="80"/>
      <c r="OSK101" s="81"/>
      <c r="OSL101" s="82"/>
      <c r="OSM101" s="80"/>
      <c r="OSN101" s="81"/>
      <c r="OSO101" s="82"/>
      <c r="OSP101" s="80"/>
      <c r="OSQ101" s="81"/>
      <c r="OSR101" s="82"/>
      <c r="OSS101" s="80"/>
      <c r="OST101" s="81"/>
      <c r="OSU101" s="82"/>
      <c r="OSV101" s="80"/>
      <c r="OSW101" s="81"/>
      <c r="OSX101" s="82"/>
      <c r="OSY101" s="80"/>
      <c r="OSZ101" s="81"/>
      <c r="OTA101" s="82"/>
      <c r="OTB101" s="80"/>
      <c r="OTC101" s="81"/>
      <c r="OTD101" s="82"/>
      <c r="OTE101" s="80"/>
      <c r="OTF101" s="81"/>
      <c r="OTG101" s="82"/>
      <c r="OTH101" s="80"/>
      <c r="OTI101" s="81"/>
      <c r="OTJ101" s="82"/>
      <c r="OTK101" s="80"/>
      <c r="OTL101" s="81"/>
      <c r="OTM101" s="82"/>
      <c r="OTN101" s="80"/>
      <c r="OTO101" s="81"/>
      <c r="OTP101" s="82"/>
      <c r="OTQ101" s="80"/>
      <c r="OTR101" s="81"/>
      <c r="OTS101" s="82"/>
      <c r="OTT101" s="80"/>
      <c r="OTU101" s="81"/>
      <c r="OTV101" s="82"/>
      <c r="OTW101" s="80"/>
      <c r="OTX101" s="81"/>
      <c r="OTY101" s="82"/>
      <c r="OTZ101" s="80"/>
      <c r="OUA101" s="81"/>
      <c r="OUB101" s="82"/>
      <c r="OUC101" s="80"/>
      <c r="OUD101" s="81"/>
      <c r="OUE101" s="82"/>
      <c r="OUF101" s="80"/>
      <c r="OUG101" s="81"/>
      <c r="OUH101" s="82"/>
      <c r="OUI101" s="80"/>
      <c r="OUJ101" s="81"/>
      <c r="OUK101" s="82"/>
      <c r="OUL101" s="80"/>
      <c r="OUM101" s="81"/>
      <c r="OUN101" s="82"/>
      <c r="OUO101" s="80"/>
      <c r="OUP101" s="81"/>
      <c r="OUQ101" s="82"/>
      <c r="OUR101" s="80"/>
      <c r="OUS101" s="81"/>
      <c r="OUT101" s="82"/>
      <c r="OUU101" s="80"/>
      <c r="OUV101" s="81"/>
      <c r="OUW101" s="82"/>
      <c r="OUX101" s="80"/>
      <c r="OUY101" s="81"/>
      <c r="OUZ101" s="82"/>
      <c r="OVA101" s="80"/>
      <c r="OVB101" s="81"/>
      <c r="OVC101" s="82"/>
      <c r="OVD101" s="80"/>
      <c r="OVE101" s="81"/>
      <c r="OVF101" s="82"/>
      <c r="OVG101" s="80"/>
      <c r="OVH101" s="81"/>
      <c r="OVI101" s="82"/>
      <c r="OVJ101" s="80"/>
      <c r="OVK101" s="81"/>
      <c r="OVL101" s="82"/>
      <c r="OVM101" s="80"/>
      <c r="OVN101" s="81"/>
      <c r="OVO101" s="82"/>
      <c r="OVP101" s="80"/>
      <c r="OVQ101" s="81"/>
      <c r="OVR101" s="82"/>
      <c r="OVS101" s="80"/>
      <c r="OVT101" s="81"/>
      <c r="OVU101" s="82"/>
      <c r="OVV101" s="80"/>
      <c r="OVW101" s="81"/>
      <c r="OVX101" s="82"/>
      <c r="OVY101" s="80"/>
      <c r="OVZ101" s="81"/>
      <c r="OWA101" s="82"/>
      <c r="OWB101" s="80"/>
      <c r="OWC101" s="81"/>
      <c r="OWD101" s="82"/>
      <c r="OWE101" s="80"/>
      <c r="OWF101" s="81"/>
      <c r="OWG101" s="82"/>
      <c r="OWH101" s="80"/>
      <c r="OWI101" s="81"/>
      <c r="OWJ101" s="82"/>
      <c r="OWK101" s="80"/>
      <c r="OWL101" s="81"/>
      <c r="OWM101" s="82"/>
      <c r="OWN101" s="80"/>
      <c r="OWO101" s="81"/>
      <c r="OWP101" s="82"/>
      <c r="OWQ101" s="80"/>
      <c r="OWR101" s="81"/>
      <c r="OWS101" s="82"/>
      <c r="OWT101" s="80"/>
      <c r="OWU101" s="81"/>
      <c r="OWV101" s="82"/>
      <c r="OWW101" s="80"/>
      <c r="OWX101" s="81"/>
      <c r="OWY101" s="82"/>
      <c r="OWZ101" s="80"/>
      <c r="OXA101" s="81"/>
      <c r="OXB101" s="82"/>
      <c r="OXC101" s="80"/>
      <c r="OXD101" s="81"/>
      <c r="OXE101" s="82"/>
      <c r="OXF101" s="80"/>
      <c r="OXG101" s="81"/>
      <c r="OXH101" s="82"/>
      <c r="OXI101" s="80"/>
      <c r="OXJ101" s="81"/>
      <c r="OXK101" s="82"/>
      <c r="OXL101" s="80"/>
      <c r="OXM101" s="81"/>
      <c r="OXN101" s="82"/>
      <c r="OXO101" s="80"/>
      <c r="OXP101" s="81"/>
      <c r="OXQ101" s="82"/>
      <c r="OXR101" s="80"/>
      <c r="OXS101" s="81"/>
      <c r="OXT101" s="82"/>
      <c r="OXU101" s="80"/>
      <c r="OXV101" s="81"/>
      <c r="OXW101" s="82"/>
      <c r="OXX101" s="80"/>
      <c r="OXY101" s="81"/>
      <c r="OXZ101" s="82"/>
      <c r="OYA101" s="80"/>
      <c r="OYB101" s="81"/>
      <c r="OYC101" s="82"/>
      <c r="OYD101" s="80"/>
      <c r="OYE101" s="81"/>
      <c r="OYF101" s="82"/>
      <c r="OYG101" s="80"/>
      <c r="OYH101" s="81"/>
      <c r="OYI101" s="82"/>
      <c r="OYJ101" s="80"/>
      <c r="OYK101" s="81"/>
      <c r="OYL101" s="82"/>
      <c r="OYM101" s="80"/>
      <c r="OYN101" s="81"/>
      <c r="OYO101" s="82"/>
      <c r="OYP101" s="80"/>
      <c r="OYQ101" s="81"/>
      <c r="OYR101" s="82"/>
      <c r="OYS101" s="80"/>
      <c r="OYT101" s="81"/>
      <c r="OYU101" s="82"/>
      <c r="OYV101" s="80"/>
      <c r="OYW101" s="81"/>
      <c r="OYX101" s="82"/>
      <c r="OYY101" s="80"/>
      <c r="OYZ101" s="81"/>
      <c r="OZA101" s="82"/>
      <c r="OZB101" s="80"/>
      <c r="OZC101" s="81"/>
      <c r="OZD101" s="82"/>
      <c r="OZE101" s="80"/>
      <c r="OZF101" s="81"/>
      <c r="OZG101" s="82"/>
      <c r="OZH101" s="80"/>
      <c r="OZI101" s="81"/>
      <c r="OZJ101" s="82"/>
      <c r="OZK101" s="80"/>
      <c r="OZL101" s="81"/>
      <c r="OZM101" s="82"/>
      <c r="OZN101" s="80"/>
      <c r="OZO101" s="81"/>
      <c r="OZP101" s="82"/>
      <c r="OZQ101" s="80"/>
      <c r="OZR101" s="81"/>
      <c r="OZS101" s="82"/>
      <c r="OZT101" s="80"/>
      <c r="OZU101" s="81"/>
      <c r="OZV101" s="82"/>
      <c r="OZW101" s="80"/>
      <c r="OZX101" s="81"/>
      <c r="OZY101" s="82"/>
      <c r="OZZ101" s="80"/>
      <c r="PAA101" s="81"/>
      <c r="PAB101" s="82"/>
      <c r="PAC101" s="80"/>
      <c r="PAD101" s="81"/>
      <c r="PAE101" s="82"/>
      <c r="PAF101" s="80"/>
      <c r="PAG101" s="81"/>
      <c r="PAH101" s="82"/>
      <c r="PAI101" s="80"/>
      <c r="PAJ101" s="81"/>
      <c r="PAK101" s="82"/>
      <c r="PAL101" s="80"/>
      <c r="PAM101" s="81"/>
      <c r="PAN101" s="82"/>
      <c r="PAO101" s="80"/>
      <c r="PAP101" s="81"/>
      <c r="PAQ101" s="82"/>
      <c r="PAR101" s="80"/>
      <c r="PAS101" s="81"/>
      <c r="PAT101" s="82"/>
      <c r="PAU101" s="80"/>
      <c r="PAV101" s="81"/>
      <c r="PAW101" s="82"/>
      <c r="PAX101" s="80"/>
      <c r="PAY101" s="81"/>
      <c r="PAZ101" s="82"/>
      <c r="PBA101" s="80"/>
      <c r="PBB101" s="81"/>
      <c r="PBC101" s="82"/>
      <c r="PBD101" s="80"/>
      <c r="PBE101" s="81"/>
      <c r="PBF101" s="82"/>
      <c r="PBG101" s="80"/>
      <c r="PBH101" s="81"/>
      <c r="PBI101" s="82"/>
      <c r="PBJ101" s="80"/>
      <c r="PBK101" s="81"/>
      <c r="PBL101" s="82"/>
      <c r="PBM101" s="80"/>
      <c r="PBN101" s="81"/>
      <c r="PBO101" s="82"/>
      <c r="PBP101" s="80"/>
      <c r="PBQ101" s="81"/>
      <c r="PBR101" s="82"/>
      <c r="PBS101" s="80"/>
      <c r="PBT101" s="81"/>
      <c r="PBU101" s="82"/>
      <c r="PBV101" s="80"/>
      <c r="PBW101" s="81"/>
      <c r="PBX101" s="82"/>
      <c r="PBY101" s="80"/>
      <c r="PBZ101" s="81"/>
      <c r="PCA101" s="82"/>
      <c r="PCB101" s="80"/>
      <c r="PCC101" s="81"/>
      <c r="PCD101" s="82"/>
      <c r="PCE101" s="80"/>
      <c r="PCF101" s="81"/>
      <c r="PCG101" s="82"/>
      <c r="PCH101" s="80"/>
      <c r="PCI101" s="81"/>
      <c r="PCJ101" s="82"/>
      <c r="PCK101" s="80"/>
      <c r="PCL101" s="81"/>
      <c r="PCM101" s="82"/>
      <c r="PCN101" s="80"/>
      <c r="PCO101" s="81"/>
      <c r="PCP101" s="82"/>
      <c r="PCQ101" s="80"/>
      <c r="PCR101" s="81"/>
      <c r="PCS101" s="82"/>
      <c r="PCT101" s="80"/>
      <c r="PCU101" s="81"/>
      <c r="PCV101" s="82"/>
      <c r="PCW101" s="80"/>
      <c r="PCX101" s="81"/>
      <c r="PCY101" s="82"/>
      <c r="PCZ101" s="80"/>
      <c r="PDA101" s="81"/>
      <c r="PDB101" s="82"/>
      <c r="PDC101" s="80"/>
      <c r="PDD101" s="81"/>
      <c r="PDE101" s="82"/>
      <c r="PDF101" s="80"/>
      <c r="PDG101" s="81"/>
      <c r="PDH101" s="82"/>
      <c r="PDI101" s="80"/>
      <c r="PDJ101" s="81"/>
      <c r="PDK101" s="82"/>
      <c r="PDL101" s="80"/>
      <c r="PDM101" s="81"/>
      <c r="PDN101" s="82"/>
      <c r="PDO101" s="80"/>
      <c r="PDP101" s="81"/>
      <c r="PDQ101" s="82"/>
      <c r="PDR101" s="80"/>
      <c r="PDS101" s="81"/>
      <c r="PDT101" s="82"/>
      <c r="PDU101" s="80"/>
      <c r="PDV101" s="81"/>
      <c r="PDW101" s="82"/>
      <c r="PDX101" s="80"/>
      <c r="PDY101" s="81"/>
      <c r="PDZ101" s="82"/>
      <c r="PEA101" s="80"/>
      <c r="PEB101" s="81"/>
      <c r="PEC101" s="82"/>
      <c r="PED101" s="80"/>
      <c r="PEE101" s="81"/>
      <c r="PEF101" s="82"/>
      <c r="PEG101" s="80"/>
      <c r="PEH101" s="81"/>
      <c r="PEI101" s="82"/>
      <c r="PEJ101" s="80"/>
      <c r="PEK101" s="81"/>
      <c r="PEL101" s="82"/>
      <c r="PEM101" s="80"/>
      <c r="PEN101" s="81"/>
      <c r="PEO101" s="82"/>
      <c r="PEP101" s="80"/>
      <c r="PEQ101" s="81"/>
      <c r="PER101" s="82"/>
      <c r="PES101" s="80"/>
      <c r="PET101" s="81"/>
      <c r="PEU101" s="82"/>
      <c r="PEV101" s="80"/>
      <c r="PEW101" s="81"/>
      <c r="PEX101" s="82"/>
      <c r="PEY101" s="80"/>
      <c r="PEZ101" s="81"/>
      <c r="PFA101" s="82"/>
      <c r="PFB101" s="80"/>
      <c r="PFC101" s="81"/>
      <c r="PFD101" s="82"/>
      <c r="PFE101" s="80"/>
      <c r="PFF101" s="81"/>
      <c r="PFG101" s="82"/>
      <c r="PFH101" s="80"/>
      <c r="PFI101" s="81"/>
      <c r="PFJ101" s="82"/>
      <c r="PFK101" s="80"/>
      <c r="PFL101" s="81"/>
      <c r="PFM101" s="82"/>
      <c r="PFN101" s="80"/>
      <c r="PFO101" s="81"/>
      <c r="PFP101" s="82"/>
      <c r="PFQ101" s="80"/>
      <c r="PFR101" s="81"/>
      <c r="PFS101" s="82"/>
      <c r="PFT101" s="80"/>
      <c r="PFU101" s="81"/>
      <c r="PFV101" s="82"/>
      <c r="PFW101" s="80"/>
      <c r="PFX101" s="81"/>
      <c r="PFY101" s="82"/>
      <c r="PFZ101" s="80"/>
      <c r="PGA101" s="81"/>
      <c r="PGB101" s="82"/>
      <c r="PGC101" s="80"/>
      <c r="PGD101" s="81"/>
      <c r="PGE101" s="82"/>
      <c r="PGF101" s="80"/>
      <c r="PGG101" s="81"/>
      <c r="PGH101" s="82"/>
      <c r="PGI101" s="80"/>
      <c r="PGJ101" s="81"/>
      <c r="PGK101" s="82"/>
      <c r="PGL101" s="80"/>
      <c r="PGM101" s="81"/>
      <c r="PGN101" s="82"/>
      <c r="PGO101" s="80"/>
      <c r="PGP101" s="81"/>
      <c r="PGQ101" s="82"/>
      <c r="PGR101" s="80"/>
      <c r="PGS101" s="81"/>
      <c r="PGT101" s="82"/>
      <c r="PGU101" s="80"/>
      <c r="PGV101" s="81"/>
      <c r="PGW101" s="82"/>
      <c r="PGX101" s="80"/>
      <c r="PGY101" s="81"/>
      <c r="PGZ101" s="82"/>
      <c r="PHA101" s="80"/>
      <c r="PHB101" s="81"/>
      <c r="PHC101" s="82"/>
      <c r="PHD101" s="80"/>
      <c r="PHE101" s="81"/>
      <c r="PHF101" s="82"/>
      <c r="PHG101" s="80"/>
      <c r="PHH101" s="81"/>
      <c r="PHI101" s="82"/>
      <c r="PHJ101" s="80"/>
      <c r="PHK101" s="81"/>
      <c r="PHL101" s="82"/>
      <c r="PHM101" s="80"/>
      <c r="PHN101" s="81"/>
      <c r="PHO101" s="82"/>
      <c r="PHP101" s="80"/>
      <c r="PHQ101" s="81"/>
      <c r="PHR101" s="82"/>
      <c r="PHS101" s="80"/>
      <c r="PHT101" s="81"/>
      <c r="PHU101" s="82"/>
      <c r="PHV101" s="80"/>
      <c r="PHW101" s="81"/>
      <c r="PHX101" s="82"/>
      <c r="PHY101" s="80"/>
      <c r="PHZ101" s="81"/>
      <c r="PIA101" s="82"/>
      <c r="PIB101" s="80"/>
      <c r="PIC101" s="81"/>
      <c r="PID101" s="82"/>
      <c r="PIE101" s="80"/>
      <c r="PIF101" s="81"/>
      <c r="PIG101" s="82"/>
      <c r="PIH101" s="80"/>
      <c r="PII101" s="81"/>
      <c r="PIJ101" s="82"/>
      <c r="PIK101" s="80"/>
      <c r="PIL101" s="81"/>
      <c r="PIM101" s="82"/>
      <c r="PIN101" s="80"/>
      <c r="PIO101" s="81"/>
      <c r="PIP101" s="82"/>
      <c r="PIQ101" s="80"/>
      <c r="PIR101" s="81"/>
      <c r="PIS101" s="82"/>
      <c r="PIT101" s="80"/>
      <c r="PIU101" s="81"/>
      <c r="PIV101" s="82"/>
      <c r="PIW101" s="80"/>
      <c r="PIX101" s="81"/>
      <c r="PIY101" s="82"/>
      <c r="PIZ101" s="80"/>
      <c r="PJA101" s="81"/>
      <c r="PJB101" s="82"/>
      <c r="PJC101" s="80"/>
      <c r="PJD101" s="81"/>
      <c r="PJE101" s="82"/>
      <c r="PJF101" s="80"/>
      <c r="PJG101" s="81"/>
      <c r="PJH101" s="82"/>
      <c r="PJI101" s="80"/>
      <c r="PJJ101" s="81"/>
      <c r="PJK101" s="82"/>
      <c r="PJL101" s="80"/>
      <c r="PJM101" s="81"/>
      <c r="PJN101" s="82"/>
      <c r="PJO101" s="80"/>
      <c r="PJP101" s="81"/>
      <c r="PJQ101" s="82"/>
      <c r="PJR101" s="80"/>
      <c r="PJS101" s="81"/>
      <c r="PJT101" s="82"/>
      <c r="PJU101" s="80"/>
      <c r="PJV101" s="81"/>
      <c r="PJW101" s="82"/>
      <c r="PJX101" s="80"/>
      <c r="PJY101" s="81"/>
      <c r="PJZ101" s="82"/>
      <c r="PKA101" s="80"/>
      <c r="PKB101" s="81"/>
      <c r="PKC101" s="82"/>
      <c r="PKD101" s="80"/>
      <c r="PKE101" s="81"/>
      <c r="PKF101" s="82"/>
      <c r="PKG101" s="80"/>
      <c r="PKH101" s="81"/>
      <c r="PKI101" s="82"/>
      <c r="PKJ101" s="80"/>
      <c r="PKK101" s="81"/>
      <c r="PKL101" s="82"/>
      <c r="PKM101" s="80"/>
      <c r="PKN101" s="81"/>
      <c r="PKO101" s="82"/>
      <c r="PKP101" s="80"/>
      <c r="PKQ101" s="81"/>
      <c r="PKR101" s="82"/>
      <c r="PKS101" s="80"/>
      <c r="PKT101" s="81"/>
      <c r="PKU101" s="82"/>
      <c r="PKV101" s="80"/>
      <c r="PKW101" s="81"/>
      <c r="PKX101" s="82"/>
      <c r="PKY101" s="80"/>
      <c r="PKZ101" s="81"/>
      <c r="PLA101" s="82"/>
      <c r="PLB101" s="80"/>
      <c r="PLC101" s="81"/>
      <c r="PLD101" s="82"/>
      <c r="PLE101" s="80"/>
      <c r="PLF101" s="81"/>
      <c r="PLG101" s="82"/>
      <c r="PLH101" s="80"/>
      <c r="PLI101" s="81"/>
      <c r="PLJ101" s="82"/>
      <c r="PLK101" s="80"/>
      <c r="PLL101" s="81"/>
      <c r="PLM101" s="82"/>
      <c r="PLN101" s="80"/>
      <c r="PLO101" s="81"/>
      <c r="PLP101" s="82"/>
      <c r="PLQ101" s="80"/>
      <c r="PLR101" s="81"/>
      <c r="PLS101" s="82"/>
      <c r="PLT101" s="80"/>
      <c r="PLU101" s="81"/>
      <c r="PLV101" s="82"/>
      <c r="PLW101" s="80"/>
      <c r="PLX101" s="81"/>
      <c r="PLY101" s="82"/>
      <c r="PLZ101" s="80"/>
      <c r="PMA101" s="81"/>
      <c r="PMB101" s="82"/>
      <c r="PMC101" s="80"/>
      <c r="PMD101" s="81"/>
      <c r="PME101" s="82"/>
      <c r="PMF101" s="80"/>
      <c r="PMG101" s="81"/>
      <c r="PMH101" s="82"/>
      <c r="PMI101" s="80"/>
      <c r="PMJ101" s="81"/>
      <c r="PMK101" s="82"/>
      <c r="PML101" s="80"/>
      <c r="PMM101" s="81"/>
      <c r="PMN101" s="82"/>
      <c r="PMO101" s="80"/>
      <c r="PMP101" s="81"/>
      <c r="PMQ101" s="82"/>
      <c r="PMR101" s="80"/>
      <c r="PMS101" s="81"/>
      <c r="PMT101" s="82"/>
      <c r="PMU101" s="80"/>
      <c r="PMV101" s="81"/>
      <c r="PMW101" s="82"/>
      <c r="PMX101" s="80"/>
      <c r="PMY101" s="81"/>
      <c r="PMZ101" s="82"/>
      <c r="PNA101" s="80"/>
      <c r="PNB101" s="81"/>
      <c r="PNC101" s="82"/>
      <c r="PND101" s="80"/>
      <c r="PNE101" s="81"/>
      <c r="PNF101" s="82"/>
      <c r="PNG101" s="80"/>
      <c r="PNH101" s="81"/>
      <c r="PNI101" s="82"/>
      <c r="PNJ101" s="80"/>
      <c r="PNK101" s="81"/>
      <c r="PNL101" s="82"/>
      <c r="PNM101" s="80"/>
      <c r="PNN101" s="81"/>
      <c r="PNO101" s="82"/>
      <c r="PNP101" s="80"/>
      <c r="PNQ101" s="81"/>
      <c r="PNR101" s="82"/>
      <c r="PNS101" s="80"/>
      <c r="PNT101" s="81"/>
      <c r="PNU101" s="82"/>
      <c r="PNV101" s="80"/>
      <c r="PNW101" s="81"/>
      <c r="PNX101" s="82"/>
      <c r="PNY101" s="80"/>
      <c r="PNZ101" s="81"/>
      <c r="POA101" s="82"/>
      <c r="POB101" s="80"/>
      <c r="POC101" s="81"/>
      <c r="POD101" s="82"/>
      <c r="POE101" s="80"/>
      <c r="POF101" s="81"/>
      <c r="POG101" s="82"/>
      <c r="POH101" s="80"/>
      <c r="POI101" s="81"/>
      <c r="POJ101" s="82"/>
      <c r="POK101" s="80"/>
      <c r="POL101" s="81"/>
      <c r="POM101" s="82"/>
      <c r="PON101" s="80"/>
      <c r="POO101" s="81"/>
      <c r="POP101" s="82"/>
      <c r="POQ101" s="80"/>
      <c r="POR101" s="81"/>
      <c r="POS101" s="82"/>
      <c r="POT101" s="80"/>
      <c r="POU101" s="81"/>
      <c r="POV101" s="82"/>
      <c r="POW101" s="80"/>
      <c r="POX101" s="81"/>
      <c r="POY101" s="82"/>
      <c r="POZ101" s="80"/>
      <c r="PPA101" s="81"/>
      <c r="PPB101" s="82"/>
      <c r="PPC101" s="80"/>
      <c r="PPD101" s="81"/>
      <c r="PPE101" s="82"/>
      <c r="PPF101" s="80"/>
      <c r="PPG101" s="81"/>
      <c r="PPH101" s="82"/>
      <c r="PPI101" s="80"/>
      <c r="PPJ101" s="81"/>
      <c r="PPK101" s="82"/>
      <c r="PPL101" s="80"/>
      <c r="PPM101" s="81"/>
      <c r="PPN101" s="82"/>
      <c r="PPO101" s="80"/>
      <c r="PPP101" s="81"/>
      <c r="PPQ101" s="82"/>
      <c r="PPR101" s="80"/>
      <c r="PPS101" s="81"/>
      <c r="PPT101" s="82"/>
      <c r="PPU101" s="80"/>
      <c r="PPV101" s="81"/>
      <c r="PPW101" s="82"/>
      <c r="PPX101" s="80"/>
      <c r="PPY101" s="81"/>
      <c r="PPZ101" s="82"/>
      <c r="PQA101" s="80"/>
      <c r="PQB101" s="81"/>
      <c r="PQC101" s="82"/>
      <c r="PQD101" s="80"/>
      <c r="PQE101" s="81"/>
      <c r="PQF101" s="82"/>
      <c r="PQG101" s="80"/>
      <c r="PQH101" s="81"/>
      <c r="PQI101" s="82"/>
      <c r="PQJ101" s="80"/>
      <c r="PQK101" s="81"/>
      <c r="PQL101" s="82"/>
      <c r="PQM101" s="80"/>
      <c r="PQN101" s="81"/>
      <c r="PQO101" s="82"/>
      <c r="PQP101" s="80"/>
      <c r="PQQ101" s="81"/>
      <c r="PQR101" s="82"/>
      <c r="PQS101" s="80"/>
      <c r="PQT101" s="81"/>
      <c r="PQU101" s="82"/>
      <c r="PQV101" s="80"/>
      <c r="PQW101" s="81"/>
      <c r="PQX101" s="82"/>
      <c r="PQY101" s="80"/>
      <c r="PQZ101" s="81"/>
      <c r="PRA101" s="82"/>
      <c r="PRB101" s="80"/>
      <c r="PRC101" s="81"/>
      <c r="PRD101" s="82"/>
      <c r="PRE101" s="80"/>
      <c r="PRF101" s="81"/>
      <c r="PRG101" s="82"/>
      <c r="PRH101" s="80"/>
      <c r="PRI101" s="81"/>
      <c r="PRJ101" s="82"/>
      <c r="PRK101" s="80"/>
      <c r="PRL101" s="81"/>
      <c r="PRM101" s="82"/>
      <c r="PRN101" s="80"/>
      <c r="PRO101" s="81"/>
      <c r="PRP101" s="82"/>
      <c r="PRQ101" s="80"/>
      <c r="PRR101" s="81"/>
      <c r="PRS101" s="82"/>
      <c r="PRT101" s="80"/>
      <c r="PRU101" s="81"/>
      <c r="PRV101" s="82"/>
      <c r="PRW101" s="80"/>
      <c r="PRX101" s="81"/>
      <c r="PRY101" s="82"/>
      <c r="PRZ101" s="80"/>
      <c r="PSA101" s="81"/>
      <c r="PSB101" s="82"/>
      <c r="PSC101" s="80"/>
      <c r="PSD101" s="81"/>
      <c r="PSE101" s="82"/>
      <c r="PSF101" s="80"/>
      <c r="PSG101" s="81"/>
      <c r="PSH101" s="82"/>
      <c r="PSI101" s="80"/>
      <c r="PSJ101" s="81"/>
      <c r="PSK101" s="82"/>
      <c r="PSL101" s="80"/>
      <c r="PSM101" s="81"/>
      <c r="PSN101" s="82"/>
      <c r="PSO101" s="80"/>
      <c r="PSP101" s="81"/>
      <c r="PSQ101" s="82"/>
      <c r="PSR101" s="80"/>
      <c r="PSS101" s="81"/>
      <c r="PST101" s="82"/>
      <c r="PSU101" s="80"/>
      <c r="PSV101" s="81"/>
      <c r="PSW101" s="82"/>
      <c r="PSX101" s="80"/>
      <c r="PSY101" s="81"/>
      <c r="PSZ101" s="82"/>
      <c r="PTA101" s="80"/>
      <c r="PTB101" s="81"/>
      <c r="PTC101" s="82"/>
      <c r="PTD101" s="80"/>
      <c r="PTE101" s="81"/>
      <c r="PTF101" s="82"/>
      <c r="PTG101" s="80"/>
      <c r="PTH101" s="81"/>
      <c r="PTI101" s="82"/>
      <c r="PTJ101" s="80"/>
      <c r="PTK101" s="81"/>
      <c r="PTL101" s="82"/>
      <c r="PTM101" s="80"/>
      <c r="PTN101" s="81"/>
      <c r="PTO101" s="82"/>
      <c r="PTP101" s="80"/>
      <c r="PTQ101" s="81"/>
      <c r="PTR101" s="82"/>
      <c r="PTS101" s="80"/>
      <c r="PTT101" s="81"/>
      <c r="PTU101" s="82"/>
      <c r="PTV101" s="80"/>
      <c r="PTW101" s="81"/>
      <c r="PTX101" s="82"/>
      <c r="PTY101" s="80"/>
      <c r="PTZ101" s="81"/>
      <c r="PUA101" s="82"/>
      <c r="PUB101" s="80"/>
      <c r="PUC101" s="81"/>
      <c r="PUD101" s="82"/>
      <c r="PUE101" s="80"/>
      <c r="PUF101" s="81"/>
      <c r="PUG101" s="82"/>
      <c r="PUH101" s="80"/>
      <c r="PUI101" s="81"/>
      <c r="PUJ101" s="82"/>
      <c r="PUK101" s="80"/>
      <c r="PUL101" s="81"/>
      <c r="PUM101" s="82"/>
      <c r="PUN101" s="80"/>
      <c r="PUO101" s="81"/>
      <c r="PUP101" s="82"/>
      <c r="PUQ101" s="80"/>
      <c r="PUR101" s="81"/>
      <c r="PUS101" s="82"/>
      <c r="PUT101" s="80"/>
      <c r="PUU101" s="81"/>
      <c r="PUV101" s="82"/>
      <c r="PUW101" s="80"/>
      <c r="PUX101" s="81"/>
      <c r="PUY101" s="82"/>
      <c r="PUZ101" s="80"/>
      <c r="PVA101" s="81"/>
      <c r="PVB101" s="82"/>
      <c r="PVC101" s="80"/>
      <c r="PVD101" s="81"/>
      <c r="PVE101" s="82"/>
      <c r="PVF101" s="80"/>
      <c r="PVG101" s="81"/>
      <c r="PVH101" s="82"/>
      <c r="PVI101" s="80"/>
      <c r="PVJ101" s="81"/>
      <c r="PVK101" s="82"/>
      <c r="PVL101" s="80"/>
      <c r="PVM101" s="81"/>
      <c r="PVN101" s="82"/>
      <c r="PVO101" s="80"/>
      <c r="PVP101" s="81"/>
      <c r="PVQ101" s="82"/>
      <c r="PVR101" s="80"/>
      <c r="PVS101" s="81"/>
      <c r="PVT101" s="82"/>
      <c r="PVU101" s="80"/>
      <c r="PVV101" s="81"/>
      <c r="PVW101" s="82"/>
      <c r="PVX101" s="80"/>
      <c r="PVY101" s="81"/>
      <c r="PVZ101" s="82"/>
      <c r="PWA101" s="80"/>
      <c r="PWB101" s="81"/>
      <c r="PWC101" s="82"/>
      <c r="PWD101" s="80"/>
      <c r="PWE101" s="81"/>
      <c r="PWF101" s="82"/>
      <c r="PWG101" s="80"/>
      <c r="PWH101" s="81"/>
      <c r="PWI101" s="82"/>
      <c r="PWJ101" s="80"/>
      <c r="PWK101" s="81"/>
      <c r="PWL101" s="82"/>
      <c r="PWM101" s="80"/>
      <c r="PWN101" s="81"/>
      <c r="PWO101" s="82"/>
      <c r="PWP101" s="80"/>
      <c r="PWQ101" s="81"/>
      <c r="PWR101" s="82"/>
      <c r="PWS101" s="80"/>
      <c r="PWT101" s="81"/>
      <c r="PWU101" s="82"/>
      <c r="PWV101" s="80"/>
      <c r="PWW101" s="81"/>
      <c r="PWX101" s="82"/>
      <c r="PWY101" s="80"/>
      <c r="PWZ101" s="81"/>
      <c r="PXA101" s="82"/>
      <c r="PXB101" s="80"/>
      <c r="PXC101" s="81"/>
      <c r="PXD101" s="82"/>
      <c r="PXE101" s="80"/>
      <c r="PXF101" s="81"/>
      <c r="PXG101" s="82"/>
      <c r="PXH101" s="80"/>
      <c r="PXI101" s="81"/>
      <c r="PXJ101" s="82"/>
      <c r="PXK101" s="80"/>
      <c r="PXL101" s="81"/>
      <c r="PXM101" s="82"/>
      <c r="PXN101" s="80"/>
      <c r="PXO101" s="81"/>
      <c r="PXP101" s="82"/>
      <c r="PXQ101" s="80"/>
      <c r="PXR101" s="81"/>
      <c r="PXS101" s="82"/>
      <c r="PXT101" s="80"/>
      <c r="PXU101" s="81"/>
      <c r="PXV101" s="82"/>
      <c r="PXW101" s="80"/>
      <c r="PXX101" s="81"/>
      <c r="PXY101" s="82"/>
      <c r="PXZ101" s="80"/>
      <c r="PYA101" s="81"/>
      <c r="PYB101" s="82"/>
      <c r="PYC101" s="80"/>
      <c r="PYD101" s="81"/>
      <c r="PYE101" s="82"/>
      <c r="PYF101" s="80"/>
      <c r="PYG101" s="81"/>
      <c r="PYH101" s="82"/>
      <c r="PYI101" s="80"/>
      <c r="PYJ101" s="81"/>
      <c r="PYK101" s="82"/>
      <c r="PYL101" s="80"/>
      <c r="PYM101" s="81"/>
      <c r="PYN101" s="82"/>
      <c r="PYO101" s="80"/>
      <c r="PYP101" s="81"/>
      <c r="PYQ101" s="82"/>
      <c r="PYR101" s="80"/>
      <c r="PYS101" s="81"/>
      <c r="PYT101" s="82"/>
      <c r="PYU101" s="80"/>
      <c r="PYV101" s="81"/>
      <c r="PYW101" s="82"/>
      <c r="PYX101" s="80"/>
      <c r="PYY101" s="81"/>
      <c r="PYZ101" s="82"/>
      <c r="PZA101" s="80"/>
      <c r="PZB101" s="81"/>
      <c r="PZC101" s="82"/>
      <c r="PZD101" s="80"/>
      <c r="PZE101" s="81"/>
      <c r="PZF101" s="82"/>
      <c r="PZG101" s="80"/>
      <c r="PZH101" s="81"/>
      <c r="PZI101" s="82"/>
      <c r="PZJ101" s="80"/>
      <c r="PZK101" s="81"/>
      <c r="PZL101" s="82"/>
      <c r="PZM101" s="80"/>
      <c r="PZN101" s="81"/>
      <c r="PZO101" s="82"/>
      <c r="PZP101" s="80"/>
      <c r="PZQ101" s="81"/>
      <c r="PZR101" s="82"/>
      <c r="PZS101" s="80"/>
      <c r="PZT101" s="81"/>
      <c r="PZU101" s="82"/>
      <c r="PZV101" s="80"/>
      <c r="PZW101" s="81"/>
      <c r="PZX101" s="82"/>
      <c r="PZY101" s="80"/>
      <c r="PZZ101" s="81"/>
      <c r="QAA101" s="82"/>
      <c r="QAB101" s="80"/>
      <c r="QAC101" s="81"/>
      <c r="QAD101" s="82"/>
      <c r="QAE101" s="80"/>
      <c r="QAF101" s="81"/>
      <c r="QAG101" s="82"/>
      <c r="QAH101" s="80"/>
      <c r="QAI101" s="81"/>
      <c r="QAJ101" s="82"/>
      <c r="QAK101" s="80"/>
      <c r="QAL101" s="81"/>
      <c r="QAM101" s="82"/>
      <c r="QAN101" s="80"/>
      <c r="QAO101" s="81"/>
      <c r="QAP101" s="82"/>
      <c r="QAQ101" s="80"/>
      <c r="QAR101" s="81"/>
      <c r="QAS101" s="82"/>
      <c r="QAT101" s="80"/>
      <c r="QAU101" s="81"/>
      <c r="QAV101" s="82"/>
      <c r="QAW101" s="80"/>
      <c r="QAX101" s="81"/>
      <c r="QAY101" s="82"/>
      <c r="QAZ101" s="80"/>
      <c r="QBA101" s="81"/>
      <c r="QBB101" s="82"/>
      <c r="QBC101" s="80"/>
      <c r="QBD101" s="81"/>
      <c r="QBE101" s="82"/>
      <c r="QBF101" s="80"/>
      <c r="QBG101" s="81"/>
      <c r="QBH101" s="82"/>
      <c r="QBI101" s="80"/>
      <c r="QBJ101" s="81"/>
      <c r="QBK101" s="82"/>
      <c r="QBL101" s="80"/>
      <c r="QBM101" s="81"/>
      <c r="QBN101" s="82"/>
      <c r="QBO101" s="80"/>
      <c r="QBP101" s="81"/>
      <c r="QBQ101" s="82"/>
      <c r="QBR101" s="80"/>
      <c r="QBS101" s="81"/>
      <c r="QBT101" s="82"/>
      <c r="QBU101" s="80"/>
      <c r="QBV101" s="81"/>
      <c r="QBW101" s="82"/>
      <c r="QBX101" s="80"/>
      <c r="QBY101" s="81"/>
      <c r="QBZ101" s="82"/>
      <c r="QCA101" s="80"/>
      <c r="QCB101" s="81"/>
      <c r="QCC101" s="82"/>
      <c r="QCD101" s="80"/>
      <c r="QCE101" s="81"/>
      <c r="QCF101" s="82"/>
      <c r="QCG101" s="80"/>
      <c r="QCH101" s="81"/>
      <c r="QCI101" s="82"/>
      <c r="QCJ101" s="80"/>
      <c r="QCK101" s="81"/>
      <c r="QCL101" s="82"/>
      <c r="QCM101" s="80"/>
      <c r="QCN101" s="81"/>
      <c r="QCO101" s="82"/>
      <c r="QCP101" s="80"/>
      <c r="QCQ101" s="81"/>
      <c r="QCR101" s="82"/>
      <c r="QCS101" s="80"/>
      <c r="QCT101" s="81"/>
      <c r="QCU101" s="82"/>
      <c r="QCV101" s="80"/>
      <c r="QCW101" s="81"/>
      <c r="QCX101" s="82"/>
      <c r="QCY101" s="80"/>
      <c r="QCZ101" s="81"/>
      <c r="QDA101" s="82"/>
      <c r="QDB101" s="80"/>
      <c r="QDC101" s="81"/>
      <c r="QDD101" s="82"/>
      <c r="QDE101" s="80"/>
      <c r="QDF101" s="81"/>
      <c r="QDG101" s="82"/>
      <c r="QDH101" s="80"/>
      <c r="QDI101" s="81"/>
      <c r="QDJ101" s="82"/>
      <c r="QDK101" s="80"/>
      <c r="QDL101" s="81"/>
      <c r="QDM101" s="82"/>
      <c r="QDN101" s="80"/>
      <c r="QDO101" s="81"/>
      <c r="QDP101" s="82"/>
      <c r="QDQ101" s="80"/>
      <c r="QDR101" s="81"/>
      <c r="QDS101" s="82"/>
      <c r="QDT101" s="80"/>
      <c r="QDU101" s="81"/>
      <c r="QDV101" s="82"/>
      <c r="QDW101" s="80"/>
      <c r="QDX101" s="81"/>
      <c r="QDY101" s="82"/>
      <c r="QDZ101" s="80"/>
      <c r="QEA101" s="81"/>
      <c r="QEB101" s="82"/>
      <c r="QEC101" s="80"/>
      <c r="QED101" s="81"/>
      <c r="QEE101" s="82"/>
      <c r="QEF101" s="80"/>
      <c r="QEG101" s="81"/>
      <c r="QEH101" s="82"/>
      <c r="QEI101" s="80"/>
      <c r="QEJ101" s="81"/>
      <c r="QEK101" s="82"/>
      <c r="QEL101" s="80"/>
      <c r="QEM101" s="81"/>
      <c r="QEN101" s="82"/>
      <c r="QEO101" s="80"/>
      <c r="QEP101" s="81"/>
      <c r="QEQ101" s="82"/>
      <c r="QER101" s="80"/>
      <c r="QES101" s="81"/>
      <c r="QET101" s="82"/>
      <c r="QEU101" s="80"/>
      <c r="QEV101" s="81"/>
      <c r="QEW101" s="82"/>
      <c r="QEX101" s="80"/>
      <c r="QEY101" s="81"/>
      <c r="QEZ101" s="82"/>
      <c r="QFA101" s="80"/>
      <c r="QFB101" s="81"/>
      <c r="QFC101" s="82"/>
      <c r="QFD101" s="80"/>
      <c r="QFE101" s="81"/>
      <c r="QFF101" s="82"/>
      <c r="QFG101" s="80"/>
      <c r="QFH101" s="81"/>
      <c r="QFI101" s="82"/>
      <c r="QFJ101" s="80"/>
      <c r="QFK101" s="81"/>
      <c r="QFL101" s="82"/>
      <c r="QFM101" s="80"/>
      <c r="QFN101" s="81"/>
      <c r="QFO101" s="82"/>
      <c r="QFP101" s="80"/>
      <c r="QFQ101" s="81"/>
      <c r="QFR101" s="82"/>
      <c r="QFS101" s="80"/>
      <c r="QFT101" s="81"/>
      <c r="QFU101" s="82"/>
      <c r="QFV101" s="80"/>
      <c r="QFW101" s="81"/>
      <c r="QFX101" s="82"/>
      <c r="QFY101" s="80"/>
      <c r="QFZ101" s="81"/>
      <c r="QGA101" s="82"/>
      <c r="QGB101" s="80"/>
      <c r="QGC101" s="81"/>
      <c r="QGD101" s="82"/>
      <c r="QGE101" s="80"/>
      <c r="QGF101" s="81"/>
      <c r="QGG101" s="82"/>
      <c r="QGH101" s="80"/>
      <c r="QGI101" s="81"/>
      <c r="QGJ101" s="82"/>
      <c r="QGK101" s="80"/>
      <c r="QGL101" s="81"/>
      <c r="QGM101" s="82"/>
      <c r="QGN101" s="80"/>
      <c r="QGO101" s="81"/>
      <c r="QGP101" s="82"/>
      <c r="QGQ101" s="80"/>
      <c r="QGR101" s="81"/>
      <c r="QGS101" s="82"/>
      <c r="QGT101" s="80"/>
      <c r="QGU101" s="81"/>
      <c r="QGV101" s="82"/>
      <c r="QGW101" s="80"/>
      <c r="QGX101" s="81"/>
      <c r="QGY101" s="82"/>
      <c r="QGZ101" s="80"/>
      <c r="QHA101" s="81"/>
      <c r="QHB101" s="82"/>
      <c r="QHC101" s="80"/>
      <c r="QHD101" s="81"/>
      <c r="QHE101" s="82"/>
      <c r="QHF101" s="80"/>
      <c r="QHG101" s="81"/>
      <c r="QHH101" s="82"/>
      <c r="QHI101" s="80"/>
      <c r="QHJ101" s="81"/>
      <c r="QHK101" s="82"/>
      <c r="QHL101" s="80"/>
      <c r="QHM101" s="81"/>
      <c r="QHN101" s="82"/>
      <c r="QHO101" s="80"/>
      <c r="QHP101" s="81"/>
      <c r="QHQ101" s="82"/>
      <c r="QHR101" s="80"/>
      <c r="QHS101" s="81"/>
      <c r="QHT101" s="82"/>
      <c r="QHU101" s="80"/>
      <c r="QHV101" s="81"/>
      <c r="QHW101" s="82"/>
      <c r="QHX101" s="80"/>
      <c r="QHY101" s="81"/>
      <c r="QHZ101" s="82"/>
      <c r="QIA101" s="80"/>
      <c r="QIB101" s="81"/>
      <c r="QIC101" s="82"/>
      <c r="QID101" s="80"/>
      <c r="QIE101" s="81"/>
      <c r="QIF101" s="82"/>
      <c r="QIG101" s="80"/>
      <c r="QIH101" s="81"/>
      <c r="QII101" s="82"/>
      <c r="QIJ101" s="80"/>
      <c r="QIK101" s="81"/>
      <c r="QIL101" s="82"/>
      <c r="QIM101" s="80"/>
      <c r="QIN101" s="81"/>
      <c r="QIO101" s="82"/>
      <c r="QIP101" s="80"/>
      <c r="QIQ101" s="81"/>
      <c r="QIR101" s="82"/>
      <c r="QIS101" s="80"/>
      <c r="QIT101" s="81"/>
      <c r="QIU101" s="82"/>
      <c r="QIV101" s="80"/>
      <c r="QIW101" s="81"/>
      <c r="QIX101" s="82"/>
      <c r="QIY101" s="80"/>
      <c r="QIZ101" s="81"/>
      <c r="QJA101" s="82"/>
      <c r="QJB101" s="80"/>
      <c r="QJC101" s="81"/>
      <c r="QJD101" s="82"/>
      <c r="QJE101" s="80"/>
      <c r="QJF101" s="81"/>
      <c r="QJG101" s="82"/>
      <c r="QJH101" s="80"/>
      <c r="QJI101" s="81"/>
      <c r="QJJ101" s="82"/>
      <c r="QJK101" s="80"/>
      <c r="QJL101" s="81"/>
      <c r="QJM101" s="82"/>
      <c r="QJN101" s="80"/>
      <c r="QJO101" s="81"/>
      <c r="QJP101" s="82"/>
      <c r="QJQ101" s="80"/>
      <c r="QJR101" s="81"/>
      <c r="QJS101" s="82"/>
      <c r="QJT101" s="80"/>
      <c r="QJU101" s="81"/>
      <c r="QJV101" s="82"/>
      <c r="QJW101" s="80"/>
      <c r="QJX101" s="81"/>
      <c r="QJY101" s="82"/>
      <c r="QJZ101" s="80"/>
      <c r="QKA101" s="81"/>
      <c r="QKB101" s="82"/>
      <c r="QKC101" s="80"/>
      <c r="QKD101" s="81"/>
      <c r="QKE101" s="82"/>
      <c r="QKF101" s="80"/>
      <c r="QKG101" s="81"/>
      <c r="QKH101" s="82"/>
      <c r="QKI101" s="80"/>
      <c r="QKJ101" s="81"/>
      <c r="QKK101" s="82"/>
      <c r="QKL101" s="80"/>
      <c r="QKM101" s="81"/>
      <c r="QKN101" s="82"/>
      <c r="QKO101" s="80"/>
      <c r="QKP101" s="81"/>
      <c r="QKQ101" s="82"/>
      <c r="QKR101" s="80"/>
      <c r="QKS101" s="81"/>
      <c r="QKT101" s="82"/>
      <c r="QKU101" s="80"/>
      <c r="QKV101" s="81"/>
      <c r="QKW101" s="82"/>
      <c r="QKX101" s="80"/>
      <c r="QKY101" s="81"/>
      <c r="QKZ101" s="82"/>
      <c r="QLA101" s="80"/>
      <c r="QLB101" s="81"/>
      <c r="QLC101" s="82"/>
      <c r="QLD101" s="80"/>
      <c r="QLE101" s="81"/>
      <c r="QLF101" s="82"/>
      <c r="QLG101" s="80"/>
      <c r="QLH101" s="81"/>
      <c r="QLI101" s="82"/>
      <c r="QLJ101" s="80"/>
      <c r="QLK101" s="81"/>
      <c r="QLL101" s="82"/>
      <c r="QLM101" s="80"/>
      <c r="QLN101" s="81"/>
      <c r="QLO101" s="82"/>
      <c r="QLP101" s="80"/>
      <c r="QLQ101" s="81"/>
      <c r="QLR101" s="82"/>
      <c r="QLS101" s="80"/>
      <c r="QLT101" s="81"/>
      <c r="QLU101" s="82"/>
      <c r="QLV101" s="80"/>
      <c r="QLW101" s="81"/>
      <c r="QLX101" s="82"/>
      <c r="QLY101" s="80"/>
      <c r="QLZ101" s="81"/>
      <c r="QMA101" s="82"/>
      <c r="QMB101" s="80"/>
      <c r="QMC101" s="81"/>
      <c r="QMD101" s="82"/>
      <c r="QME101" s="80"/>
      <c r="QMF101" s="81"/>
      <c r="QMG101" s="82"/>
      <c r="QMH101" s="80"/>
      <c r="QMI101" s="81"/>
      <c r="QMJ101" s="82"/>
      <c r="QMK101" s="80"/>
      <c r="QML101" s="81"/>
      <c r="QMM101" s="82"/>
      <c r="QMN101" s="80"/>
      <c r="QMO101" s="81"/>
      <c r="QMP101" s="82"/>
      <c r="QMQ101" s="80"/>
      <c r="QMR101" s="81"/>
      <c r="QMS101" s="82"/>
      <c r="QMT101" s="80"/>
      <c r="QMU101" s="81"/>
      <c r="QMV101" s="82"/>
      <c r="QMW101" s="80"/>
      <c r="QMX101" s="81"/>
      <c r="QMY101" s="82"/>
      <c r="QMZ101" s="80"/>
      <c r="QNA101" s="81"/>
      <c r="QNB101" s="82"/>
      <c r="QNC101" s="80"/>
      <c r="QND101" s="81"/>
      <c r="QNE101" s="82"/>
      <c r="QNF101" s="80"/>
      <c r="QNG101" s="81"/>
      <c r="QNH101" s="82"/>
      <c r="QNI101" s="80"/>
      <c r="QNJ101" s="81"/>
      <c r="QNK101" s="82"/>
      <c r="QNL101" s="80"/>
      <c r="QNM101" s="81"/>
      <c r="QNN101" s="82"/>
      <c r="QNO101" s="80"/>
      <c r="QNP101" s="81"/>
      <c r="QNQ101" s="82"/>
      <c r="QNR101" s="80"/>
      <c r="QNS101" s="81"/>
      <c r="QNT101" s="82"/>
      <c r="QNU101" s="80"/>
      <c r="QNV101" s="81"/>
      <c r="QNW101" s="82"/>
      <c r="QNX101" s="80"/>
      <c r="QNY101" s="81"/>
      <c r="QNZ101" s="82"/>
      <c r="QOA101" s="80"/>
      <c r="QOB101" s="81"/>
      <c r="QOC101" s="82"/>
      <c r="QOD101" s="80"/>
      <c r="QOE101" s="81"/>
      <c r="QOF101" s="82"/>
      <c r="QOG101" s="80"/>
      <c r="QOH101" s="81"/>
      <c r="QOI101" s="82"/>
      <c r="QOJ101" s="80"/>
      <c r="QOK101" s="81"/>
      <c r="QOL101" s="82"/>
      <c r="QOM101" s="80"/>
      <c r="QON101" s="81"/>
      <c r="QOO101" s="82"/>
      <c r="QOP101" s="80"/>
      <c r="QOQ101" s="81"/>
      <c r="QOR101" s="82"/>
      <c r="QOS101" s="80"/>
      <c r="QOT101" s="81"/>
      <c r="QOU101" s="82"/>
      <c r="QOV101" s="80"/>
      <c r="QOW101" s="81"/>
      <c r="QOX101" s="82"/>
      <c r="QOY101" s="80"/>
      <c r="QOZ101" s="81"/>
      <c r="QPA101" s="82"/>
      <c r="QPB101" s="80"/>
      <c r="QPC101" s="81"/>
      <c r="QPD101" s="82"/>
      <c r="QPE101" s="80"/>
      <c r="QPF101" s="81"/>
      <c r="QPG101" s="82"/>
      <c r="QPH101" s="80"/>
      <c r="QPI101" s="81"/>
      <c r="QPJ101" s="82"/>
      <c r="QPK101" s="80"/>
      <c r="QPL101" s="81"/>
      <c r="QPM101" s="82"/>
      <c r="QPN101" s="80"/>
      <c r="QPO101" s="81"/>
      <c r="QPP101" s="82"/>
      <c r="QPQ101" s="80"/>
      <c r="QPR101" s="81"/>
      <c r="QPS101" s="82"/>
      <c r="QPT101" s="80"/>
      <c r="QPU101" s="81"/>
      <c r="QPV101" s="82"/>
      <c r="QPW101" s="80"/>
      <c r="QPX101" s="81"/>
      <c r="QPY101" s="82"/>
      <c r="QPZ101" s="80"/>
      <c r="QQA101" s="81"/>
      <c r="QQB101" s="82"/>
      <c r="QQC101" s="80"/>
      <c r="QQD101" s="81"/>
      <c r="QQE101" s="82"/>
      <c r="QQF101" s="80"/>
      <c r="QQG101" s="81"/>
      <c r="QQH101" s="82"/>
      <c r="QQI101" s="80"/>
      <c r="QQJ101" s="81"/>
      <c r="QQK101" s="82"/>
      <c r="QQL101" s="80"/>
      <c r="QQM101" s="81"/>
      <c r="QQN101" s="82"/>
      <c r="QQO101" s="80"/>
      <c r="QQP101" s="81"/>
      <c r="QQQ101" s="82"/>
      <c r="QQR101" s="80"/>
      <c r="QQS101" s="81"/>
      <c r="QQT101" s="82"/>
      <c r="QQU101" s="80"/>
      <c r="QQV101" s="81"/>
      <c r="QQW101" s="82"/>
      <c r="QQX101" s="80"/>
      <c r="QQY101" s="81"/>
      <c r="QQZ101" s="82"/>
      <c r="QRA101" s="80"/>
      <c r="QRB101" s="81"/>
      <c r="QRC101" s="82"/>
      <c r="QRD101" s="80"/>
      <c r="QRE101" s="81"/>
      <c r="QRF101" s="82"/>
      <c r="QRG101" s="80"/>
      <c r="QRH101" s="81"/>
      <c r="QRI101" s="82"/>
      <c r="QRJ101" s="80"/>
      <c r="QRK101" s="81"/>
      <c r="QRL101" s="82"/>
      <c r="QRM101" s="80"/>
      <c r="QRN101" s="81"/>
      <c r="QRO101" s="82"/>
      <c r="QRP101" s="80"/>
      <c r="QRQ101" s="81"/>
      <c r="QRR101" s="82"/>
      <c r="QRS101" s="80"/>
      <c r="QRT101" s="81"/>
      <c r="QRU101" s="82"/>
      <c r="QRV101" s="80"/>
      <c r="QRW101" s="81"/>
      <c r="QRX101" s="82"/>
      <c r="QRY101" s="80"/>
      <c r="QRZ101" s="81"/>
      <c r="QSA101" s="82"/>
      <c r="QSB101" s="80"/>
      <c r="QSC101" s="81"/>
      <c r="QSD101" s="82"/>
      <c r="QSE101" s="80"/>
      <c r="QSF101" s="81"/>
      <c r="QSG101" s="82"/>
      <c r="QSH101" s="80"/>
      <c r="QSI101" s="81"/>
      <c r="QSJ101" s="82"/>
      <c r="QSK101" s="80"/>
      <c r="QSL101" s="81"/>
      <c r="QSM101" s="82"/>
      <c r="QSN101" s="80"/>
      <c r="QSO101" s="81"/>
      <c r="QSP101" s="82"/>
      <c r="QSQ101" s="80"/>
      <c r="QSR101" s="81"/>
      <c r="QSS101" s="82"/>
      <c r="QST101" s="80"/>
      <c r="QSU101" s="81"/>
      <c r="QSV101" s="82"/>
      <c r="QSW101" s="80"/>
      <c r="QSX101" s="81"/>
      <c r="QSY101" s="82"/>
      <c r="QSZ101" s="80"/>
      <c r="QTA101" s="81"/>
      <c r="QTB101" s="82"/>
      <c r="QTC101" s="80"/>
      <c r="QTD101" s="81"/>
      <c r="QTE101" s="82"/>
      <c r="QTF101" s="80"/>
      <c r="QTG101" s="81"/>
      <c r="QTH101" s="82"/>
      <c r="QTI101" s="80"/>
      <c r="QTJ101" s="81"/>
      <c r="QTK101" s="82"/>
      <c r="QTL101" s="80"/>
      <c r="QTM101" s="81"/>
      <c r="QTN101" s="82"/>
      <c r="QTO101" s="80"/>
      <c r="QTP101" s="81"/>
      <c r="QTQ101" s="82"/>
      <c r="QTR101" s="80"/>
      <c r="QTS101" s="81"/>
      <c r="QTT101" s="82"/>
      <c r="QTU101" s="80"/>
      <c r="QTV101" s="81"/>
      <c r="QTW101" s="82"/>
      <c r="QTX101" s="80"/>
      <c r="QTY101" s="81"/>
      <c r="QTZ101" s="82"/>
      <c r="QUA101" s="80"/>
      <c r="QUB101" s="81"/>
      <c r="QUC101" s="82"/>
      <c r="QUD101" s="80"/>
      <c r="QUE101" s="81"/>
      <c r="QUF101" s="82"/>
      <c r="QUG101" s="80"/>
      <c r="QUH101" s="81"/>
      <c r="QUI101" s="82"/>
      <c r="QUJ101" s="80"/>
      <c r="QUK101" s="81"/>
      <c r="QUL101" s="82"/>
      <c r="QUM101" s="80"/>
      <c r="QUN101" s="81"/>
      <c r="QUO101" s="82"/>
      <c r="QUP101" s="80"/>
      <c r="QUQ101" s="81"/>
      <c r="QUR101" s="82"/>
      <c r="QUS101" s="80"/>
      <c r="QUT101" s="81"/>
      <c r="QUU101" s="82"/>
      <c r="QUV101" s="80"/>
      <c r="QUW101" s="81"/>
      <c r="QUX101" s="82"/>
      <c r="QUY101" s="80"/>
      <c r="QUZ101" s="81"/>
      <c r="QVA101" s="82"/>
      <c r="QVB101" s="80"/>
      <c r="QVC101" s="81"/>
      <c r="QVD101" s="82"/>
      <c r="QVE101" s="80"/>
      <c r="QVF101" s="81"/>
      <c r="QVG101" s="82"/>
      <c r="QVH101" s="80"/>
      <c r="QVI101" s="81"/>
      <c r="QVJ101" s="82"/>
      <c r="QVK101" s="80"/>
      <c r="QVL101" s="81"/>
      <c r="QVM101" s="82"/>
      <c r="QVN101" s="80"/>
      <c r="QVO101" s="81"/>
      <c r="QVP101" s="82"/>
      <c r="QVQ101" s="80"/>
      <c r="QVR101" s="81"/>
      <c r="QVS101" s="82"/>
      <c r="QVT101" s="80"/>
      <c r="QVU101" s="81"/>
      <c r="QVV101" s="82"/>
      <c r="QVW101" s="80"/>
      <c r="QVX101" s="81"/>
      <c r="QVY101" s="82"/>
      <c r="QVZ101" s="80"/>
      <c r="QWA101" s="81"/>
      <c r="QWB101" s="82"/>
      <c r="QWC101" s="80"/>
      <c r="QWD101" s="81"/>
      <c r="QWE101" s="82"/>
      <c r="QWF101" s="80"/>
      <c r="QWG101" s="81"/>
      <c r="QWH101" s="82"/>
      <c r="QWI101" s="80"/>
      <c r="QWJ101" s="81"/>
      <c r="QWK101" s="82"/>
      <c r="QWL101" s="80"/>
      <c r="QWM101" s="81"/>
      <c r="QWN101" s="82"/>
      <c r="QWO101" s="80"/>
      <c r="QWP101" s="81"/>
      <c r="QWQ101" s="82"/>
      <c r="QWR101" s="80"/>
      <c r="QWS101" s="81"/>
      <c r="QWT101" s="82"/>
      <c r="QWU101" s="80"/>
      <c r="QWV101" s="81"/>
      <c r="QWW101" s="82"/>
      <c r="QWX101" s="80"/>
      <c r="QWY101" s="81"/>
      <c r="QWZ101" s="82"/>
      <c r="QXA101" s="80"/>
      <c r="QXB101" s="81"/>
      <c r="QXC101" s="82"/>
      <c r="QXD101" s="80"/>
      <c r="QXE101" s="81"/>
      <c r="QXF101" s="82"/>
      <c r="QXG101" s="80"/>
      <c r="QXH101" s="81"/>
      <c r="QXI101" s="82"/>
      <c r="QXJ101" s="80"/>
      <c r="QXK101" s="81"/>
      <c r="QXL101" s="82"/>
      <c r="QXM101" s="80"/>
      <c r="QXN101" s="81"/>
      <c r="QXO101" s="82"/>
      <c r="QXP101" s="80"/>
      <c r="QXQ101" s="81"/>
      <c r="QXR101" s="82"/>
      <c r="QXS101" s="80"/>
      <c r="QXT101" s="81"/>
      <c r="QXU101" s="82"/>
      <c r="QXV101" s="80"/>
      <c r="QXW101" s="81"/>
      <c r="QXX101" s="82"/>
      <c r="QXY101" s="80"/>
      <c r="QXZ101" s="81"/>
      <c r="QYA101" s="82"/>
      <c r="QYB101" s="80"/>
      <c r="QYC101" s="81"/>
      <c r="QYD101" s="82"/>
      <c r="QYE101" s="80"/>
      <c r="QYF101" s="81"/>
      <c r="QYG101" s="82"/>
      <c r="QYH101" s="80"/>
      <c r="QYI101" s="81"/>
      <c r="QYJ101" s="82"/>
      <c r="QYK101" s="80"/>
      <c r="QYL101" s="81"/>
      <c r="QYM101" s="82"/>
      <c r="QYN101" s="80"/>
      <c r="QYO101" s="81"/>
      <c r="QYP101" s="82"/>
      <c r="QYQ101" s="80"/>
      <c r="QYR101" s="81"/>
      <c r="QYS101" s="82"/>
      <c r="QYT101" s="80"/>
      <c r="QYU101" s="81"/>
      <c r="QYV101" s="82"/>
      <c r="QYW101" s="80"/>
      <c r="QYX101" s="81"/>
      <c r="QYY101" s="82"/>
      <c r="QYZ101" s="80"/>
      <c r="QZA101" s="81"/>
      <c r="QZB101" s="82"/>
      <c r="QZC101" s="80"/>
      <c r="QZD101" s="81"/>
      <c r="QZE101" s="82"/>
      <c r="QZF101" s="80"/>
      <c r="QZG101" s="81"/>
      <c r="QZH101" s="82"/>
      <c r="QZI101" s="80"/>
      <c r="QZJ101" s="81"/>
      <c r="QZK101" s="82"/>
      <c r="QZL101" s="80"/>
      <c r="QZM101" s="81"/>
      <c r="QZN101" s="82"/>
      <c r="QZO101" s="80"/>
      <c r="QZP101" s="81"/>
      <c r="QZQ101" s="82"/>
      <c r="QZR101" s="80"/>
      <c r="QZS101" s="81"/>
      <c r="QZT101" s="82"/>
      <c r="QZU101" s="80"/>
      <c r="QZV101" s="81"/>
      <c r="QZW101" s="82"/>
      <c r="QZX101" s="80"/>
      <c r="QZY101" s="81"/>
      <c r="QZZ101" s="82"/>
      <c r="RAA101" s="80"/>
      <c r="RAB101" s="81"/>
      <c r="RAC101" s="82"/>
      <c r="RAD101" s="80"/>
      <c r="RAE101" s="81"/>
      <c r="RAF101" s="82"/>
      <c r="RAG101" s="80"/>
      <c r="RAH101" s="81"/>
      <c r="RAI101" s="82"/>
      <c r="RAJ101" s="80"/>
      <c r="RAK101" s="81"/>
      <c r="RAL101" s="82"/>
      <c r="RAM101" s="80"/>
      <c r="RAN101" s="81"/>
      <c r="RAO101" s="82"/>
      <c r="RAP101" s="80"/>
      <c r="RAQ101" s="81"/>
      <c r="RAR101" s="82"/>
      <c r="RAS101" s="80"/>
      <c r="RAT101" s="81"/>
      <c r="RAU101" s="82"/>
      <c r="RAV101" s="80"/>
      <c r="RAW101" s="81"/>
      <c r="RAX101" s="82"/>
      <c r="RAY101" s="80"/>
      <c r="RAZ101" s="81"/>
      <c r="RBA101" s="82"/>
      <c r="RBB101" s="80"/>
      <c r="RBC101" s="81"/>
      <c r="RBD101" s="82"/>
      <c r="RBE101" s="80"/>
      <c r="RBF101" s="81"/>
      <c r="RBG101" s="82"/>
      <c r="RBH101" s="80"/>
      <c r="RBI101" s="81"/>
      <c r="RBJ101" s="82"/>
      <c r="RBK101" s="80"/>
      <c r="RBL101" s="81"/>
      <c r="RBM101" s="82"/>
      <c r="RBN101" s="80"/>
      <c r="RBO101" s="81"/>
      <c r="RBP101" s="82"/>
      <c r="RBQ101" s="80"/>
      <c r="RBR101" s="81"/>
      <c r="RBS101" s="82"/>
      <c r="RBT101" s="80"/>
      <c r="RBU101" s="81"/>
      <c r="RBV101" s="82"/>
      <c r="RBW101" s="80"/>
      <c r="RBX101" s="81"/>
      <c r="RBY101" s="82"/>
      <c r="RBZ101" s="80"/>
      <c r="RCA101" s="81"/>
      <c r="RCB101" s="82"/>
      <c r="RCC101" s="80"/>
      <c r="RCD101" s="81"/>
      <c r="RCE101" s="82"/>
      <c r="RCF101" s="80"/>
      <c r="RCG101" s="81"/>
      <c r="RCH101" s="82"/>
      <c r="RCI101" s="80"/>
      <c r="RCJ101" s="81"/>
      <c r="RCK101" s="82"/>
      <c r="RCL101" s="80"/>
      <c r="RCM101" s="81"/>
      <c r="RCN101" s="82"/>
      <c r="RCO101" s="80"/>
      <c r="RCP101" s="81"/>
      <c r="RCQ101" s="82"/>
      <c r="RCR101" s="80"/>
      <c r="RCS101" s="81"/>
      <c r="RCT101" s="82"/>
      <c r="RCU101" s="80"/>
      <c r="RCV101" s="81"/>
      <c r="RCW101" s="82"/>
      <c r="RCX101" s="80"/>
      <c r="RCY101" s="81"/>
      <c r="RCZ101" s="82"/>
      <c r="RDA101" s="80"/>
      <c r="RDB101" s="81"/>
      <c r="RDC101" s="82"/>
      <c r="RDD101" s="80"/>
      <c r="RDE101" s="81"/>
      <c r="RDF101" s="82"/>
      <c r="RDG101" s="80"/>
      <c r="RDH101" s="81"/>
      <c r="RDI101" s="82"/>
      <c r="RDJ101" s="80"/>
      <c r="RDK101" s="81"/>
      <c r="RDL101" s="82"/>
      <c r="RDM101" s="80"/>
      <c r="RDN101" s="81"/>
      <c r="RDO101" s="82"/>
      <c r="RDP101" s="80"/>
      <c r="RDQ101" s="81"/>
      <c r="RDR101" s="82"/>
      <c r="RDS101" s="80"/>
      <c r="RDT101" s="81"/>
      <c r="RDU101" s="82"/>
      <c r="RDV101" s="80"/>
      <c r="RDW101" s="81"/>
      <c r="RDX101" s="82"/>
      <c r="RDY101" s="80"/>
      <c r="RDZ101" s="81"/>
      <c r="REA101" s="82"/>
      <c r="REB101" s="80"/>
      <c r="REC101" s="81"/>
      <c r="RED101" s="82"/>
      <c r="REE101" s="80"/>
      <c r="REF101" s="81"/>
      <c r="REG101" s="82"/>
      <c r="REH101" s="80"/>
      <c r="REI101" s="81"/>
      <c r="REJ101" s="82"/>
      <c r="REK101" s="80"/>
      <c r="REL101" s="81"/>
      <c r="REM101" s="82"/>
      <c r="REN101" s="80"/>
      <c r="REO101" s="81"/>
      <c r="REP101" s="82"/>
      <c r="REQ101" s="80"/>
      <c r="RER101" s="81"/>
      <c r="RES101" s="82"/>
      <c r="RET101" s="80"/>
      <c r="REU101" s="81"/>
      <c r="REV101" s="82"/>
      <c r="REW101" s="80"/>
      <c r="REX101" s="81"/>
      <c r="REY101" s="82"/>
      <c r="REZ101" s="80"/>
      <c r="RFA101" s="81"/>
      <c r="RFB101" s="82"/>
      <c r="RFC101" s="80"/>
      <c r="RFD101" s="81"/>
      <c r="RFE101" s="82"/>
      <c r="RFF101" s="80"/>
      <c r="RFG101" s="81"/>
      <c r="RFH101" s="82"/>
      <c r="RFI101" s="80"/>
      <c r="RFJ101" s="81"/>
      <c r="RFK101" s="82"/>
      <c r="RFL101" s="80"/>
      <c r="RFM101" s="81"/>
      <c r="RFN101" s="82"/>
      <c r="RFO101" s="80"/>
      <c r="RFP101" s="81"/>
      <c r="RFQ101" s="82"/>
      <c r="RFR101" s="80"/>
      <c r="RFS101" s="81"/>
      <c r="RFT101" s="82"/>
      <c r="RFU101" s="80"/>
      <c r="RFV101" s="81"/>
      <c r="RFW101" s="82"/>
      <c r="RFX101" s="80"/>
      <c r="RFY101" s="81"/>
      <c r="RFZ101" s="82"/>
      <c r="RGA101" s="80"/>
      <c r="RGB101" s="81"/>
      <c r="RGC101" s="82"/>
      <c r="RGD101" s="80"/>
      <c r="RGE101" s="81"/>
      <c r="RGF101" s="82"/>
      <c r="RGG101" s="80"/>
      <c r="RGH101" s="81"/>
      <c r="RGI101" s="82"/>
      <c r="RGJ101" s="80"/>
      <c r="RGK101" s="81"/>
      <c r="RGL101" s="82"/>
      <c r="RGM101" s="80"/>
      <c r="RGN101" s="81"/>
      <c r="RGO101" s="82"/>
      <c r="RGP101" s="80"/>
      <c r="RGQ101" s="81"/>
      <c r="RGR101" s="82"/>
      <c r="RGS101" s="80"/>
      <c r="RGT101" s="81"/>
      <c r="RGU101" s="82"/>
      <c r="RGV101" s="80"/>
      <c r="RGW101" s="81"/>
      <c r="RGX101" s="82"/>
      <c r="RGY101" s="80"/>
      <c r="RGZ101" s="81"/>
      <c r="RHA101" s="82"/>
      <c r="RHB101" s="80"/>
      <c r="RHC101" s="81"/>
      <c r="RHD101" s="82"/>
      <c r="RHE101" s="80"/>
      <c r="RHF101" s="81"/>
      <c r="RHG101" s="82"/>
      <c r="RHH101" s="80"/>
      <c r="RHI101" s="81"/>
      <c r="RHJ101" s="82"/>
      <c r="RHK101" s="80"/>
      <c r="RHL101" s="81"/>
      <c r="RHM101" s="82"/>
      <c r="RHN101" s="80"/>
      <c r="RHO101" s="81"/>
      <c r="RHP101" s="82"/>
      <c r="RHQ101" s="80"/>
      <c r="RHR101" s="81"/>
      <c r="RHS101" s="82"/>
      <c r="RHT101" s="80"/>
      <c r="RHU101" s="81"/>
      <c r="RHV101" s="82"/>
      <c r="RHW101" s="80"/>
      <c r="RHX101" s="81"/>
      <c r="RHY101" s="82"/>
      <c r="RHZ101" s="80"/>
      <c r="RIA101" s="81"/>
      <c r="RIB101" s="82"/>
      <c r="RIC101" s="80"/>
      <c r="RID101" s="81"/>
      <c r="RIE101" s="82"/>
      <c r="RIF101" s="80"/>
      <c r="RIG101" s="81"/>
      <c r="RIH101" s="82"/>
      <c r="RII101" s="80"/>
      <c r="RIJ101" s="81"/>
      <c r="RIK101" s="82"/>
      <c r="RIL101" s="80"/>
      <c r="RIM101" s="81"/>
      <c r="RIN101" s="82"/>
      <c r="RIO101" s="80"/>
      <c r="RIP101" s="81"/>
      <c r="RIQ101" s="82"/>
      <c r="RIR101" s="80"/>
      <c r="RIS101" s="81"/>
      <c r="RIT101" s="82"/>
      <c r="RIU101" s="80"/>
      <c r="RIV101" s="81"/>
      <c r="RIW101" s="82"/>
      <c r="RIX101" s="80"/>
      <c r="RIY101" s="81"/>
      <c r="RIZ101" s="82"/>
      <c r="RJA101" s="80"/>
      <c r="RJB101" s="81"/>
      <c r="RJC101" s="82"/>
      <c r="RJD101" s="80"/>
      <c r="RJE101" s="81"/>
      <c r="RJF101" s="82"/>
      <c r="RJG101" s="80"/>
      <c r="RJH101" s="81"/>
      <c r="RJI101" s="82"/>
      <c r="RJJ101" s="80"/>
      <c r="RJK101" s="81"/>
      <c r="RJL101" s="82"/>
      <c r="RJM101" s="80"/>
      <c r="RJN101" s="81"/>
      <c r="RJO101" s="82"/>
      <c r="RJP101" s="80"/>
      <c r="RJQ101" s="81"/>
      <c r="RJR101" s="82"/>
      <c r="RJS101" s="80"/>
      <c r="RJT101" s="81"/>
      <c r="RJU101" s="82"/>
      <c r="RJV101" s="80"/>
      <c r="RJW101" s="81"/>
      <c r="RJX101" s="82"/>
      <c r="RJY101" s="80"/>
      <c r="RJZ101" s="81"/>
      <c r="RKA101" s="82"/>
      <c r="RKB101" s="80"/>
      <c r="RKC101" s="81"/>
      <c r="RKD101" s="82"/>
      <c r="RKE101" s="80"/>
      <c r="RKF101" s="81"/>
      <c r="RKG101" s="82"/>
      <c r="RKH101" s="80"/>
      <c r="RKI101" s="81"/>
      <c r="RKJ101" s="82"/>
      <c r="RKK101" s="80"/>
      <c r="RKL101" s="81"/>
      <c r="RKM101" s="82"/>
      <c r="RKN101" s="80"/>
      <c r="RKO101" s="81"/>
      <c r="RKP101" s="82"/>
      <c r="RKQ101" s="80"/>
      <c r="RKR101" s="81"/>
      <c r="RKS101" s="82"/>
      <c r="RKT101" s="80"/>
      <c r="RKU101" s="81"/>
      <c r="RKV101" s="82"/>
      <c r="RKW101" s="80"/>
      <c r="RKX101" s="81"/>
      <c r="RKY101" s="82"/>
      <c r="RKZ101" s="80"/>
      <c r="RLA101" s="81"/>
      <c r="RLB101" s="82"/>
      <c r="RLC101" s="80"/>
      <c r="RLD101" s="81"/>
      <c r="RLE101" s="82"/>
      <c r="RLF101" s="80"/>
      <c r="RLG101" s="81"/>
      <c r="RLH101" s="82"/>
      <c r="RLI101" s="80"/>
      <c r="RLJ101" s="81"/>
      <c r="RLK101" s="82"/>
      <c r="RLL101" s="80"/>
      <c r="RLM101" s="81"/>
      <c r="RLN101" s="82"/>
      <c r="RLO101" s="80"/>
      <c r="RLP101" s="81"/>
      <c r="RLQ101" s="82"/>
      <c r="RLR101" s="80"/>
      <c r="RLS101" s="81"/>
      <c r="RLT101" s="82"/>
      <c r="RLU101" s="80"/>
      <c r="RLV101" s="81"/>
      <c r="RLW101" s="82"/>
      <c r="RLX101" s="80"/>
      <c r="RLY101" s="81"/>
      <c r="RLZ101" s="82"/>
      <c r="RMA101" s="80"/>
      <c r="RMB101" s="81"/>
      <c r="RMC101" s="82"/>
      <c r="RMD101" s="80"/>
      <c r="RME101" s="81"/>
      <c r="RMF101" s="82"/>
      <c r="RMG101" s="80"/>
      <c r="RMH101" s="81"/>
      <c r="RMI101" s="82"/>
      <c r="RMJ101" s="80"/>
      <c r="RMK101" s="81"/>
      <c r="RML101" s="82"/>
      <c r="RMM101" s="80"/>
      <c r="RMN101" s="81"/>
      <c r="RMO101" s="82"/>
      <c r="RMP101" s="80"/>
      <c r="RMQ101" s="81"/>
      <c r="RMR101" s="82"/>
      <c r="RMS101" s="80"/>
      <c r="RMT101" s="81"/>
      <c r="RMU101" s="82"/>
      <c r="RMV101" s="80"/>
      <c r="RMW101" s="81"/>
      <c r="RMX101" s="82"/>
      <c r="RMY101" s="80"/>
      <c r="RMZ101" s="81"/>
      <c r="RNA101" s="82"/>
      <c r="RNB101" s="80"/>
      <c r="RNC101" s="81"/>
      <c r="RND101" s="82"/>
      <c r="RNE101" s="80"/>
      <c r="RNF101" s="81"/>
      <c r="RNG101" s="82"/>
      <c r="RNH101" s="80"/>
      <c r="RNI101" s="81"/>
      <c r="RNJ101" s="82"/>
      <c r="RNK101" s="80"/>
      <c r="RNL101" s="81"/>
      <c r="RNM101" s="82"/>
      <c r="RNN101" s="80"/>
      <c r="RNO101" s="81"/>
      <c r="RNP101" s="82"/>
      <c r="RNQ101" s="80"/>
      <c r="RNR101" s="81"/>
      <c r="RNS101" s="82"/>
      <c r="RNT101" s="80"/>
      <c r="RNU101" s="81"/>
      <c r="RNV101" s="82"/>
      <c r="RNW101" s="80"/>
      <c r="RNX101" s="81"/>
      <c r="RNY101" s="82"/>
      <c r="RNZ101" s="80"/>
      <c r="ROA101" s="81"/>
      <c r="ROB101" s="82"/>
      <c r="ROC101" s="80"/>
      <c r="ROD101" s="81"/>
      <c r="ROE101" s="82"/>
      <c r="ROF101" s="80"/>
      <c r="ROG101" s="81"/>
      <c r="ROH101" s="82"/>
      <c r="ROI101" s="80"/>
      <c r="ROJ101" s="81"/>
      <c r="ROK101" s="82"/>
      <c r="ROL101" s="80"/>
      <c r="ROM101" s="81"/>
      <c r="RON101" s="82"/>
      <c r="ROO101" s="80"/>
      <c r="ROP101" s="81"/>
      <c r="ROQ101" s="82"/>
      <c r="ROR101" s="80"/>
      <c r="ROS101" s="81"/>
      <c r="ROT101" s="82"/>
      <c r="ROU101" s="80"/>
      <c r="ROV101" s="81"/>
      <c r="ROW101" s="82"/>
      <c r="ROX101" s="80"/>
      <c r="ROY101" s="81"/>
      <c r="ROZ101" s="82"/>
      <c r="RPA101" s="80"/>
      <c r="RPB101" s="81"/>
      <c r="RPC101" s="82"/>
      <c r="RPD101" s="80"/>
      <c r="RPE101" s="81"/>
      <c r="RPF101" s="82"/>
      <c r="RPG101" s="80"/>
      <c r="RPH101" s="81"/>
      <c r="RPI101" s="82"/>
      <c r="RPJ101" s="80"/>
      <c r="RPK101" s="81"/>
      <c r="RPL101" s="82"/>
      <c r="RPM101" s="80"/>
      <c r="RPN101" s="81"/>
      <c r="RPO101" s="82"/>
      <c r="RPP101" s="80"/>
      <c r="RPQ101" s="81"/>
      <c r="RPR101" s="82"/>
      <c r="RPS101" s="80"/>
      <c r="RPT101" s="81"/>
      <c r="RPU101" s="82"/>
      <c r="RPV101" s="80"/>
      <c r="RPW101" s="81"/>
      <c r="RPX101" s="82"/>
      <c r="RPY101" s="80"/>
      <c r="RPZ101" s="81"/>
      <c r="RQA101" s="82"/>
      <c r="RQB101" s="80"/>
      <c r="RQC101" s="81"/>
      <c r="RQD101" s="82"/>
      <c r="RQE101" s="80"/>
      <c r="RQF101" s="81"/>
      <c r="RQG101" s="82"/>
      <c r="RQH101" s="80"/>
      <c r="RQI101" s="81"/>
      <c r="RQJ101" s="82"/>
      <c r="RQK101" s="80"/>
      <c r="RQL101" s="81"/>
      <c r="RQM101" s="82"/>
      <c r="RQN101" s="80"/>
      <c r="RQO101" s="81"/>
      <c r="RQP101" s="82"/>
      <c r="RQQ101" s="80"/>
      <c r="RQR101" s="81"/>
      <c r="RQS101" s="82"/>
      <c r="RQT101" s="80"/>
      <c r="RQU101" s="81"/>
      <c r="RQV101" s="82"/>
      <c r="RQW101" s="80"/>
      <c r="RQX101" s="81"/>
      <c r="RQY101" s="82"/>
      <c r="RQZ101" s="80"/>
      <c r="RRA101" s="81"/>
      <c r="RRB101" s="82"/>
      <c r="RRC101" s="80"/>
      <c r="RRD101" s="81"/>
      <c r="RRE101" s="82"/>
      <c r="RRF101" s="80"/>
      <c r="RRG101" s="81"/>
      <c r="RRH101" s="82"/>
      <c r="RRI101" s="80"/>
      <c r="RRJ101" s="81"/>
      <c r="RRK101" s="82"/>
      <c r="RRL101" s="80"/>
      <c r="RRM101" s="81"/>
      <c r="RRN101" s="82"/>
      <c r="RRO101" s="80"/>
      <c r="RRP101" s="81"/>
      <c r="RRQ101" s="82"/>
      <c r="RRR101" s="80"/>
      <c r="RRS101" s="81"/>
      <c r="RRT101" s="82"/>
      <c r="RRU101" s="80"/>
      <c r="RRV101" s="81"/>
      <c r="RRW101" s="82"/>
      <c r="RRX101" s="80"/>
      <c r="RRY101" s="81"/>
      <c r="RRZ101" s="82"/>
      <c r="RSA101" s="80"/>
      <c r="RSB101" s="81"/>
      <c r="RSC101" s="82"/>
      <c r="RSD101" s="80"/>
      <c r="RSE101" s="81"/>
      <c r="RSF101" s="82"/>
      <c r="RSG101" s="80"/>
      <c r="RSH101" s="81"/>
      <c r="RSI101" s="82"/>
      <c r="RSJ101" s="80"/>
      <c r="RSK101" s="81"/>
      <c r="RSL101" s="82"/>
      <c r="RSM101" s="80"/>
      <c r="RSN101" s="81"/>
      <c r="RSO101" s="82"/>
      <c r="RSP101" s="80"/>
      <c r="RSQ101" s="81"/>
      <c r="RSR101" s="82"/>
      <c r="RSS101" s="80"/>
      <c r="RST101" s="81"/>
      <c r="RSU101" s="82"/>
      <c r="RSV101" s="80"/>
      <c r="RSW101" s="81"/>
      <c r="RSX101" s="82"/>
      <c r="RSY101" s="80"/>
      <c r="RSZ101" s="81"/>
      <c r="RTA101" s="82"/>
      <c r="RTB101" s="80"/>
      <c r="RTC101" s="81"/>
      <c r="RTD101" s="82"/>
      <c r="RTE101" s="80"/>
      <c r="RTF101" s="81"/>
      <c r="RTG101" s="82"/>
      <c r="RTH101" s="80"/>
      <c r="RTI101" s="81"/>
      <c r="RTJ101" s="82"/>
      <c r="RTK101" s="80"/>
      <c r="RTL101" s="81"/>
      <c r="RTM101" s="82"/>
      <c r="RTN101" s="80"/>
      <c r="RTO101" s="81"/>
      <c r="RTP101" s="82"/>
      <c r="RTQ101" s="80"/>
      <c r="RTR101" s="81"/>
      <c r="RTS101" s="82"/>
      <c r="RTT101" s="80"/>
      <c r="RTU101" s="81"/>
      <c r="RTV101" s="82"/>
      <c r="RTW101" s="80"/>
      <c r="RTX101" s="81"/>
      <c r="RTY101" s="82"/>
      <c r="RTZ101" s="80"/>
      <c r="RUA101" s="81"/>
      <c r="RUB101" s="82"/>
      <c r="RUC101" s="80"/>
      <c r="RUD101" s="81"/>
      <c r="RUE101" s="82"/>
      <c r="RUF101" s="80"/>
      <c r="RUG101" s="81"/>
      <c r="RUH101" s="82"/>
      <c r="RUI101" s="80"/>
      <c r="RUJ101" s="81"/>
      <c r="RUK101" s="82"/>
      <c r="RUL101" s="80"/>
      <c r="RUM101" s="81"/>
      <c r="RUN101" s="82"/>
      <c r="RUO101" s="80"/>
      <c r="RUP101" s="81"/>
      <c r="RUQ101" s="82"/>
      <c r="RUR101" s="80"/>
      <c r="RUS101" s="81"/>
      <c r="RUT101" s="82"/>
      <c r="RUU101" s="80"/>
      <c r="RUV101" s="81"/>
      <c r="RUW101" s="82"/>
      <c r="RUX101" s="80"/>
      <c r="RUY101" s="81"/>
      <c r="RUZ101" s="82"/>
      <c r="RVA101" s="80"/>
      <c r="RVB101" s="81"/>
      <c r="RVC101" s="82"/>
      <c r="RVD101" s="80"/>
      <c r="RVE101" s="81"/>
      <c r="RVF101" s="82"/>
      <c r="RVG101" s="80"/>
      <c r="RVH101" s="81"/>
      <c r="RVI101" s="82"/>
      <c r="RVJ101" s="80"/>
      <c r="RVK101" s="81"/>
      <c r="RVL101" s="82"/>
      <c r="RVM101" s="80"/>
      <c r="RVN101" s="81"/>
      <c r="RVO101" s="82"/>
      <c r="RVP101" s="80"/>
      <c r="RVQ101" s="81"/>
      <c r="RVR101" s="82"/>
      <c r="RVS101" s="80"/>
      <c r="RVT101" s="81"/>
      <c r="RVU101" s="82"/>
      <c r="RVV101" s="80"/>
      <c r="RVW101" s="81"/>
      <c r="RVX101" s="82"/>
      <c r="RVY101" s="80"/>
      <c r="RVZ101" s="81"/>
      <c r="RWA101" s="82"/>
      <c r="RWB101" s="80"/>
      <c r="RWC101" s="81"/>
      <c r="RWD101" s="82"/>
      <c r="RWE101" s="80"/>
      <c r="RWF101" s="81"/>
      <c r="RWG101" s="82"/>
      <c r="RWH101" s="80"/>
      <c r="RWI101" s="81"/>
      <c r="RWJ101" s="82"/>
      <c r="RWK101" s="80"/>
      <c r="RWL101" s="81"/>
      <c r="RWM101" s="82"/>
      <c r="RWN101" s="80"/>
      <c r="RWO101" s="81"/>
      <c r="RWP101" s="82"/>
      <c r="RWQ101" s="80"/>
      <c r="RWR101" s="81"/>
      <c r="RWS101" s="82"/>
      <c r="RWT101" s="80"/>
      <c r="RWU101" s="81"/>
      <c r="RWV101" s="82"/>
      <c r="RWW101" s="80"/>
      <c r="RWX101" s="81"/>
      <c r="RWY101" s="82"/>
      <c r="RWZ101" s="80"/>
      <c r="RXA101" s="81"/>
      <c r="RXB101" s="82"/>
      <c r="RXC101" s="80"/>
      <c r="RXD101" s="81"/>
      <c r="RXE101" s="82"/>
      <c r="RXF101" s="80"/>
      <c r="RXG101" s="81"/>
      <c r="RXH101" s="82"/>
      <c r="RXI101" s="80"/>
      <c r="RXJ101" s="81"/>
      <c r="RXK101" s="82"/>
      <c r="RXL101" s="80"/>
      <c r="RXM101" s="81"/>
      <c r="RXN101" s="82"/>
      <c r="RXO101" s="80"/>
      <c r="RXP101" s="81"/>
      <c r="RXQ101" s="82"/>
      <c r="RXR101" s="80"/>
      <c r="RXS101" s="81"/>
      <c r="RXT101" s="82"/>
      <c r="RXU101" s="80"/>
      <c r="RXV101" s="81"/>
      <c r="RXW101" s="82"/>
      <c r="RXX101" s="80"/>
      <c r="RXY101" s="81"/>
      <c r="RXZ101" s="82"/>
      <c r="RYA101" s="80"/>
      <c r="RYB101" s="81"/>
      <c r="RYC101" s="82"/>
      <c r="RYD101" s="80"/>
      <c r="RYE101" s="81"/>
      <c r="RYF101" s="82"/>
      <c r="RYG101" s="80"/>
      <c r="RYH101" s="81"/>
      <c r="RYI101" s="82"/>
      <c r="RYJ101" s="80"/>
      <c r="RYK101" s="81"/>
      <c r="RYL101" s="82"/>
      <c r="RYM101" s="80"/>
      <c r="RYN101" s="81"/>
      <c r="RYO101" s="82"/>
      <c r="RYP101" s="80"/>
      <c r="RYQ101" s="81"/>
      <c r="RYR101" s="82"/>
      <c r="RYS101" s="80"/>
      <c r="RYT101" s="81"/>
      <c r="RYU101" s="82"/>
      <c r="RYV101" s="80"/>
      <c r="RYW101" s="81"/>
      <c r="RYX101" s="82"/>
      <c r="RYY101" s="80"/>
      <c r="RYZ101" s="81"/>
      <c r="RZA101" s="82"/>
      <c r="RZB101" s="80"/>
      <c r="RZC101" s="81"/>
      <c r="RZD101" s="82"/>
      <c r="RZE101" s="80"/>
      <c r="RZF101" s="81"/>
      <c r="RZG101" s="82"/>
      <c r="RZH101" s="80"/>
      <c r="RZI101" s="81"/>
      <c r="RZJ101" s="82"/>
      <c r="RZK101" s="80"/>
      <c r="RZL101" s="81"/>
      <c r="RZM101" s="82"/>
      <c r="RZN101" s="80"/>
      <c r="RZO101" s="81"/>
      <c r="RZP101" s="82"/>
      <c r="RZQ101" s="80"/>
      <c r="RZR101" s="81"/>
      <c r="RZS101" s="82"/>
      <c r="RZT101" s="80"/>
      <c r="RZU101" s="81"/>
      <c r="RZV101" s="82"/>
      <c r="RZW101" s="80"/>
      <c r="RZX101" s="81"/>
      <c r="RZY101" s="82"/>
      <c r="RZZ101" s="80"/>
      <c r="SAA101" s="81"/>
      <c r="SAB101" s="82"/>
      <c r="SAC101" s="80"/>
      <c r="SAD101" s="81"/>
      <c r="SAE101" s="82"/>
      <c r="SAF101" s="80"/>
      <c r="SAG101" s="81"/>
      <c r="SAH101" s="82"/>
      <c r="SAI101" s="80"/>
      <c r="SAJ101" s="81"/>
      <c r="SAK101" s="82"/>
      <c r="SAL101" s="80"/>
      <c r="SAM101" s="81"/>
      <c r="SAN101" s="82"/>
      <c r="SAO101" s="80"/>
      <c r="SAP101" s="81"/>
      <c r="SAQ101" s="82"/>
      <c r="SAR101" s="80"/>
      <c r="SAS101" s="81"/>
      <c r="SAT101" s="82"/>
      <c r="SAU101" s="80"/>
      <c r="SAV101" s="81"/>
      <c r="SAW101" s="82"/>
      <c r="SAX101" s="80"/>
      <c r="SAY101" s="81"/>
      <c r="SAZ101" s="82"/>
      <c r="SBA101" s="80"/>
      <c r="SBB101" s="81"/>
      <c r="SBC101" s="82"/>
      <c r="SBD101" s="80"/>
      <c r="SBE101" s="81"/>
      <c r="SBF101" s="82"/>
      <c r="SBG101" s="80"/>
      <c r="SBH101" s="81"/>
      <c r="SBI101" s="82"/>
      <c r="SBJ101" s="80"/>
      <c r="SBK101" s="81"/>
      <c r="SBL101" s="82"/>
      <c r="SBM101" s="80"/>
      <c r="SBN101" s="81"/>
      <c r="SBO101" s="82"/>
      <c r="SBP101" s="80"/>
      <c r="SBQ101" s="81"/>
      <c r="SBR101" s="82"/>
      <c r="SBS101" s="80"/>
      <c r="SBT101" s="81"/>
      <c r="SBU101" s="82"/>
      <c r="SBV101" s="80"/>
      <c r="SBW101" s="81"/>
      <c r="SBX101" s="82"/>
      <c r="SBY101" s="80"/>
      <c r="SBZ101" s="81"/>
      <c r="SCA101" s="82"/>
      <c r="SCB101" s="80"/>
      <c r="SCC101" s="81"/>
      <c r="SCD101" s="82"/>
      <c r="SCE101" s="80"/>
      <c r="SCF101" s="81"/>
      <c r="SCG101" s="82"/>
      <c r="SCH101" s="80"/>
      <c r="SCI101" s="81"/>
      <c r="SCJ101" s="82"/>
      <c r="SCK101" s="80"/>
      <c r="SCL101" s="81"/>
      <c r="SCM101" s="82"/>
      <c r="SCN101" s="80"/>
      <c r="SCO101" s="81"/>
      <c r="SCP101" s="82"/>
      <c r="SCQ101" s="80"/>
      <c r="SCR101" s="81"/>
      <c r="SCS101" s="82"/>
      <c r="SCT101" s="80"/>
      <c r="SCU101" s="81"/>
      <c r="SCV101" s="82"/>
      <c r="SCW101" s="80"/>
      <c r="SCX101" s="81"/>
      <c r="SCY101" s="82"/>
      <c r="SCZ101" s="80"/>
      <c r="SDA101" s="81"/>
      <c r="SDB101" s="82"/>
      <c r="SDC101" s="80"/>
      <c r="SDD101" s="81"/>
      <c r="SDE101" s="82"/>
      <c r="SDF101" s="80"/>
      <c r="SDG101" s="81"/>
      <c r="SDH101" s="82"/>
      <c r="SDI101" s="80"/>
      <c r="SDJ101" s="81"/>
      <c r="SDK101" s="82"/>
      <c r="SDL101" s="80"/>
      <c r="SDM101" s="81"/>
      <c r="SDN101" s="82"/>
      <c r="SDO101" s="80"/>
      <c r="SDP101" s="81"/>
      <c r="SDQ101" s="82"/>
      <c r="SDR101" s="80"/>
      <c r="SDS101" s="81"/>
      <c r="SDT101" s="82"/>
      <c r="SDU101" s="80"/>
      <c r="SDV101" s="81"/>
      <c r="SDW101" s="82"/>
      <c r="SDX101" s="80"/>
      <c r="SDY101" s="81"/>
      <c r="SDZ101" s="82"/>
      <c r="SEA101" s="80"/>
      <c r="SEB101" s="81"/>
      <c r="SEC101" s="82"/>
      <c r="SED101" s="80"/>
      <c r="SEE101" s="81"/>
      <c r="SEF101" s="82"/>
      <c r="SEG101" s="80"/>
      <c r="SEH101" s="81"/>
      <c r="SEI101" s="82"/>
      <c r="SEJ101" s="80"/>
      <c r="SEK101" s="81"/>
      <c r="SEL101" s="82"/>
      <c r="SEM101" s="80"/>
      <c r="SEN101" s="81"/>
      <c r="SEO101" s="82"/>
      <c r="SEP101" s="80"/>
      <c r="SEQ101" s="81"/>
      <c r="SER101" s="82"/>
      <c r="SES101" s="80"/>
      <c r="SET101" s="81"/>
      <c r="SEU101" s="82"/>
      <c r="SEV101" s="80"/>
      <c r="SEW101" s="81"/>
      <c r="SEX101" s="82"/>
      <c r="SEY101" s="80"/>
      <c r="SEZ101" s="81"/>
      <c r="SFA101" s="82"/>
      <c r="SFB101" s="80"/>
      <c r="SFC101" s="81"/>
      <c r="SFD101" s="82"/>
      <c r="SFE101" s="80"/>
      <c r="SFF101" s="81"/>
      <c r="SFG101" s="82"/>
      <c r="SFH101" s="80"/>
      <c r="SFI101" s="81"/>
      <c r="SFJ101" s="82"/>
      <c r="SFK101" s="80"/>
      <c r="SFL101" s="81"/>
      <c r="SFM101" s="82"/>
      <c r="SFN101" s="80"/>
      <c r="SFO101" s="81"/>
      <c r="SFP101" s="82"/>
      <c r="SFQ101" s="80"/>
      <c r="SFR101" s="81"/>
      <c r="SFS101" s="82"/>
      <c r="SFT101" s="80"/>
      <c r="SFU101" s="81"/>
      <c r="SFV101" s="82"/>
      <c r="SFW101" s="80"/>
      <c r="SFX101" s="81"/>
      <c r="SFY101" s="82"/>
      <c r="SFZ101" s="80"/>
      <c r="SGA101" s="81"/>
      <c r="SGB101" s="82"/>
      <c r="SGC101" s="80"/>
      <c r="SGD101" s="81"/>
      <c r="SGE101" s="82"/>
      <c r="SGF101" s="80"/>
      <c r="SGG101" s="81"/>
      <c r="SGH101" s="82"/>
      <c r="SGI101" s="80"/>
      <c r="SGJ101" s="81"/>
      <c r="SGK101" s="82"/>
      <c r="SGL101" s="80"/>
      <c r="SGM101" s="81"/>
      <c r="SGN101" s="82"/>
      <c r="SGO101" s="80"/>
      <c r="SGP101" s="81"/>
      <c r="SGQ101" s="82"/>
      <c r="SGR101" s="80"/>
      <c r="SGS101" s="81"/>
      <c r="SGT101" s="82"/>
      <c r="SGU101" s="80"/>
      <c r="SGV101" s="81"/>
      <c r="SGW101" s="82"/>
      <c r="SGX101" s="80"/>
      <c r="SGY101" s="81"/>
      <c r="SGZ101" s="82"/>
      <c r="SHA101" s="80"/>
      <c r="SHB101" s="81"/>
      <c r="SHC101" s="82"/>
      <c r="SHD101" s="80"/>
      <c r="SHE101" s="81"/>
      <c r="SHF101" s="82"/>
      <c r="SHG101" s="80"/>
      <c r="SHH101" s="81"/>
      <c r="SHI101" s="82"/>
      <c r="SHJ101" s="80"/>
      <c r="SHK101" s="81"/>
      <c r="SHL101" s="82"/>
      <c r="SHM101" s="80"/>
      <c r="SHN101" s="81"/>
      <c r="SHO101" s="82"/>
      <c r="SHP101" s="80"/>
      <c r="SHQ101" s="81"/>
      <c r="SHR101" s="82"/>
      <c r="SHS101" s="80"/>
      <c r="SHT101" s="81"/>
      <c r="SHU101" s="82"/>
      <c r="SHV101" s="80"/>
      <c r="SHW101" s="81"/>
      <c r="SHX101" s="82"/>
      <c r="SHY101" s="80"/>
      <c r="SHZ101" s="81"/>
      <c r="SIA101" s="82"/>
      <c r="SIB101" s="80"/>
      <c r="SIC101" s="81"/>
      <c r="SID101" s="82"/>
      <c r="SIE101" s="80"/>
      <c r="SIF101" s="81"/>
      <c r="SIG101" s="82"/>
      <c r="SIH101" s="80"/>
      <c r="SII101" s="81"/>
      <c r="SIJ101" s="82"/>
      <c r="SIK101" s="80"/>
      <c r="SIL101" s="81"/>
      <c r="SIM101" s="82"/>
      <c r="SIN101" s="80"/>
      <c r="SIO101" s="81"/>
      <c r="SIP101" s="82"/>
      <c r="SIQ101" s="80"/>
      <c r="SIR101" s="81"/>
      <c r="SIS101" s="82"/>
      <c r="SIT101" s="80"/>
      <c r="SIU101" s="81"/>
      <c r="SIV101" s="82"/>
      <c r="SIW101" s="80"/>
      <c r="SIX101" s="81"/>
      <c r="SIY101" s="82"/>
      <c r="SIZ101" s="80"/>
      <c r="SJA101" s="81"/>
      <c r="SJB101" s="82"/>
      <c r="SJC101" s="80"/>
      <c r="SJD101" s="81"/>
      <c r="SJE101" s="82"/>
      <c r="SJF101" s="80"/>
      <c r="SJG101" s="81"/>
      <c r="SJH101" s="82"/>
      <c r="SJI101" s="80"/>
      <c r="SJJ101" s="81"/>
      <c r="SJK101" s="82"/>
      <c r="SJL101" s="80"/>
      <c r="SJM101" s="81"/>
      <c r="SJN101" s="82"/>
      <c r="SJO101" s="80"/>
      <c r="SJP101" s="81"/>
      <c r="SJQ101" s="82"/>
      <c r="SJR101" s="80"/>
      <c r="SJS101" s="81"/>
      <c r="SJT101" s="82"/>
      <c r="SJU101" s="80"/>
      <c r="SJV101" s="81"/>
      <c r="SJW101" s="82"/>
      <c r="SJX101" s="80"/>
      <c r="SJY101" s="81"/>
      <c r="SJZ101" s="82"/>
      <c r="SKA101" s="80"/>
      <c r="SKB101" s="81"/>
      <c r="SKC101" s="82"/>
      <c r="SKD101" s="80"/>
      <c r="SKE101" s="81"/>
      <c r="SKF101" s="82"/>
      <c r="SKG101" s="80"/>
      <c r="SKH101" s="81"/>
      <c r="SKI101" s="82"/>
      <c r="SKJ101" s="80"/>
      <c r="SKK101" s="81"/>
      <c r="SKL101" s="82"/>
      <c r="SKM101" s="80"/>
      <c r="SKN101" s="81"/>
      <c r="SKO101" s="82"/>
      <c r="SKP101" s="80"/>
      <c r="SKQ101" s="81"/>
      <c r="SKR101" s="82"/>
      <c r="SKS101" s="80"/>
      <c r="SKT101" s="81"/>
      <c r="SKU101" s="82"/>
      <c r="SKV101" s="80"/>
      <c r="SKW101" s="81"/>
      <c r="SKX101" s="82"/>
      <c r="SKY101" s="80"/>
      <c r="SKZ101" s="81"/>
      <c r="SLA101" s="82"/>
      <c r="SLB101" s="80"/>
      <c r="SLC101" s="81"/>
      <c r="SLD101" s="82"/>
      <c r="SLE101" s="80"/>
      <c r="SLF101" s="81"/>
      <c r="SLG101" s="82"/>
      <c r="SLH101" s="80"/>
      <c r="SLI101" s="81"/>
      <c r="SLJ101" s="82"/>
      <c r="SLK101" s="80"/>
      <c r="SLL101" s="81"/>
      <c r="SLM101" s="82"/>
      <c r="SLN101" s="80"/>
      <c r="SLO101" s="81"/>
      <c r="SLP101" s="82"/>
      <c r="SLQ101" s="80"/>
      <c r="SLR101" s="81"/>
      <c r="SLS101" s="82"/>
      <c r="SLT101" s="80"/>
      <c r="SLU101" s="81"/>
      <c r="SLV101" s="82"/>
      <c r="SLW101" s="80"/>
      <c r="SLX101" s="81"/>
      <c r="SLY101" s="82"/>
      <c r="SLZ101" s="80"/>
      <c r="SMA101" s="81"/>
      <c r="SMB101" s="82"/>
      <c r="SMC101" s="80"/>
      <c r="SMD101" s="81"/>
      <c r="SME101" s="82"/>
      <c r="SMF101" s="80"/>
      <c r="SMG101" s="81"/>
      <c r="SMH101" s="82"/>
      <c r="SMI101" s="80"/>
      <c r="SMJ101" s="81"/>
      <c r="SMK101" s="82"/>
      <c r="SML101" s="80"/>
      <c r="SMM101" s="81"/>
      <c r="SMN101" s="82"/>
      <c r="SMO101" s="80"/>
      <c r="SMP101" s="81"/>
      <c r="SMQ101" s="82"/>
      <c r="SMR101" s="80"/>
      <c r="SMS101" s="81"/>
      <c r="SMT101" s="82"/>
      <c r="SMU101" s="80"/>
      <c r="SMV101" s="81"/>
      <c r="SMW101" s="82"/>
      <c r="SMX101" s="80"/>
      <c r="SMY101" s="81"/>
      <c r="SMZ101" s="82"/>
      <c r="SNA101" s="80"/>
      <c r="SNB101" s="81"/>
      <c r="SNC101" s="82"/>
      <c r="SND101" s="80"/>
      <c r="SNE101" s="81"/>
      <c r="SNF101" s="82"/>
      <c r="SNG101" s="80"/>
      <c r="SNH101" s="81"/>
      <c r="SNI101" s="82"/>
      <c r="SNJ101" s="80"/>
      <c r="SNK101" s="81"/>
      <c r="SNL101" s="82"/>
      <c r="SNM101" s="80"/>
      <c r="SNN101" s="81"/>
      <c r="SNO101" s="82"/>
      <c r="SNP101" s="80"/>
      <c r="SNQ101" s="81"/>
      <c r="SNR101" s="82"/>
      <c r="SNS101" s="80"/>
      <c r="SNT101" s="81"/>
      <c r="SNU101" s="82"/>
      <c r="SNV101" s="80"/>
      <c r="SNW101" s="81"/>
      <c r="SNX101" s="82"/>
      <c r="SNY101" s="80"/>
      <c r="SNZ101" s="81"/>
      <c r="SOA101" s="82"/>
      <c r="SOB101" s="80"/>
      <c r="SOC101" s="81"/>
      <c r="SOD101" s="82"/>
      <c r="SOE101" s="80"/>
      <c r="SOF101" s="81"/>
      <c r="SOG101" s="82"/>
      <c r="SOH101" s="80"/>
      <c r="SOI101" s="81"/>
      <c r="SOJ101" s="82"/>
      <c r="SOK101" s="80"/>
      <c r="SOL101" s="81"/>
      <c r="SOM101" s="82"/>
      <c r="SON101" s="80"/>
      <c r="SOO101" s="81"/>
      <c r="SOP101" s="82"/>
      <c r="SOQ101" s="80"/>
      <c r="SOR101" s="81"/>
      <c r="SOS101" s="82"/>
      <c r="SOT101" s="80"/>
      <c r="SOU101" s="81"/>
      <c r="SOV101" s="82"/>
      <c r="SOW101" s="80"/>
      <c r="SOX101" s="81"/>
      <c r="SOY101" s="82"/>
      <c r="SOZ101" s="80"/>
      <c r="SPA101" s="81"/>
      <c r="SPB101" s="82"/>
      <c r="SPC101" s="80"/>
      <c r="SPD101" s="81"/>
      <c r="SPE101" s="82"/>
      <c r="SPF101" s="80"/>
      <c r="SPG101" s="81"/>
      <c r="SPH101" s="82"/>
      <c r="SPI101" s="80"/>
      <c r="SPJ101" s="81"/>
      <c r="SPK101" s="82"/>
      <c r="SPL101" s="80"/>
      <c r="SPM101" s="81"/>
      <c r="SPN101" s="82"/>
      <c r="SPO101" s="80"/>
      <c r="SPP101" s="81"/>
      <c r="SPQ101" s="82"/>
      <c r="SPR101" s="80"/>
      <c r="SPS101" s="81"/>
      <c r="SPT101" s="82"/>
      <c r="SPU101" s="80"/>
      <c r="SPV101" s="81"/>
      <c r="SPW101" s="82"/>
      <c r="SPX101" s="80"/>
      <c r="SPY101" s="81"/>
      <c r="SPZ101" s="82"/>
      <c r="SQA101" s="80"/>
      <c r="SQB101" s="81"/>
      <c r="SQC101" s="82"/>
      <c r="SQD101" s="80"/>
      <c r="SQE101" s="81"/>
      <c r="SQF101" s="82"/>
      <c r="SQG101" s="80"/>
      <c r="SQH101" s="81"/>
      <c r="SQI101" s="82"/>
      <c r="SQJ101" s="80"/>
      <c r="SQK101" s="81"/>
      <c r="SQL101" s="82"/>
      <c r="SQM101" s="80"/>
      <c r="SQN101" s="81"/>
      <c r="SQO101" s="82"/>
      <c r="SQP101" s="80"/>
      <c r="SQQ101" s="81"/>
      <c r="SQR101" s="82"/>
      <c r="SQS101" s="80"/>
      <c r="SQT101" s="81"/>
      <c r="SQU101" s="82"/>
      <c r="SQV101" s="80"/>
      <c r="SQW101" s="81"/>
      <c r="SQX101" s="82"/>
      <c r="SQY101" s="80"/>
      <c r="SQZ101" s="81"/>
      <c r="SRA101" s="82"/>
      <c r="SRB101" s="80"/>
      <c r="SRC101" s="81"/>
      <c r="SRD101" s="82"/>
      <c r="SRE101" s="80"/>
      <c r="SRF101" s="81"/>
      <c r="SRG101" s="82"/>
      <c r="SRH101" s="80"/>
      <c r="SRI101" s="81"/>
      <c r="SRJ101" s="82"/>
      <c r="SRK101" s="80"/>
      <c r="SRL101" s="81"/>
      <c r="SRM101" s="82"/>
      <c r="SRN101" s="80"/>
      <c r="SRO101" s="81"/>
      <c r="SRP101" s="82"/>
      <c r="SRQ101" s="80"/>
      <c r="SRR101" s="81"/>
      <c r="SRS101" s="82"/>
      <c r="SRT101" s="80"/>
      <c r="SRU101" s="81"/>
      <c r="SRV101" s="82"/>
      <c r="SRW101" s="80"/>
      <c r="SRX101" s="81"/>
      <c r="SRY101" s="82"/>
      <c r="SRZ101" s="80"/>
      <c r="SSA101" s="81"/>
      <c r="SSB101" s="82"/>
      <c r="SSC101" s="80"/>
      <c r="SSD101" s="81"/>
      <c r="SSE101" s="82"/>
      <c r="SSF101" s="80"/>
      <c r="SSG101" s="81"/>
      <c r="SSH101" s="82"/>
      <c r="SSI101" s="80"/>
      <c r="SSJ101" s="81"/>
      <c r="SSK101" s="82"/>
      <c r="SSL101" s="80"/>
      <c r="SSM101" s="81"/>
      <c r="SSN101" s="82"/>
      <c r="SSO101" s="80"/>
      <c r="SSP101" s="81"/>
      <c r="SSQ101" s="82"/>
      <c r="SSR101" s="80"/>
      <c r="SSS101" s="81"/>
      <c r="SST101" s="82"/>
      <c r="SSU101" s="80"/>
      <c r="SSV101" s="81"/>
      <c r="SSW101" s="82"/>
      <c r="SSX101" s="80"/>
      <c r="SSY101" s="81"/>
      <c r="SSZ101" s="82"/>
      <c r="STA101" s="80"/>
      <c r="STB101" s="81"/>
      <c r="STC101" s="82"/>
      <c r="STD101" s="80"/>
      <c r="STE101" s="81"/>
      <c r="STF101" s="82"/>
      <c r="STG101" s="80"/>
      <c r="STH101" s="81"/>
      <c r="STI101" s="82"/>
      <c r="STJ101" s="80"/>
      <c r="STK101" s="81"/>
      <c r="STL101" s="82"/>
      <c r="STM101" s="80"/>
      <c r="STN101" s="81"/>
      <c r="STO101" s="82"/>
      <c r="STP101" s="80"/>
      <c r="STQ101" s="81"/>
      <c r="STR101" s="82"/>
      <c r="STS101" s="80"/>
      <c r="STT101" s="81"/>
      <c r="STU101" s="82"/>
      <c r="STV101" s="80"/>
      <c r="STW101" s="81"/>
      <c r="STX101" s="82"/>
      <c r="STY101" s="80"/>
      <c r="STZ101" s="81"/>
      <c r="SUA101" s="82"/>
      <c r="SUB101" s="80"/>
      <c r="SUC101" s="81"/>
      <c r="SUD101" s="82"/>
      <c r="SUE101" s="80"/>
      <c r="SUF101" s="81"/>
      <c r="SUG101" s="82"/>
      <c r="SUH101" s="80"/>
      <c r="SUI101" s="81"/>
      <c r="SUJ101" s="82"/>
      <c r="SUK101" s="80"/>
      <c r="SUL101" s="81"/>
      <c r="SUM101" s="82"/>
      <c r="SUN101" s="80"/>
      <c r="SUO101" s="81"/>
      <c r="SUP101" s="82"/>
      <c r="SUQ101" s="80"/>
      <c r="SUR101" s="81"/>
      <c r="SUS101" s="82"/>
      <c r="SUT101" s="80"/>
      <c r="SUU101" s="81"/>
      <c r="SUV101" s="82"/>
      <c r="SUW101" s="80"/>
      <c r="SUX101" s="81"/>
      <c r="SUY101" s="82"/>
      <c r="SUZ101" s="80"/>
      <c r="SVA101" s="81"/>
      <c r="SVB101" s="82"/>
      <c r="SVC101" s="80"/>
      <c r="SVD101" s="81"/>
      <c r="SVE101" s="82"/>
      <c r="SVF101" s="80"/>
      <c r="SVG101" s="81"/>
      <c r="SVH101" s="82"/>
      <c r="SVI101" s="80"/>
      <c r="SVJ101" s="81"/>
      <c r="SVK101" s="82"/>
      <c r="SVL101" s="80"/>
      <c r="SVM101" s="81"/>
      <c r="SVN101" s="82"/>
      <c r="SVO101" s="80"/>
      <c r="SVP101" s="81"/>
      <c r="SVQ101" s="82"/>
      <c r="SVR101" s="80"/>
      <c r="SVS101" s="81"/>
      <c r="SVT101" s="82"/>
      <c r="SVU101" s="80"/>
      <c r="SVV101" s="81"/>
      <c r="SVW101" s="82"/>
      <c r="SVX101" s="80"/>
      <c r="SVY101" s="81"/>
      <c r="SVZ101" s="82"/>
      <c r="SWA101" s="80"/>
      <c r="SWB101" s="81"/>
      <c r="SWC101" s="82"/>
      <c r="SWD101" s="80"/>
      <c r="SWE101" s="81"/>
      <c r="SWF101" s="82"/>
      <c r="SWG101" s="80"/>
      <c r="SWH101" s="81"/>
      <c r="SWI101" s="82"/>
      <c r="SWJ101" s="80"/>
      <c r="SWK101" s="81"/>
      <c r="SWL101" s="82"/>
      <c r="SWM101" s="80"/>
      <c r="SWN101" s="81"/>
      <c r="SWO101" s="82"/>
      <c r="SWP101" s="80"/>
      <c r="SWQ101" s="81"/>
      <c r="SWR101" s="82"/>
      <c r="SWS101" s="80"/>
      <c r="SWT101" s="81"/>
      <c r="SWU101" s="82"/>
      <c r="SWV101" s="80"/>
      <c r="SWW101" s="81"/>
      <c r="SWX101" s="82"/>
      <c r="SWY101" s="80"/>
      <c r="SWZ101" s="81"/>
      <c r="SXA101" s="82"/>
      <c r="SXB101" s="80"/>
      <c r="SXC101" s="81"/>
      <c r="SXD101" s="82"/>
      <c r="SXE101" s="80"/>
      <c r="SXF101" s="81"/>
      <c r="SXG101" s="82"/>
      <c r="SXH101" s="80"/>
      <c r="SXI101" s="81"/>
      <c r="SXJ101" s="82"/>
      <c r="SXK101" s="80"/>
      <c r="SXL101" s="81"/>
      <c r="SXM101" s="82"/>
      <c r="SXN101" s="80"/>
      <c r="SXO101" s="81"/>
      <c r="SXP101" s="82"/>
      <c r="SXQ101" s="80"/>
      <c r="SXR101" s="81"/>
      <c r="SXS101" s="82"/>
      <c r="SXT101" s="80"/>
      <c r="SXU101" s="81"/>
      <c r="SXV101" s="82"/>
      <c r="SXW101" s="80"/>
      <c r="SXX101" s="81"/>
      <c r="SXY101" s="82"/>
      <c r="SXZ101" s="80"/>
      <c r="SYA101" s="81"/>
      <c r="SYB101" s="82"/>
      <c r="SYC101" s="80"/>
      <c r="SYD101" s="81"/>
      <c r="SYE101" s="82"/>
      <c r="SYF101" s="80"/>
      <c r="SYG101" s="81"/>
      <c r="SYH101" s="82"/>
      <c r="SYI101" s="80"/>
      <c r="SYJ101" s="81"/>
      <c r="SYK101" s="82"/>
      <c r="SYL101" s="80"/>
      <c r="SYM101" s="81"/>
      <c r="SYN101" s="82"/>
      <c r="SYO101" s="80"/>
      <c r="SYP101" s="81"/>
      <c r="SYQ101" s="82"/>
      <c r="SYR101" s="80"/>
      <c r="SYS101" s="81"/>
      <c r="SYT101" s="82"/>
      <c r="SYU101" s="80"/>
      <c r="SYV101" s="81"/>
      <c r="SYW101" s="82"/>
      <c r="SYX101" s="80"/>
      <c r="SYY101" s="81"/>
      <c r="SYZ101" s="82"/>
      <c r="SZA101" s="80"/>
      <c r="SZB101" s="81"/>
      <c r="SZC101" s="82"/>
      <c r="SZD101" s="80"/>
      <c r="SZE101" s="81"/>
      <c r="SZF101" s="82"/>
      <c r="SZG101" s="80"/>
      <c r="SZH101" s="81"/>
      <c r="SZI101" s="82"/>
      <c r="SZJ101" s="80"/>
      <c r="SZK101" s="81"/>
      <c r="SZL101" s="82"/>
      <c r="SZM101" s="80"/>
      <c r="SZN101" s="81"/>
      <c r="SZO101" s="82"/>
      <c r="SZP101" s="80"/>
      <c r="SZQ101" s="81"/>
      <c r="SZR101" s="82"/>
      <c r="SZS101" s="80"/>
      <c r="SZT101" s="81"/>
      <c r="SZU101" s="82"/>
      <c r="SZV101" s="80"/>
      <c r="SZW101" s="81"/>
      <c r="SZX101" s="82"/>
      <c r="SZY101" s="80"/>
      <c r="SZZ101" s="81"/>
      <c r="TAA101" s="82"/>
      <c r="TAB101" s="80"/>
      <c r="TAC101" s="81"/>
      <c r="TAD101" s="82"/>
      <c r="TAE101" s="80"/>
      <c r="TAF101" s="81"/>
      <c r="TAG101" s="82"/>
      <c r="TAH101" s="80"/>
      <c r="TAI101" s="81"/>
      <c r="TAJ101" s="82"/>
      <c r="TAK101" s="80"/>
      <c r="TAL101" s="81"/>
      <c r="TAM101" s="82"/>
      <c r="TAN101" s="80"/>
      <c r="TAO101" s="81"/>
      <c r="TAP101" s="82"/>
      <c r="TAQ101" s="80"/>
      <c r="TAR101" s="81"/>
      <c r="TAS101" s="82"/>
      <c r="TAT101" s="80"/>
      <c r="TAU101" s="81"/>
      <c r="TAV101" s="82"/>
      <c r="TAW101" s="80"/>
      <c r="TAX101" s="81"/>
      <c r="TAY101" s="82"/>
      <c r="TAZ101" s="80"/>
      <c r="TBA101" s="81"/>
      <c r="TBB101" s="82"/>
      <c r="TBC101" s="80"/>
      <c r="TBD101" s="81"/>
      <c r="TBE101" s="82"/>
      <c r="TBF101" s="80"/>
      <c r="TBG101" s="81"/>
      <c r="TBH101" s="82"/>
      <c r="TBI101" s="80"/>
      <c r="TBJ101" s="81"/>
      <c r="TBK101" s="82"/>
      <c r="TBL101" s="80"/>
      <c r="TBM101" s="81"/>
      <c r="TBN101" s="82"/>
      <c r="TBO101" s="80"/>
      <c r="TBP101" s="81"/>
      <c r="TBQ101" s="82"/>
      <c r="TBR101" s="80"/>
      <c r="TBS101" s="81"/>
      <c r="TBT101" s="82"/>
      <c r="TBU101" s="80"/>
      <c r="TBV101" s="81"/>
      <c r="TBW101" s="82"/>
      <c r="TBX101" s="80"/>
      <c r="TBY101" s="81"/>
      <c r="TBZ101" s="82"/>
      <c r="TCA101" s="80"/>
      <c r="TCB101" s="81"/>
      <c r="TCC101" s="82"/>
      <c r="TCD101" s="80"/>
      <c r="TCE101" s="81"/>
      <c r="TCF101" s="82"/>
      <c r="TCG101" s="80"/>
      <c r="TCH101" s="81"/>
      <c r="TCI101" s="82"/>
      <c r="TCJ101" s="80"/>
      <c r="TCK101" s="81"/>
      <c r="TCL101" s="82"/>
      <c r="TCM101" s="80"/>
      <c r="TCN101" s="81"/>
      <c r="TCO101" s="82"/>
      <c r="TCP101" s="80"/>
      <c r="TCQ101" s="81"/>
      <c r="TCR101" s="82"/>
      <c r="TCS101" s="80"/>
      <c r="TCT101" s="81"/>
      <c r="TCU101" s="82"/>
      <c r="TCV101" s="80"/>
      <c r="TCW101" s="81"/>
      <c r="TCX101" s="82"/>
      <c r="TCY101" s="80"/>
      <c r="TCZ101" s="81"/>
      <c r="TDA101" s="82"/>
      <c r="TDB101" s="80"/>
      <c r="TDC101" s="81"/>
      <c r="TDD101" s="82"/>
      <c r="TDE101" s="80"/>
      <c r="TDF101" s="81"/>
      <c r="TDG101" s="82"/>
      <c r="TDH101" s="80"/>
      <c r="TDI101" s="81"/>
      <c r="TDJ101" s="82"/>
      <c r="TDK101" s="80"/>
      <c r="TDL101" s="81"/>
      <c r="TDM101" s="82"/>
      <c r="TDN101" s="80"/>
      <c r="TDO101" s="81"/>
      <c r="TDP101" s="82"/>
      <c r="TDQ101" s="80"/>
      <c r="TDR101" s="81"/>
      <c r="TDS101" s="82"/>
      <c r="TDT101" s="80"/>
      <c r="TDU101" s="81"/>
      <c r="TDV101" s="82"/>
      <c r="TDW101" s="80"/>
      <c r="TDX101" s="81"/>
      <c r="TDY101" s="82"/>
      <c r="TDZ101" s="80"/>
      <c r="TEA101" s="81"/>
      <c r="TEB101" s="82"/>
      <c r="TEC101" s="80"/>
      <c r="TED101" s="81"/>
      <c r="TEE101" s="82"/>
      <c r="TEF101" s="80"/>
      <c r="TEG101" s="81"/>
      <c r="TEH101" s="82"/>
      <c r="TEI101" s="80"/>
      <c r="TEJ101" s="81"/>
      <c r="TEK101" s="82"/>
      <c r="TEL101" s="80"/>
      <c r="TEM101" s="81"/>
      <c r="TEN101" s="82"/>
      <c r="TEO101" s="80"/>
      <c r="TEP101" s="81"/>
      <c r="TEQ101" s="82"/>
      <c r="TER101" s="80"/>
      <c r="TES101" s="81"/>
      <c r="TET101" s="82"/>
      <c r="TEU101" s="80"/>
      <c r="TEV101" s="81"/>
      <c r="TEW101" s="82"/>
      <c r="TEX101" s="80"/>
      <c r="TEY101" s="81"/>
      <c r="TEZ101" s="82"/>
      <c r="TFA101" s="80"/>
      <c r="TFB101" s="81"/>
      <c r="TFC101" s="82"/>
      <c r="TFD101" s="80"/>
      <c r="TFE101" s="81"/>
      <c r="TFF101" s="82"/>
      <c r="TFG101" s="80"/>
      <c r="TFH101" s="81"/>
      <c r="TFI101" s="82"/>
      <c r="TFJ101" s="80"/>
      <c r="TFK101" s="81"/>
      <c r="TFL101" s="82"/>
      <c r="TFM101" s="80"/>
      <c r="TFN101" s="81"/>
      <c r="TFO101" s="82"/>
      <c r="TFP101" s="80"/>
      <c r="TFQ101" s="81"/>
      <c r="TFR101" s="82"/>
      <c r="TFS101" s="80"/>
      <c r="TFT101" s="81"/>
      <c r="TFU101" s="82"/>
      <c r="TFV101" s="80"/>
      <c r="TFW101" s="81"/>
      <c r="TFX101" s="82"/>
      <c r="TFY101" s="80"/>
      <c r="TFZ101" s="81"/>
      <c r="TGA101" s="82"/>
      <c r="TGB101" s="80"/>
      <c r="TGC101" s="81"/>
      <c r="TGD101" s="82"/>
      <c r="TGE101" s="80"/>
      <c r="TGF101" s="81"/>
      <c r="TGG101" s="82"/>
      <c r="TGH101" s="80"/>
      <c r="TGI101" s="81"/>
      <c r="TGJ101" s="82"/>
      <c r="TGK101" s="80"/>
      <c r="TGL101" s="81"/>
      <c r="TGM101" s="82"/>
      <c r="TGN101" s="80"/>
      <c r="TGO101" s="81"/>
      <c r="TGP101" s="82"/>
      <c r="TGQ101" s="80"/>
      <c r="TGR101" s="81"/>
      <c r="TGS101" s="82"/>
      <c r="TGT101" s="80"/>
      <c r="TGU101" s="81"/>
      <c r="TGV101" s="82"/>
      <c r="TGW101" s="80"/>
      <c r="TGX101" s="81"/>
      <c r="TGY101" s="82"/>
      <c r="TGZ101" s="80"/>
      <c r="THA101" s="81"/>
      <c r="THB101" s="82"/>
      <c r="THC101" s="80"/>
      <c r="THD101" s="81"/>
      <c r="THE101" s="82"/>
      <c r="THF101" s="80"/>
      <c r="THG101" s="81"/>
      <c r="THH101" s="82"/>
      <c r="THI101" s="80"/>
      <c r="THJ101" s="81"/>
      <c r="THK101" s="82"/>
      <c r="THL101" s="80"/>
      <c r="THM101" s="81"/>
      <c r="THN101" s="82"/>
      <c r="THO101" s="80"/>
      <c r="THP101" s="81"/>
      <c r="THQ101" s="82"/>
      <c r="THR101" s="80"/>
      <c r="THS101" s="81"/>
      <c r="THT101" s="82"/>
      <c r="THU101" s="80"/>
      <c r="THV101" s="81"/>
      <c r="THW101" s="82"/>
      <c r="THX101" s="80"/>
      <c r="THY101" s="81"/>
      <c r="THZ101" s="82"/>
      <c r="TIA101" s="80"/>
      <c r="TIB101" s="81"/>
      <c r="TIC101" s="82"/>
      <c r="TID101" s="80"/>
      <c r="TIE101" s="81"/>
      <c r="TIF101" s="82"/>
      <c r="TIG101" s="80"/>
      <c r="TIH101" s="81"/>
      <c r="TII101" s="82"/>
      <c r="TIJ101" s="80"/>
      <c r="TIK101" s="81"/>
      <c r="TIL101" s="82"/>
      <c r="TIM101" s="80"/>
      <c r="TIN101" s="81"/>
      <c r="TIO101" s="82"/>
      <c r="TIP101" s="80"/>
      <c r="TIQ101" s="81"/>
      <c r="TIR101" s="82"/>
      <c r="TIS101" s="80"/>
      <c r="TIT101" s="81"/>
      <c r="TIU101" s="82"/>
      <c r="TIV101" s="80"/>
      <c r="TIW101" s="81"/>
      <c r="TIX101" s="82"/>
      <c r="TIY101" s="80"/>
      <c r="TIZ101" s="81"/>
      <c r="TJA101" s="82"/>
      <c r="TJB101" s="80"/>
      <c r="TJC101" s="81"/>
      <c r="TJD101" s="82"/>
      <c r="TJE101" s="80"/>
      <c r="TJF101" s="81"/>
      <c r="TJG101" s="82"/>
      <c r="TJH101" s="80"/>
      <c r="TJI101" s="81"/>
      <c r="TJJ101" s="82"/>
      <c r="TJK101" s="80"/>
      <c r="TJL101" s="81"/>
      <c r="TJM101" s="82"/>
      <c r="TJN101" s="80"/>
      <c r="TJO101" s="81"/>
      <c r="TJP101" s="82"/>
      <c r="TJQ101" s="80"/>
      <c r="TJR101" s="81"/>
      <c r="TJS101" s="82"/>
      <c r="TJT101" s="80"/>
      <c r="TJU101" s="81"/>
      <c r="TJV101" s="82"/>
      <c r="TJW101" s="80"/>
      <c r="TJX101" s="81"/>
      <c r="TJY101" s="82"/>
      <c r="TJZ101" s="80"/>
      <c r="TKA101" s="81"/>
      <c r="TKB101" s="82"/>
      <c r="TKC101" s="80"/>
      <c r="TKD101" s="81"/>
      <c r="TKE101" s="82"/>
      <c r="TKF101" s="80"/>
      <c r="TKG101" s="81"/>
      <c r="TKH101" s="82"/>
      <c r="TKI101" s="80"/>
      <c r="TKJ101" s="81"/>
      <c r="TKK101" s="82"/>
      <c r="TKL101" s="80"/>
      <c r="TKM101" s="81"/>
      <c r="TKN101" s="82"/>
      <c r="TKO101" s="80"/>
      <c r="TKP101" s="81"/>
      <c r="TKQ101" s="82"/>
      <c r="TKR101" s="80"/>
      <c r="TKS101" s="81"/>
      <c r="TKT101" s="82"/>
      <c r="TKU101" s="80"/>
      <c r="TKV101" s="81"/>
      <c r="TKW101" s="82"/>
      <c r="TKX101" s="80"/>
      <c r="TKY101" s="81"/>
      <c r="TKZ101" s="82"/>
      <c r="TLA101" s="80"/>
      <c r="TLB101" s="81"/>
      <c r="TLC101" s="82"/>
      <c r="TLD101" s="80"/>
      <c r="TLE101" s="81"/>
      <c r="TLF101" s="82"/>
      <c r="TLG101" s="80"/>
      <c r="TLH101" s="81"/>
      <c r="TLI101" s="82"/>
      <c r="TLJ101" s="80"/>
      <c r="TLK101" s="81"/>
      <c r="TLL101" s="82"/>
      <c r="TLM101" s="80"/>
      <c r="TLN101" s="81"/>
      <c r="TLO101" s="82"/>
      <c r="TLP101" s="80"/>
      <c r="TLQ101" s="81"/>
      <c r="TLR101" s="82"/>
      <c r="TLS101" s="80"/>
      <c r="TLT101" s="81"/>
      <c r="TLU101" s="82"/>
      <c r="TLV101" s="80"/>
      <c r="TLW101" s="81"/>
      <c r="TLX101" s="82"/>
      <c r="TLY101" s="80"/>
      <c r="TLZ101" s="81"/>
      <c r="TMA101" s="82"/>
      <c r="TMB101" s="80"/>
      <c r="TMC101" s="81"/>
      <c r="TMD101" s="82"/>
      <c r="TME101" s="80"/>
      <c r="TMF101" s="81"/>
      <c r="TMG101" s="82"/>
      <c r="TMH101" s="80"/>
      <c r="TMI101" s="81"/>
      <c r="TMJ101" s="82"/>
      <c r="TMK101" s="80"/>
      <c r="TML101" s="81"/>
      <c r="TMM101" s="82"/>
      <c r="TMN101" s="80"/>
      <c r="TMO101" s="81"/>
      <c r="TMP101" s="82"/>
      <c r="TMQ101" s="80"/>
      <c r="TMR101" s="81"/>
      <c r="TMS101" s="82"/>
      <c r="TMT101" s="80"/>
      <c r="TMU101" s="81"/>
      <c r="TMV101" s="82"/>
      <c r="TMW101" s="80"/>
      <c r="TMX101" s="81"/>
      <c r="TMY101" s="82"/>
      <c r="TMZ101" s="80"/>
      <c r="TNA101" s="81"/>
      <c r="TNB101" s="82"/>
      <c r="TNC101" s="80"/>
      <c r="TND101" s="81"/>
      <c r="TNE101" s="82"/>
      <c r="TNF101" s="80"/>
      <c r="TNG101" s="81"/>
      <c r="TNH101" s="82"/>
      <c r="TNI101" s="80"/>
      <c r="TNJ101" s="81"/>
      <c r="TNK101" s="82"/>
      <c r="TNL101" s="80"/>
      <c r="TNM101" s="81"/>
      <c r="TNN101" s="82"/>
      <c r="TNO101" s="80"/>
      <c r="TNP101" s="81"/>
      <c r="TNQ101" s="82"/>
      <c r="TNR101" s="80"/>
      <c r="TNS101" s="81"/>
      <c r="TNT101" s="82"/>
      <c r="TNU101" s="80"/>
      <c r="TNV101" s="81"/>
      <c r="TNW101" s="82"/>
      <c r="TNX101" s="80"/>
      <c r="TNY101" s="81"/>
      <c r="TNZ101" s="82"/>
      <c r="TOA101" s="80"/>
      <c r="TOB101" s="81"/>
      <c r="TOC101" s="82"/>
      <c r="TOD101" s="80"/>
      <c r="TOE101" s="81"/>
      <c r="TOF101" s="82"/>
      <c r="TOG101" s="80"/>
      <c r="TOH101" s="81"/>
      <c r="TOI101" s="82"/>
      <c r="TOJ101" s="80"/>
      <c r="TOK101" s="81"/>
      <c r="TOL101" s="82"/>
      <c r="TOM101" s="80"/>
      <c r="TON101" s="81"/>
      <c r="TOO101" s="82"/>
      <c r="TOP101" s="80"/>
      <c r="TOQ101" s="81"/>
      <c r="TOR101" s="82"/>
      <c r="TOS101" s="80"/>
      <c r="TOT101" s="81"/>
      <c r="TOU101" s="82"/>
      <c r="TOV101" s="80"/>
      <c r="TOW101" s="81"/>
      <c r="TOX101" s="82"/>
      <c r="TOY101" s="80"/>
      <c r="TOZ101" s="81"/>
      <c r="TPA101" s="82"/>
      <c r="TPB101" s="80"/>
      <c r="TPC101" s="81"/>
      <c r="TPD101" s="82"/>
      <c r="TPE101" s="80"/>
      <c r="TPF101" s="81"/>
      <c r="TPG101" s="82"/>
      <c r="TPH101" s="80"/>
      <c r="TPI101" s="81"/>
      <c r="TPJ101" s="82"/>
      <c r="TPK101" s="80"/>
      <c r="TPL101" s="81"/>
      <c r="TPM101" s="82"/>
      <c r="TPN101" s="80"/>
      <c r="TPO101" s="81"/>
      <c r="TPP101" s="82"/>
      <c r="TPQ101" s="80"/>
      <c r="TPR101" s="81"/>
      <c r="TPS101" s="82"/>
      <c r="TPT101" s="80"/>
      <c r="TPU101" s="81"/>
      <c r="TPV101" s="82"/>
      <c r="TPW101" s="80"/>
      <c r="TPX101" s="81"/>
      <c r="TPY101" s="82"/>
      <c r="TPZ101" s="80"/>
      <c r="TQA101" s="81"/>
      <c r="TQB101" s="82"/>
      <c r="TQC101" s="80"/>
      <c r="TQD101" s="81"/>
      <c r="TQE101" s="82"/>
      <c r="TQF101" s="80"/>
      <c r="TQG101" s="81"/>
      <c r="TQH101" s="82"/>
      <c r="TQI101" s="80"/>
      <c r="TQJ101" s="81"/>
      <c r="TQK101" s="82"/>
      <c r="TQL101" s="80"/>
      <c r="TQM101" s="81"/>
      <c r="TQN101" s="82"/>
      <c r="TQO101" s="80"/>
      <c r="TQP101" s="81"/>
      <c r="TQQ101" s="82"/>
      <c r="TQR101" s="80"/>
      <c r="TQS101" s="81"/>
      <c r="TQT101" s="82"/>
      <c r="TQU101" s="80"/>
      <c r="TQV101" s="81"/>
      <c r="TQW101" s="82"/>
      <c r="TQX101" s="80"/>
      <c r="TQY101" s="81"/>
      <c r="TQZ101" s="82"/>
      <c r="TRA101" s="80"/>
      <c r="TRB101" s="81"/>
      <c r="TRC101" s="82"/>
      <c r="TRD101" s="80"/>
      <c r="TRE101" s="81"/>
      <c r="TRF101" s="82"/>
      <c r="TRG101" s="80"/>
      <c r="TRH101" s="81"/>
      <c r="TRI101" s="82"/>
      <c r="TRJ101" s="80"/>
      <c r="TRK101" s="81"/>
      <c r="TRL101" s="82"/>
      <c r="TRM101" s="80"/>
      <c r="TRN101" s="81"/>
      <c r="TRO101" s="82"/>
      <c r="TRP101" s="80"/>
      <c r="TRQ101" s="81"/>
      <c r="TRR101" s="82"/>
      <c r="TRS101" s="80"/>
      <c r="TRT101" s="81"/>
      <c r="TRU101" s="82"/>
      <c r="TRV101" s="80"/>
      <c r="TRW101" s="81"/>
      <c r="TRX101" s="82"/>
      <c r="TRY101" s="80"/>
      <c r="TRZ101" s="81"/>
      <c r="TSA101" s="82"/>
      <c r="TSB101" s="80"/>
      <c r="TSC101" s="81"/>
      <c r="TSD101" s="82"/>
      <c r="TSE101" s="80"/>
      <c r="TSF101" s="81"/>
      <c r="TSG101" s="82"/>
      <c r="TSH101" s="80"/>
      <c r="TSI101" s="81"/>
      <c r="TSJ101" s="82"/>
      <c r="TSK101" s="80"/>
      <c r="TSL101" s="81"/>
      <c r="TSM101" s="82"/>
      <c r="TSN101" s="80"/>
      <c r="TSO101" s="81"/>
      <c r="TSP101" s="82"/>
      <c r="TSQ101" s="80"/>
      <c r="TSR101" s="81"/>
      <c r="TSS101" s="82"/>
      <c r="TST101" s="80"/>
      <c r="TSU101" s="81"/>
      <c r="TSV101" s="82"/>
      <c r="TSW101" s="80"/>
      <c r="TSX101" s="81"/>
      <c r="TSY101" s="82"/>
      <c r="TSZ101" s="80"/>
      <c r="TTA101" s="81"/>
      <c r="TTB101" s="82"/>
      <c r="TTC101" s="80"/>
      <c r="TTD101" s="81"/>
      <c r="TTE101" s="82"/>
      <c r="TTF101" s="80"/>
      <c r="TTG101" s="81"/>
      <c r="TTH101" s="82"/>
      <c r="TTI101" s="80"/>
      <c r="TTJ101" s="81"/>
      <c r="TTK101" s="82"/>
      <c r="TTL101" s="80"/>
      <c r="TTM101" s="81"/>
      <c r="TTN101" s="82"/>
      <c r="TTO101" s="80"/>
      <c r="TTP101" s="81"/>
      <c r="TTQ101" s="82"/>
      <c r="TTR101" s="80"/>
      <c r="TTS101" s="81"/>
      <c r="TTT101" s="82"/>
      <c r="TTU101" s="80"/>
      <c r="TTV101" s="81"/>
      <c r="TTW101" s="82"/>
      <c r="TTX101" s="80"/>
      <c r="TTY101" s="81"/>
      <c r="TTZ101" s="82"/>
      <c r="TUA101" s="80"/>
      <c r="TUB101" s="81"/>
      <c r="TUC101" s="82"/>
      <c r="TUD101" s="80"/>
      <c r="TUE101" s="81"/>
      <c r="TUF101" s="82"/>
      <c r="TUG101" s="80"/>
      <c r="TUH101" s="81"/>
      <c r="TUI101" s="82"/>
      <c r="TUJ101" s="80"/>
      <c r="TUK101" s="81"/>
      <c r="TUL101" s="82"/>
      <c r="TUM101" s="80"/>
      <c r="TUN101" s="81"/>
      <c r="TUO101" s="82"/>
      <c r="TUP101" s="80"/>
      <c r="TUQ101" s="81"/>
      <c r="TUR101" s="82"/>
      <c r="TUS101" s="80"/>
      <c r="TUT101" s="81"/>
      <c r="TUU101" s="82"/>
      <c r="TUV101" s="80"/>
      <c r="TUW101" s="81"/>
      <c r="TUX101" s="82"/>
      <c r="TUY101" s="80"/>
      <c r="TUZ101" s="81"/>
      <c r="TVA101" s="82"/>
      <c r="TVB101" s="80"/>
      <c r="TVC101" s="81"/>
      <c r="TVD101" s="82"/>
      <c r="TVE101" s="80"/>
      <c r="TVF101" s="81"/>
      <c r="TVG101" s="82"/>
      <c r="TVH101" s="80"/>
      <c r="TVI101" s="81"/>
      <c r="TVJ101" s="82"/>
      <c r="TVK101" s="80"/>
      <c r="TVL101" s="81"/>
      <c r="TVM101" s="82"/>
      <c r="TVN101" s="80"/>
      <c r="TVO101" s="81"/>
      <c r="TVP101" s="82"/>
      <c r="TVQ101" s="80"/>
      <c r="TVR101" s="81"/>
      <c r="TVS101" s="82"/>
      <c r="TVT101" s="80"/>
      <c r="TVU101" s="81"/>
      <c r="TVV101" s="82"/>
      <c r="TVW101" s="80"/>
      <c r="TVX101" s="81"/>
      <c r="TVY101" s="82"/>
      <c r="TVZ101" s="80"/>
      <c r="TWA101" s="81"/>
      <c r="TWB101" s="82"/>
      <c r="TWC101" s="80"/>
      <c r="TWD101" s="81"/>
      <c r="TWE101" s="82"/>
      <c r="TWF101" s="80"/>
      <c r="TWG101" s="81"/>
      <c r="TWH101" s="82"/>
      <c r="TWI101" s="80"/>
      <c r="TWJ101" s="81"/>
      <c r="TWK101" s="82"/>
      <c r="TWL101" s="80"/>
      <c r="TWM101" s="81"/>
      <c r="TWN101" s="82"/>
      <c r="TWO101" s="80"/>
      <c r="TWP101" s="81"/>
      <c r="TWQ101" s="82"/>
      <c r="TWR101" s="80"/>
      <c r="TWS101" s="81"/>
      <c r="TWT101" s="82"/>
      <c r="TWU101" s="80"/>
      <c r="TWV101" s="81"/>
      <c r="TWW101" s="82"/>
      <c r="TWX101" s="80"/>
      <c r="TWY101" s="81"/>
      <c r="TWZ101" s="82"/>
      <c r="TXA101" s="80"/>
      <c r="TXB101" s="81"/>
      <c r="TXC101" s="82"/>
      <c r="TXD101" s="80"/>
      <c r="TXE101" s="81"/>
      <c r="TXF101" s="82"/>
      <c r="TXG101" s="80"/>
      <c r="TXH101" s="81"/>
      <c r="TXI101" s="82"/>
      <c r="TXJ101" s="80"/>
      <c r="TXK101" s="81"/>
      <c r="TXL101" s="82"/>
      <c r="TXM101" s="80"/>
      <c r="TXN101" s="81"/>
      <c r="TXO101" s="82"/>
      <c r="TXP101" s="80"/>
      <c r="TXQ101" s="81"/>
      <c r="TXR101" s="82"/>
      <c r="TXS101" s="80"/>
      <c r="TXT101" s="81"/>
      <c r="TXU101" s="82"/>
      <c r="TXV101" s="80"/>
      <c r="TXW101" s="81"/>
      <c r="TXX101" s="82"/>
      <c r="TXY101" s="80"/>
      <c r="TXZ101" s="81"/>
      <c r="TYA101" s="82"/>
      <c r="TYB101" s="80"/>
      <c r="TYC101" s="81"/>
      <c r="TYD101" s="82"/>
      <c r="TYE101" s="80"/>
      <c r="TYF101" s="81"/>
      <c r="TYG101" s="82"/>
      <c r="TYH101" s="80"/>
      <c r="TYI101" s="81"/>
      <c r="TYJ101" s="82"/>
      <c r="TYK101" s="80"/>
      <c r="TYL101" s="81"/>
      <c r="TYM101" s="82"/>
      <c r="TYN101" s="80"/>
      <c r="TYO101" s="81"/>
      <c r="TYP101" s="82"/>
      <c r="TYQ101" s="80"/>
      <c r="TYR101" s="81"/>
      <c r="TYS101" s="82"/>
      <c r="TYT101" s="80"/>
      <c r="TYU101" s="81"/>
      <c r="TYV101" s="82"/>
      <c r="TYW101" s="80"/>
      <c r="TYX101" s="81"/>
      <c r="TYY101" s="82"/>
      <c r="TYZ101" s="80"/>
      <c r="TZA101" s="81"/>
      <c r="TZB101" s="82"/>
      <c r="TZC101" s="80"/>
      <c r="TZD101" s="81"/>
      <c r="TZE101" s="82"/>
      <c r="TZF101" s="80"/>
      <c r="TZG101" s="81"/>
      <c r="TZH101" s="82"/>
      <c r="TZI101" s="80"/>
      <c r="TZJ101" s="81"/>
      <c r="TZK101" s="82"/>
      <c r="TZL101" s="80"/>
      <c r="TZM101" s="81"/>
      <c r="TZN101" s="82"/>
      <c r="TZO101" s="80"/>
      <c r="TZP101" s="81"/>
      <c r="TZQ101" s="82"/>
      <c r="TZR101" s="80"/>
      <c r="TZS101" s="81"/>
      <c r="TZT101" s="82"/>
      <c r="TZU101" s="80"/>
      <c r="TZV101" s="81"/>
      <c r="TZW101" s="82"/>
      <c r="TZX101" s="80"/>
      <c r="TZY101" s="81"/>
      <c r="TZZ101" s="82"/>
      <c r="UAA101" s="80"/>
      <c r="UAB101" s="81"/>
      <c r="UAC101" s="82"/>
      <c r="UAD101" s="80"/>
      <c r="UAE101" s="81"/>
      <c r="UAF101" s="82"/>
      <c r="UAG101" s="80"/>
      <c r="UAH101" s="81"/>
      <c r="UAI101" s="82"/>
      <c r="UAJ101" s="80"/>
      <c r="UAK101" s="81"/>
      <c r="UAL101" s="82"/>
      <c r="UAM101" s="80"/>
      <c r="UAN101" s="81"/>
      <c r="UAO101" s="82"/>
      <c r="UAP101" s="80"/>
      <c r="UAQ101" s="81"/>
      <c r="UAR101" s="82"/>
      <c r="UAS101" s="80"/>
      <c r="UAT101" s="81"/>
      <c r="UAU101" s="82"/>
      <c r="UAV101" s="80"/>
      <c r="UAW101" s="81"/>
      <c r="UAX101" s="82"/>
      <c r="UAY101" s="80"/>
      <c r="UAZ101" s="81"/>
      <c r="UBA101" s="82"/>
      <c r="UBB101" s="80"/>
      <c r="UBC101" s="81"/>
      <c r="UBD101" s="82"/>
      <c r="UBE101" s="80"/>
      <c r="UBF101" s="81"/>
      <c r="UBG101" s="82"/>
      <c r="UBH101" s="80"/>
      <c r="UBI101" s="81"/>
      <c r="UBJ101" s="82"/>
      <c r="UBK101" s="80"/>
      <c r="UBL101" s="81"/>
      <c r="UBM101" s="82"/>
      <c r="UBN101" s="80"/>
      <c r="UBO101" s="81"/>
      <c r="UBP101" s="82"/>
      <c r="UBQ101" s="80"/>
      <c r="UBR101" s="81"/>
      <c r="UBS101" s="82"/>
      <c r="UBT101" s="80"/>
      <c r="UBU101" s="81"/>
      <c r="UBV101" s="82"/>
      <c r="UBW101" s="80"/>
      <c r="UBX101" s="81"/>
      <c r="UBY101" s="82"/>
      <c r="UBZ101" s="80"/>
      <c r="UCA101" s="81"/>
      <c r="UCB101" s="82"/>
      <c r="UCC101" s="80"/>
      <c r="UCD101" s="81"/>
      <c r="UCE101" s="82"/>
      <c r="UCF101" s="80"/>
      <c r="UCG101" s="81"/>
      <c r="UCH101" s="82"/>
      <c r="UCI101" s="80"/>
      <c r="UCJ101" s="81"/>
      <c r="UCK101" s="82"/>
      <c r="UCL101" s="80"/>
      <c r="UCM101" s="81"/>
      <c r="UCN101" s="82"/>
      <c r="UCO101" s="80"/>
      <c r="UCP101" s="81"/>
      <c r="UCQ101" s="82"/>
      <c r="UCR101" s="80"/>
      <c r="UCS101" s="81"/>
      <c r="UCT101" s="82"/>
      <c r="UCU101" s="80"/>
      <c r="UCV101" s="81"/>
      <c r="UCW101" s="82"/>
      <c r="UCX101" s="80"/>
      <c r="UCY101" s="81"/>
      <c r="UCZ101" s="82"/>
      <c r="UDA101" s="80"/>
      <c r="UDB101" s="81"/>
      <c r="UDC101" s="82"/>
      <c r="UDD101" s="80"/>
      <c r="UDE101" s="81"/>
      <c r="UDF101" s="82"/>
      <c r="UDG101" s="80"/>
      <c r="UDH101" s="81"/>
      <c r="UDI101" s="82"/>
      <c r="UDJ101" s="80"/>
      <c r="UDK101" s="81"/>
      <c r="UDL101" s="82"/>
      <c r="UDM101" s="80"/>
      <c r="UDN101" s="81"/>
      <c r="UDO101" s="82"/>
      <c r="UDP101" s="80"/>
      <c r="UDQ101" s="81"/>
      <c r="UDR101" s="82"/>
      <c r="UDS101" s="80"/>
      <c r="UDT101" s="81"/>
      <c r="UDU101" s="82"/>
      <c r="UDV101" s="80"/>
      <c r="UDW101" s="81"/>
      <c r="UDX101" s="82"/>
      <c r="UDY101" s="80"/>
      <c r="UDZ101" s="81"/>
      <c r="UEA101" s="82"/>
      <c r="UEB101" s="80"/>
      <c r="UEC101" s="81"/>
      <c r="UED101" s="82"/>
      <c r="UEE101" s="80"/>
      <c r="UEF101" s="81"/>
      <c r="UEG101" s="82"/>
      <c r="UEH101" s="80"/>
      <c r="UEI101" s="81"/>
      <c r="UEJ101" s="82"/>
      <c r="UEK101" s="80"/>
      <c r="UEL101" s="81"/>
      <c r="UEM101" s="82"/>
      <c r="UEN101" s="80"/>
      <c r="UEO101" s="81"/>
      <c r="UEP101" s="82"/>
      <c r="UEQ101" s="80"/>
      <c r="UER101" s="81"/>
      <c r="UES101" s="82"/>
      <c r="UET101" s="80"/>
      <c r="UEU101" s="81"/>
      <c r="UEV101" s="82"/>
      <c r="UEW101" s="80"/>
      <c r="UEX101" s="81"/>
      <c r="UEY101" s="82"/>
      <c r="UEZ101" s="80"/>
      <c r="UFA101" s="81"/>
      <c r="UFB101" s="82"/>
      <c r="UFC101" s="80"/>
      <c r="UFD101" s="81"/>
      <c r="UFE101" s="82"/>
      <c r="UFF101" s="80"/>
      <c r="UFG101" s="81"/>
      <c r="UFH101" s="82"/>
      <c r="UFI101" s="80"/>
      <c r="UFJ101" s="81"/>
      <c r="UFK101" s="82"/>
      <c r="UFL101" s="80"/>
      <c r="UFM101" s="81"/>
      <c r="UFN101" s="82"/>
      <c r="UFO101" s="80"/>
      <c r="UFP101" s="81"/>
      <c r="UFQ101" s="82"/>
      <c r="UFR101" s="80"/>
      <c r="UFS101" s="81"/>
      <c r="UFT101" s="82"/>
      <c r="UFU101" s="80"/>
      <c r="UFV101" s="81"/>
      <c r="UFW101" s="82"/>
      <c r="UFX101" s="80"/>
      <c r="UFY101" s="81"/>
      <c r="UFZ101" s="82"/>
      <c r="UGA101" s="80"/>
      <c r="UGB101" s="81"/>
      <c r="UGC101" s="82"/>
      <c r="UGD101" s="80"/>
      <c r="UGE101" s="81"/>
      <c r="UGF101" s="82"/>
      <c r="UGG101" s="80"/>
      <c r="UGH101" s="81"/>
      <c r="UGI101" s="82"/>
      <c r="UGJ101" s="80"/>
      <c r="UGK101" s="81"/>
      <c r="UGL101" s="82"/>
      <c r="UGM101" s="80"/>
      <c r="UGN101" s="81"/>
      <c r="UGO101" s="82"/>
      <c r="UGP101" s="80"/>
      <c r="UGQ101" s="81"/>
      <c r="UGR101" s="82"/>
      <c r="UGS101" s="80"/>
      <c r="UGT101" s="81"/>
      <c r="UGU101" s="82"/>
      <c r="UGV101" s="80"/>
      <c r="UGW101" s="81"/>
      <c r="UGX101" s="82"/>
      <c r="UGY101" s="80"/>
      <c r="UGZ101" s="81"/>
      <c r="UHA101" s="82"/>
      <c r="UHB101" s="80"/>
      <c r="UHC101" s="81"/>
      <c r="UHD101" s="82"/>
      <c r="UHE101" s="80"/>
      <c r="UHF101" s="81"/>
      <c r="UHG101" s="82"/>
      <c r="UHH101" s="80"/>
      <c r="UHI101" s="81"/>
      <c r="UHJ101" s="82"/>
      <c r="UHK101" s="80"/>
      <c r="UHL101" s="81"/>
      <c r="UHM101" s="82"/>
      <c r="UHN101" s="80"/>
      <c r="UHO101" s="81"/>
      <c r="UHP101" s="82"/>
      <c r="UHQ101" s="80"/>
      <c r="UHR101" s="81"/>
      <c r="UHS101" s="82"/>
      <c r="UHT101" s="80"/>
      <c r="UHU101" s="81"/>
      <c r="UHV101" s="82"/>
      <c r="UHW101" s="80"/>
      <c r="UHX101" s="81"/>
      <c r="UHY101" s="82"/>
      <c r="UHZ101" s="80"/>
      <c r="UIA101" s="81"/>
      <c r="UIB101" s="82"/>
      <c r="UIC101" s="80"/>
      <c r="UID101" s="81"/>
      <c r="UIE101" s="82"/>
      <c r="UIF101" s="80"/>
      <c r="UIG101" s="81"/>
      <c r="UIH101" s="82"/>
      <c r="UII101" s="80"/>
      <c r="UIJ101" s="81"/>
      <c r="UIK101" s="82"/>
      <c r="UIL101" s="80"/>
      <c r="UIM101" s="81"/>
      <c r="UIN101" s="82"/>
      <c r="UIO101" s="80"/>
      <c r="UIP101" s="81"/>
      <c r="UIQ101" s="82"/>
      <c r="UIR101" s="80"/>
      <c r="UIS101" s="81"/>
      <c r="UIT101" s="82"/>
      <c r="UIU101" s="80"/>
      <c r="UIV101" s="81"/>
      <c r="UIW101" s="82"/>
      <c r="UIX101" s="80"/>
      <c r="UIY101" s="81"/>
      <c r="UIZ101" s="82"/>
      <c r="UJA101" s="80"/>
      <c r="UJB101" s="81"/>
      <c r="UJC101" s="82"/>
      <c r="UJD101" s="80"/>
      <c r="UJE101" s="81"/>
      <c r="UJF101" s="82"/>
      <c r="UJG101" s="80"/>
      <c r="UJH101" s="81"/>
      <c r="UJI101" s="82"/>
      <c r="UJJ101" s="80"/>
      <c r="UJK101" s="81"/>
      <c r="UJL101" s="82"/>
      <c r="UJM101" s="80"/>
      <c r="UJN101" s="81"/>
      <c r="UJO101" s="82"/>
      <c r="UJP101" s="80"/>
      <c r="UJQ101" s="81"/>
      <c r="UJR101" s="82"/>
      <c r="UJS101" s="80"/>
      <c r="UJT101" s="81"/>
      <c r="UJU101" s="82"/>
      <c r="UJV101" s="80"/>
      <c r="UJW101" s="81"/>
      <c r="UJX101" s="82"/>
      <c r="UJY101" s="80"/>
      <c r="UJZ101" s="81"/>
      <c r="UKA101" s="82"/>
      <c r="UKB101" s="80"/>
      <c r="UKC101" s="81"/>
      <c r="UKD101" s="82"/>
      <c r="UKE101" s="80"/>
      <c r="UKF101" s="81"/>
      <c r="UKG101" s="82"/>
      <c r="UKH101" s="80"/>
      <c r="UKI101" s="81"/>
      <c r="UKJ101" s="82"/>
      <c r="UKK101" s="80"/>
      <c r="UKL101" s="81"/>
      <c r="UKM101" s="82"/>
      <c r="UKN101" s="80"/>
      <c r="UKO101" s="81"/>
      <c r="UKP101" s="82"/>
      <c r="UKQ101" s="80"/>
      <c r="UKR101" s="81"/>
      <c r="UKS101" s="82"/>
      <c r="UKT101" s="80"/>
      <c r="UKU101" s="81"/>
      <c r="UKV101" s="82"/>
      <c r="UKW101" s="80"/>
      <c r="UKX101" s="81"/>
      <c r="UKY101" s="82"/>
      <c r="UKZ101" s="80"/>
      <c r="ULA101" s="81"/>
      <c r="ULB101" s="82"/>
      <c r="ULC101" s="80"/>
      <c r="ULD101" s="81"/>
      <c r="ULE101" s="82"/>
      <c r="ULF101" s="80"/>
      <c r="ULG101" s="81"/>
      <c r="ULH101" s="82"/>
      <c r="ULI101" s="80"/>
      <c r="ULJ101" s="81"/>
      <c r="ULK101" s="82"/>
      <c r="ULL101" s="80"/>
      <c r="ULM101" s="81"/>
      <c r="ULN101" s="82"/>
      <c r="ULO101" s="80"/>
      <c r="ULP101" s="81"/>
      <c r="ULQ101" s="82"/>
      <c r="ULR101" s="80"/>
      <c r="ULS101" s="81"/>
      <c r="ULT101" s="82"/>
      <c r="ULU101" s="80"/>
      <c r="ULV101" s="81"/>
      <c r="ULW101" s="82"/>
      <c r="ULX101" s="80"/>
      <c r="ULY101" s="81"/>
      <c r="ULZ101" s="82"/>
      <c r="UMA101" s="80"/>
      <c r="UMB101" s="81"/>
      <c r="UMC101" s="82"/>
      <c r="UMD101" s="80"/>
      <c r="UME101" s="81"/>
      <c r="UMF101" s="82"/>
      <c r="UMG101" s="80"/>
      <c r="UMH101" s="81"/>
      <c r="UMI101" s="82"/>
      <c r="UMJ101" s="80"/>
      <c r="UMK101" s="81"/>
      <c r="UML101" s="82"/>
      <c r="UMM101" s="80"/>
      <c r="UMN101" s="81"/>
      <c r="UMO101" s="82"/>
      <c r="UMP101" s="80"/>
      <c r="UMQ101" s="81"/>
      <c r="UMR101" s="82"/>
      <c r="UMS101" s="80"/>
      <c r="UMT101" s="81"/>
      <c r="UMU101" s="82"/>
      <c r="UMV101" s="80"/>
      <c r="UMW101" s="81"/>
      <c r="UMX101" s="82"/>
      <c r="UMY101" s="80"/>
      <c r="UMZ101" s="81"/>
      <c r="UNA101" s="82"/>
      <c r="UNB101" s="80"/>
      <c r="UNC101" s="81"/>
      <c r="UND101" s="82"/>
      <c r="UNE101" s="80"/>
      <c r="UNF101" s="81"/>
      <c r="UNG101" s="82"/>
      <c r="UNH101" s="80"/>
      <c r="UNI101" s="81"/>
      <c r="UNJ101" s="82"/>
      <c r="UNK101" s="80"/>
      <c r="UNL101" s="81"/>
      <c r="UNM101" s="82"/>
      <c r="UNN101" s="80"/>
      <c r="UNO101" s="81"/>
      <c r="UNP101" s="82"/>
      <c r="UNQ101" s="80"/>
      <c r="UNR101" s="81"/>
      <c r="UNS101" s="82"/>
      <c r="UNT101" s="80"/>
      <c r="UNU101" s="81"/>
      <c r="UNV101" s="82"/>
      <c r="UNW101" s="80"/>
      <c r="UNX101" s="81"/>
      <c r="UNY101" s="82"/>
      <c r="UNZ101" s="80"/>
      <c r="UOA101" s="81"/>
      <c r="UOB101" s="82"/>
      <c r="UOC101" s="80"/>
      <c r="UOD101" s="81"/>
      <c r="UOE101" s="82"/>
      <c r="UOF101" s="80"/>
      <c r="UOG101" s="81"/>
      <c r="UOH101" s="82"/>
      <c r="UOI101" s="80"/>
      <c r="UOJ101" s="81"/>
      <c r="UOK101" s="82"/>
      <c r="UOL101" s="80"/>
      <c r="UOM101" s="81"/>
      <c r="UON101" s="82"/>
      <c r="UOO101" s="80"/>
      <c r="UOP101" s="81"/>
      <c r="UOQ101" s="82"/>
      <c r="UOR101" s="80"/>
      <c r="UOS101" s="81"/>
      <c r="UOT101" s="82"/>
      <c r="UOU101" s="80"/>
      <c r="UOV101" s="81"/>
      <c r="UOW101" s="82"/>
      <c r="UOX101" s="80"/>
      <c r="UOY101" s="81"/>
      <c r="UOZ101" s="82"/>
      <c r="UPA101" s="80"/>
      <c r="UPB101" s="81"/>
      <c r="UPC101" s="82"/>
      <c r="UPD101" s="80"/>
      <c r="UPE101" s="81"/>
      <c r="UPF101" s="82"/>
      <c r="UPG101" s="80"/>
      <c r="UPH101" s="81"/>
      <c r="UPI101" s="82"/>
      <c r="UPJ101" s="80"/>
      <c r="UPK101" s="81"/>
      <c r="UPL101" s="82"/>
      <c r="UPM101" s="80"/>
      <c r="UPN101" s="81"/>
      <c r="UPO101" s="82"/>
      <c r="UPP101" s="80"/>
      <c r="UPQ101" s="81"/>
      <c r="UPR101" s="82"/>
      <c r="UPS101" s="80"/>
      <c r="UPT101" s="81"/>
      <c r="UPU101" s="82"/>
      <c r="UPV101" s="80"/>
      <c r="UPW101" s="81"/>
      <c r="UPX101" s="82"/>
      <c r="UPY101" s="80"/>
      <c r="UPZ101" s="81"/>
      <c r="UQA101" s="82"/>
      <c r="UQB101" s="80"/>
      <c r="UQC101" s="81"/>
      <c r="UQD101" s="82"/>
      <c r="UQE101" s="80"/>
      <c r="UQF101" s="81"/>
      <c r="UQG101" s="82"/>
      <c r="UQH101" s="80"/>
      <c r="UQI101" s="81"/>
      <c r="UQJ101" s="82"/>
      <c r="UQK101" s="80"/>
      <c r="UQL101" s="81"/>
      <c r="UQM101" s="82"/>
      <c r="UQN101" s="80"/>
      <c r="UQO101" s="81"/>
      <c r="UQP101" s="82"/>
      <c r="UQQ101" s="80"/>
      <c r="UQR101" s="81"/>
      <c r="UQS101" s="82"/>
      <c r="UQT101" s="80"/>
      <c r="UQU101" s="81"/>
      <c r="UQV101" s="82"/>
      <c r="UQW101" s="80"/>
      <c r="UQX101" s="81"/>
      <c r="UQY101" s="82"/>
      <c r="UQZ101" s="80"/>
      <c r="URA101" s="81"/>
      <c r="URB101" s="82"/>
      <c r="URC101" s="80"/>
      <c r="URD101" s="81"/>
      <c r="URE101" s="82"/>
      <c r="URF101" s="80"/>
      <c r="URG101" s="81"/>
      <c r="URH101" s="82"/>
      <c r="URI101" s="80"/>
      <c r="URJ101" s="81"/>
      <c r="URK101" s="82"/>
      <c r="URL101" s="80"/>
      <c r="URM101" s="81"/>
      <c r="URN101" s="82"/>
      <c r="URO101" s="80"/>
      <c r="URP101" s="81"/>
      <c r="URQ101" s="82"/>
      <c r="URR101" s="80"/>
      <c r="URS101" s="81"/>
      <c r="URT101" s="82"/>
      <c r="URU101" s="80"/>
      <c r="URV101" s="81"/>
      <c r="URW101" s="82"/>
      <c r="URX101" s="80"/>
      <c r="URY101" s="81"/>
      <c r="URZ101" s="82"/>
      <c r="USA101" s="80"/>
      <c r="USB101" s="81"/>
      <c r="USC101" s="82"/>
      <c r="USD101" s="80"/>
      <c r="USE101" s="81"/>
      <c r="USF101" s="82"/>
      <c r="USG101" s="80"/>
      <c r="USH101" s="81"/>
      <c r="USI101" s="82"/>
      <c r="USJ101" s="80"/>
      <c r="USK101" s="81"/>
      <c r="USL101" s="82"/>
      <c r="USM101" s="80"/>
      <c r="USN101" s="81"/>
      <c r="USO101" s="82"/>
      <c r="USP101" s="80"/>
      <c r="USQ101" s="81"/>
      <c r="USR101" s="82"/>
      <c r="USS101" s="80"/>
      <c r="UST101" s="81"/>
      <c r="USU101" s="82"/>
      <c r="USV101" s="80"/>
      <c r="USW101" s="81"/>
      <c r="USX101" s="82"/>
      <c r="USY101" s="80"/>
      <c r="USZ101" s="81"/>
      <c r="UTA101" s="82"/>
      <c r="UTB101" s="80"/>
      <c r="UTC101" s="81"/>
      <c r="UTD101" s="82"/>
      <c r="UTE101" s="80"/>
      <c r="UTF101" s="81"/>
      <c r="UTG101" s="82"/>
      <c r="UTH101" s="80"/>
      <c r="UTI101" s="81"/>
      <c r="UTJ101" s="82"/>
      <c r="UTK101" s="80"/>
      <c r="UTL101" s="81"/>
      <c r="UTM101" s="82"/>
      <c r="UTN101" s="80"/>
      <c r="UTO101" s="81"/>
      <c r="UTP101" s="82"/>
      <c r="UTQ101" s="80"/>
      <c r="UTR101" s="81"/>
      <c r="UTS101" s="82"/>
      <c r="UTT101" s="80"/>
      <c r="UTU101" s="81"/>
      <c r="UTV101" s="82"/>
      <c r="UTW101" s="80"/>
      <c r="UTX101" s="81"/>
      <c r="UTY101" s="82"/>
      <c r="UTZ101" s="80"/>
      <c r="UUA101" s="81"/>
      <c r="UUB101" s="82"/>
      <c r="UUC101" s="80"/>
      <c r="UUD101" s="81"/>
      <c r="UUE101" s="82"/>
      <c r="UUF101" s="80"/>
      <c r="UUG101" s="81"/>
      <c r="UUH101" s="82"/>
      <c r="UUI101" s="80"/>
      <c r="UUJ101" s="81"/>
      <c r="UUK101" s="82"/>
      <c r="UUL101" s="80"/>
      <c r="UUM101" s="81"/>
      <c r="UUN101" s="82"/>
      <c r="UUO101" s="80"/>
      <c r="UUP101" s="81"/>
      <c r="UUQ101" s="82"/>
      <c r="UUR101" s="80"/>
      <c r="UUS101" s="81"/>
      <c r="UUT101" s="82"/>
      <c r="UUU101" s="80"/>
      <c r="UUV101" s="81"/>
      <c r="UUW101" s="82"/>
      <c r="UUX101" s="80"/>
      <c r="UUY101" s="81"/>
      <c r="UUZ101" s="82"/>
      <c r="UVA101" s="80"/>
      <c r="UVB101" s="81"/>
      <c r="UVC101" s="82"/>
      <c r="UVD101" s="80"/>
      <c r="UVE101" s="81"/>
      <c r="UVF101" s="82"/>
      <c r="UVG101" s="80"/>
      <c r="UVH101" s="81"/>
      <c r="UVI101" s="82"/>
      <c r="UVJ101" s="80"/>
      <c r="UVK101" s="81"/>
      <c r="UVL101" s="82"/>
      <c r="UVM101" s="80"/>
      <c r="UVN101" s="81"/>
      <c r="UVO101" s="82"/>
      <c r="UVP101" s="80"/>
      <c r="UVQ101" s="81"/>
      <c r="UVR101" s="82"/>
      <c r="UVS101" s="80"/>
      <c r="UVT101" s="81"/>
      <c r="UVU101" s="82"/>
      <c r="UVV101" s="80"/>
      <c r="UVW101" s="81"/>
      <c r="UVX101" s="82"/>
      <c r="UVY101" s="80"/>
      <c r="UVZ101" s="81"/>
      <c r="UWA101" s="82"/>
      <c r="UWB101" s="80"/>
      <c r="UWC101" s="81"/>
      <c r="UWD101" s="82"/>
      <c r="UWE101" s="80"/>
      <c r="UWF101" s="81"/>
      <c r="UWG101" s="82"/>
      <c r="UWH101" s="80"/>
      <c r="UWI101" s="81"/>
      <c r="UWJ101" s="82"/>
      <c r="UWK101" s="80"/>
      <c r="UWL101" s="81"/>
      <c r="UWM101" s="82"/>
      <c r="UWN101" s="80"/>
      <c r="UWO101" s="81"/>
      <c r="UWP101" s="82"/>
      <c r="UWQ101" s="80"/>
      <c r="UWR101" s="81"/>
      <c r="UWS101" s="82"/>
      <c r="UWT101" s="80"/>
      <c r="UWU101" s="81"/>
      <c r="UWV101" s="82"/>
      <c r="UWW101" s="80"/>
      <c r="UWX101" s="81"/>
      <c r="UWY101" s="82"/>
      <c r="UWZ101" s="80"/>
      <c r="UXA101" s="81"/>
      <c r="UXB101" s="82"/>
      <c r="UXC101" s="80"/>
      <c r="UXD101" s="81"/>
      <c r="UXE101" s="82"/>
      <c r="UXF101" s="80"/>
      <c r="UXG101" s="81"/>
      <c r="UXH101" s="82"/>
      <c r="UXI101" s="80"/>
      <c r="UXJ101" s="81"/>
      <c r="UXK101" s="82"/>
      <c r="UXL101" s="80"/>
      <c r="UXM101" s="81"/>
      <c r="UXN101" s="82"/>
      <c r="UXO101" s="80"/>
      <c r="UXP101" s="81"/>
      <c r="UXQ101" s="82"/>
      <c r="UXR101" s="80"/>
      <c r="UXS101" s="81"/>
      <c r="UXT101" s="82"/>
      <c r="UXU101" s="80"/>
      <c r="UXV101" s="81"/>
      <c r="UXW101" s="82"/>
      <c r="UXX101" s="80"/>
      <c r="UXY101" s="81"/>
      <c r="UXZ101" s="82"/>
      <c r="UYA101" s="80"/>
      <c r="UYB101" s="81"/>
      <c r="UYC101" s="82"/>
      <c r="UYD101" s="80"/>
      <c r="UYE101" s="81"/>
      <c r="UYF101" s="82"/>
      <c r="UYG101" s="80"/>
      <c r="UYH101" s="81"/>
      <c r="UYI101" s="82"/>
      <c r="UYJ101" s="80"/>
      <c r="UYK101" s="81"/>
      <c r="UYL101" s="82"/>
      <c r="UYM101" s="80"/>
      <c r="UYN101" s="81"/>
      <c r="UYO101" s="82"/>
      <c r="UYP101" s="80"/>
      <c r="UYQ101" s="81"/>
      <c r="UYR101" s="82"/>
      <c r="UYS101" s="80"/>
      <c r="UYT101" s="81"/>
      <c r="UYU101" s="82"/>
      <c r="UYV101" s="80"/>
      <c r="UYW101" s="81"/>
      <c r="UYX101" s="82"/>
      <c r="UYY101" s="80"/>
      <c r="UYZ101" s="81"/>
      <c r="UZA101" s="82"/>
      <c r="UZB101" s="80"/>
      <c r="UZC101" s="81"/>
      <c r="UZD101" s="82"/>
      <c r="UZE101" s="80"/>
      <c r="UZF101" s="81"/>
      <c r="UZG101" s="82"/>
      <c r="UZH101" s="80"/>
      <c r="UZI101" s="81"/>
      <c r="UZJ101" s="82"/>
      <c r="UZK101" s="80"/>
      <c r="UZL101" s="81"/>
      <c r="UZM101" s="82"/>
      <c r="UZN101" s="80"/>
      <c r="UZO101" s="81"/>
      <c r="UZP101" s="82"/>
      <c r="UZQ101" s="80"/>
      <c r="UZR101" s="81"/>
      <c r="UZS101" s="82"/>
      <c r="UZT101" s="80"/>
      <c r="UZU101" s="81"/>
      <c r="UZV101" s="82"/>
      <c r="UZW101" s="80"/>
      <c r="UZX101" s="81"/>
      <c r="UZY101" s="82"/>
      <c r="UZZ101" s="80"/>
      <c r="VAA101" s="81"/>
      <c r="VAB101" s="82"/>
      <c r="VAC101" s="80"/>
      <c r="VAD101" s="81"/>
      <c r="VAE101" s="82"/>
      <c r="VAF101" s="80"/>
      <c r="VAG101" s="81"/>
      <c r="VAH101" s="82"/>
      <c r="VAI101" s="80"/>
      <c r="VAJ101" s="81"/>
      <c r="VAK101" s="82"/>
      <c r="VAL101" s="80"/>
      <c r="VAM101" s="81"/>
      <c r="VAN101" s="82"/>
      <c r="VAO101" s="80"/>
      <c r="VAP101" s="81"/>
      <c r="VAQ101" s="82"/>
      <c r="VAR101" s="80"/>
      <c r="VAS101" s="81"/>
      <c r="VAT101" s="82"/>
      <c r="VAU101" s="80"/>
      <c r="VAV101" s="81"/>
      <c r="VAW101" s="82"/>
      <c r="VAX101" s="80"/>
      <c r="VAY101" s="81"/>
      <c r="VAZ101" s="82"/>
      <c r="VBA101" s="80"/>
      <c r="VBB101" s="81"/>
      <c r="VBC101" s="82"/>
      <c r="VBD101" s="80"/>
      <c r="VBE101" s="81"/>
      <c r="VBF101" s="82"/>
      <c r="VBG101" s="80"/>
      <c r="VBH101" s="81"/>
      <c r="VBI101" s="82"/>
      <c r="VBJ101" s="80"/>
      <c r="VBK101" s="81"/>
      <c r="VBL101" s="82"/>
      <c r="VBM101" s="80"/>
      <c r="VBN101" s="81"/>
      <c r="VBO101" s="82"/>
      <c r="VBP101" s="80"/>
      <c r="VBQ101" s="81"/>
      <c r="VBR101" s="82"/>
      <c r="VBS101" s="80"/>
      <c r="VBT101" s="81"/>
      <c r="VBU101" s="82"/>
      <c r="VBV101" s="80"/>
      <c r="VBW101" s="81"/>
      <c r="VBX101" s="82"/>
      <c r="VBY101" s="80"/>
      <c r="VBZ101" s="81"/>
      <c r="VCA101" s="82"/>
      <c r="VCB101" s="80"/>
      <c r="VCC101" s="81"/>
      <c r="VCD101" s="82"/>
      <c r="VCE101" s="80"/>
      <c r="VCF101" s="81"/>
      <c r="VCG101" s="82"/>
      <c r="VCH101" s="80"/>
      <c r="VCI101" s="81"/>
      <c r="VCJ101" s="82"/>
      <c r="VCK101" s="80"/>
      <c r="VCL101" s="81"/>
      <c r="VCM101" s="82"/>
      <c r="VCN101" s="80"/>
      <c r="VCO101" s="81"/>
      <c r="VCP101" s="82"/>
      <c r="VCQ101" s="80"/>
      <c r="VCR101" s="81"/>
      <c r="VCS101" s="82"/>
      <c r="VCT101" s="80"/>
      <c r="VCU101" s="81"/>
      <c r="VCV101" s="82"/>
      <c r="VCW101" s="80"/>
      <c r="VCX101" s="81"/>
      <c r="VCY101" s="82"/>
      <c r="VCZ101" s="80"/>
      <c r="VDA101" s="81"/>
      <c r="VDB101" s="82"/>
      <c r="VDC101" s="80"/>
      <c r="VDD101" s="81"/>
      <c r="VDE101" s="82"/>
      <c r="VDF101" s="80"/>
      <c r="VDG101" s="81"/>
      <c r="VDH101" s="82"/>
      <c r="VDI101" s="80"/>
      <c r="VDJ101" s="81"/>
      <c r="VDK101" s="82"/>
      <c r="VDL101" s="80"/>
      <c r="VDM101" s="81"/>
      <c r="VDN101" s="82"/>
      <c r="VDO101" s="80"/>
      <c r="VDP101" s="81"/>
      <c r="VDQ101" s="82"/>
      <c r="VDR101" s="80"/>
      <c r="VDS101" s="81"/>
      <c r="VDT101" s="82"/>
      <c r="VDU101" s="80"/>
      <c r="VDV101" s="81"/>
      <c r="VDW101" s="82"/>
      <c r="VDX101" s="80"/>
      <c r="VDY101" s="81"/>
      <c r="VDZ101" s="82"/>
      <c r="VEA101" s="80"/>
      <c r="VEB101" s="81"/>
      <c r="VEC101" s="82"/>
      <c r="VED101" s="80"/>
      <c r="VEE101" s="81"/>
      <c r="VEF101" s="82"/>
      <c r="VEG101" s="80"/>
      <c r="VEH101" s="81"/>
      <c r="VEI101" s="82"/>
      <c r="VEJ101" s="80"/>
      <c r="VEK101" s="81"/>
      <c r="VEL101" s="82"/>
      <c r="VEM101" s="80"/>
      <c r="VEN101" s="81"/>
      <c r="VEO101" s="82"/>
      <c r="VEP101" s="80"/>
      <c r="VEQ101" s="81"/>
      <c r="VER101" s="82"/>
      <c r="VES101" s="80"/>
      <c r="VET101" s="81"/>
      <c r="VEU101" s="82"/>
      <c r="VEV101" s="80"/>
      <c r="VEW101" s="81"/>
      <c r="VEX101" s="82"/>
      <c r="VEY101" s="80"/>
      <c r="VEZ101" s="81"/>
      <c r="VFA101" s="82"/>
      <c r="VFB101" s="80"/>
      <c r="VFC101" s="81"/>
      <c r="VFD101" s="82"/>
      <c r="VFE101" s="80"/>
      <c r="VFF101" s="81"/>
      <c r="VFG101" s="82"/>
      <c r="VFH101" s="80"/>
      <c r="VFI101" s="81"/>
      <c r="VFJ101" s="82"/>
      <c r="VFK101" s="80"/>
      <c r="VFL101" s="81"/>
      <c r="VFM101" s="82"/>
      <c r="VFN101" s="80"/>
      <c r="VFO101" s="81"/>
      <c r="VFP101" s="82"/>
      <c r="VFQ101" s="80"/>
      <c r="VFR101" s="81"/>
      <c r="VFS101" s="82"/>
      <c r="VFT101" s="80"/>
      <c r="VFU101" s="81"/>
      <c r="VFV101" s="82"/>
      <c r="VFW101" s="80"/>
      <c r="VFX101" s="81"/>
      <c r="VFY101" s="82"/>
      <c r="VFZ101" s="80"/>
      <c r="VGA101" s="81"/>
      <c r="VGB101" s="82"/>
      <c r="VGC101" s="80"/>
      <c r="VGD101" s="81"/>
      <c r="VGE101" s="82"/>
      <c r="VGF101" s="80"/>
      <c r="VGG101" s="81"/>
      <c r="VGH101" s="82"/>
      <c r="VGI101" s="80"/>
      <c r="VGJ101" s="81"/>
      <c r="VGK101" s="82"/>
      <c r="VGL101" s="80"/>
      <c r="VGM101" s="81"/>
      <c r="VGN101" s="82"/>
      <c r="VGO101" s="80"/>
      <c r="VGP101" s="81"/>
      <c r="VGQ101" s="82"/>
      <c r="VGR101" s="80"/>
      <c r="VGS101" s="81"/>
      <c r="VGT101" s="82"/>
      <c r="VGU101" s="80"/>
      <c r="VGV101" s="81"/>
      <c r="VGW101" s="82"/>
      <c r="VGX101" s="80"/>
      <c r="VGY101" s="81"/>
      <c r="VGZ101" s="82"/>
      <c r="VHA101" s="80"/>
      <c r="VHB101" s="81"/>
      <c r="VHC101" s="82"/>
      <c r="VHD101" s="80"/>
      <c r="VHE101" s="81"/>
      <c r="VHF101" s="82"/>
      <c r="VHG101" s="80"/>
      <c r="VHH101" s="81"/>
      <c r="VHI101" s="82"/>
      <c r="VHJ101" s="80"/>
      <c r="VHK101" s="81"/>
      <c r="VHL101" s="82"/>
      <c r="VHM101" s="80"/>
      <c r="VHN101" s="81"/>
      <c r="VHO101" s="82"/>
      <c r="VHP101" s="80"/>
      <c r="VHQ101" s="81"/>
      <c r="VHR101" s="82"/>
      <c r="VHS101" s="80"/>
      <c r="VHT101" s="81"/>
      <c r="VHU101" s="82"/>
      <c r="VHV101" s="80"/>
      <c r="VHW101" s="81"/>
      <c r="VHX101" s="82"/>
      <c r="VHY101" s="80"/>
      <c r="VHZ101" s="81"/>
      <c r="VIA101" s="82"/>
      <c r="VIB101" s="80"/>
      <c r="VIC101" s="81"/>
      <c r="VID101" s="82"/>
      <c r="VIE101" s="80"/>
      <c r="VIF101" s="81"/>
      <c r="VIG101" s="82"/>
      <c r="VIH101" s="80"/>
      <c r="VII101" s="81"/>
      <c r="VIJ101" s="82"/>
      <c r="VIK101" s="80"/>
      <c r="VIL101" s="81"/>
      <c r="VIM101" s="82"/>
      <c r="VIN101" s="80"/>
      <c r="VIO101" s="81"/>
      <c r="VIP101" s="82"/>
      <c r="VIQ101" s="80"/>
      <c r="VIR101" s="81"/>
      <c r="VIS101" s="82"/>
      <c r="VIT101" s="80"/>
      <c r="VIU101" s="81"/>
      <c r="VIV101" s="82"/>
      <c r="VIW101" s="80"/>
      <c r="VIX101" s="81"/>
      <c r="VIY101" s="82"/>
      <c r="VIZ101" s="80"/>
      <c r="VJA101" s="81"/>
      <c r="VJB101" s="82"/>
      <c r="VJC101" s="80"/>
      <c r="VJD101" s="81"/>
      <c r="VJE101" s="82"/>
      <c r="VJF101" s="80"/>
      <c r="VJG101" s="81"/>
      <c r="VJH101" s="82"/>
      <c r="VJI101" s="80"/>
      <c r="VJJ101" s="81"/>
      <c r="VJK101" s="82"/>
      <c r="VJL101" s="80"/>
      <c r="VJM101" s="81"/>
      <c r="VJN101" s="82"/>
      <c r="VJO101" s="80"/>
      <c r="VJP101" s="81"/>
      <c r="VJQ101" s="82"/>
      <c r="VJR101" s="80"/>
      <c r="VJS101" s="81"/>
      <c r="VJT101" s="82"/>
      <c r="VJU101" s="80"/>
      <c r="VJV101" s="81"/>
      <c r="VJW101" s="82"/>
      <c r="VJX101" s="80"/>
      <c r="VJY101" s="81"/>
      <c r="VJZ101" s="82"/>
      <c r="VKA101" s="80"/>
      <c r="VKB101" s="81"/>
      <c r="VKC101" s="82"/>
      <c r="VKD101" s="80"/>
      <c r="VKE101" s="81"/>
      <c r="VKF101" s="82"/>
      <c r="VKG101" s="80"/>
      <c r="VKH101" s="81"/>
      <c r="VKI101" s="82"/>
      <c r="VKJ101" s="80"/>
      <c r="VKK101" s="81"/>
      <c r="VKL101" s="82"/>
      <c r="VKM101" s="80"/>
      <c r="VKN101" s="81"/>
      <c r="VKO101" s="82"/>
      <c r="VKP101" s="80"/>
      <c r="VKQ101" s="81"/>
      <c r="VKR101" s="82"/>
      <c r="VKS101" s="80"/>
      <c r="VKT101" s="81"/>
      <c r="VKU101" s="82"/>
      <c r="VKV101" s="80"/>
      <c r="VKW101" s="81"/>
      <c r="VKX101" s="82"/>
      <c r="VKY101" s="80"/>
      <c r="VKZ101" s="81"/>
      <c r="VLA101" s="82"/>
      <c r="VLB101" s="80"/>
      <c r="VLC101" s="81"/>
      <c r="VLD101" s="82"/>
      <c r="VLE101" s="80"/>
      <c r="VLF101" s="81"/>
      <c r="VLG101" s="82"/>
      <c r="VLH101" s="80"/>
      <c r="VLI101" s="81"/>
      <c r="VLJ101" s="82"/>
      <c r="VLK101" s="80"/>
      <c r="VLL101" s="81"/>
      <c r="VLM101" s="82"/>
      <c r="VLN101" s="80"/>
      <c r="VLO101" s="81"/>
      <c r="VLP101" s="82"/>
      <c r="VLQ101" s="80"/>
      <c r="VLR101" s="81"/>
      <c r="VLS101" s="82"/>
      <c r="VLT101" s="80"/>
      <c r="VLU101" s="81"/>
      <c r="VLV101" s="82"/>
      <c r="VLW101" s="80"/>
      <c r="VLX101" s="81"/>
      <c r="VLY101" s="82"/>
      <c r="VLZ101" s="80"/>
      <c r="VMA101" s="81"/>
      <c r="VMB101" s="82"/>
      <c r="VMC101" s="80"/>
      <c r="VMD101" s="81"/>
      <c r="VME101" s="82"/>
      <c r="VMF101" s="80"/>
      <c r="VMG101" s="81"/>
      <c r="VMH101" s="82"/>
      <c r="VMI101" s="80"/>
      <c r="VMJ101" s="81"/>
      <c r="VMK101" s="82"/>
      <c r="VML101" s="80"/>
      <c r="VMM101" s="81"/>
      <c r="VMN101" s="82"/>
      <c r="VMO101" s="80"/>
      <c r="VMP101" s="81"/>
      <c r="VMQ101" s="82"/>
      <c r="VMR101" s="80"/>
      <c r="VMS101" s="81"/>
      <c r="VMT101" s="82"/>
      <c r="VMU101" s="80"/>
      <c r="VMV101" s="81"/>
      <c r="VMW101" s="82"/>
      <c r="VMX101" s="80"/>
      <c r="VMY101" s="81"/>
      <c r="VMZ101" s="82"/>
      <c r="VNA101" s="80"/>
      <c r="VNB101" s="81"/>
      <c r="VNC101" s="82"/>
      <c r="VND101" s="80"/>
      <c r="VNE101" s="81"/>
      <c r="VNF101" s="82"/>
      <c r="VNG101" s="80"/>
      <c r="VNH101" s="81"/>
      <c r="VNI101" s="82"/>
      <c r="VNJ101" s="80"/>
      <c r="VNK101" s="81"/>
      <c r="VNL101" s="82"/>
      <c r="VNM101" s="80"/>
      <c r="VNN101" s="81"/>
      <c r="VNO101" s="82"/>
      <c r="VNP101" s="80"/>
      <c r="VNQ101" s="81"/>
      <c r="VNR101" s="82"/>
      <c r="VNS101" s="80"/>
      <c r="VNT101" s="81"/>
      <c r="VNU101" s="82"/>
      <c r="VNV101" s="80"/>
      <c r="VNW101" s="81"/>
      <c r="VNX101" s="82"/>
      <c r="VNY101" s="80"/>
      <c r="VNZ101" s="81"/>
      <c r="VOA101" s="82"/>
      <c r="VOB101" s="80"/>
      <c r="VOC101" s="81"/>
      <c r="VOD101" s="82"/>
      <c r="VOE101" s="80"/>
      <c r="VOF101" s="81"/>
      <c r="VOG101" s="82"/>
      <c r="VOH101" s="80"/>
      <c r="VOI101" s="81"/>
      <c r="VOJ101" s="82"/>
      <c r="VOK101" s="80"/>
      <c r="VOL101" s="81"/>
      <c r="VOM101" s="82"/>
      <c r="VON101" s="80"/>
      <c r="VOO101" s="81"/>
      <c r="VOP101" s="82"/>
      <c r="VOQ101" s="80"/>
      <c r="VOR101" s="81"/>
      <c r="VOS101" s="82"/>
      <c r="VOT101" s="80"/>
      <c r="VOU101" s="81"/>
      <c r="VOV101" s="82"/>
      <c r="VOW101" s="80"/>
      <c r="VOX101" s="81"/>
      <c r="VOY101" s="82"/>
      <c r="VOZ101" s="80"/>
      <c r="VPA101" s="81"/>
      <c r="VPB101" s="82"/>
      <c r="VPC101" s="80"/>
      <c r="VPD101" s="81"/>
      <c r="VPE101" s="82"/>
      <c r="VPF101" s="80"/>
      <c r="VPG101" s="81"/>
      <c r="VPH101" s="82"/>
      <c r="VPI101" s="80"/>
      <c r="VPJ101" s="81"/>
      <c r="VPK101" s="82"/>
      <c r="VPL101" s="80"/>
      <c r="VPM101" s="81"/>
      <c r="VPN101" s="82"/>
      <c r="VPO101" s="80"/>
      <c r="VPP101" s="81"/>
      <c r="VPQ101" s="82"/>
      <c r="VPR101" s="80"/>
      <c r="VPS101" s="81"/>
      <c r="VPT101" s="82"/>
      <c r="VPU101" s="80"/>
      <c r="VPV101" s="81"/>
      <c r="VPW101" s="82"/>
      <c r="VPX101" s="80"/>
      <c r="VPY101" s="81"/>
      <c r="VPZ101" s="82"/>
      <c r="VQA101" s="80"/>
      <c r="VQB101" s="81"/>
      <c r="VQC101" s="82"/>
      <c r="VQD101" s="80"/>
      <c r="VQE101" s="81"/>
      <c r="VQF101" s="82"/>
      <c r="VQG101" s="80"/>
      <c r="VQH101" s="81"/>
      <c r="VQI101" s="82"/>
      <c r="VQJ101" s="80"/>
      <c r="VQK101" s="81"/>
      <c r="VQL101" s="82"/>
      <c r="VQM101" s="80"/>
      <c r="VQN101" s="81"/>
      <c r="VQO101" s="82"/>
      <c r="VQP101" s="80"/>
      <c r="VQQ101" s="81"/>
      <c r="VQR101" s="82"/>
      <c r="VQS101" s="80"/>
      <c r="VQT101" s="81"/>
      <c r="VQU101" s="82"/>
      <c r="VQV101" s="80"/>
      <c r="VQW101" s="81"/>
      <c r="VQX101" s="82"/>
      <c r="VQY101" s="80"/>
      <c r="VQZ101" s="81"/>
      <c r="VRA101" s="82"/>
      <c r="VRB101" s="80"/>
      <c r="VRC101" s="81"/>
      <c r="VRD101" s="82"/>
      <c r="VRE101" s="80"/>
      <c r="VRF101" s="81"/>
      <c r="VRG101" s="82"/>
      <c r="VRH101" s="80"/>
      <c r="VRI101" s="81"/>
      <c r="VRJ101" s="82"/>
      <c r="VRK101" s="80"/>
      <c r="VRL101" s="81"/>
      <c r="VRM101" s="82"/>
      <c r="VRN101" s="80"/>
      <c r="VRO101" s="81"/>
      <c r="VRP101" s="82"/>
      <c r="VRQ101" s="80"/>
      <c r="VRR101" s="81"/>
      <c r="VRS101" s="82"/>
      <c r="VRT101" s="80"/>
      <c r="VRU101" s="81"/>
      <c r="VRV101" s="82"/>
      <c r="VRW101" s="80"/>
      <c r="VRX101" s="81"/>
      <c r="VRY101" s="82"/>
      <c r="VRZ101" s="80"/>
      <c r="VSA101" s="81"/>
      <c r="VSB101" s="82"/>
      <c r="VSC101" s="80"/>
      <c r="VSD101" s="81"/>
      <c r="VSE101" s="82"/>
      <c r="VSF101" s="80"/>
      <c r="VSG101" s="81"/>
      <c r="VSH101" s="82"/>
      <c r="VSI101" s="80"/>
      <c r="VSJ101" s="81"/>
      <c r="VSK101" s="82"/>
      <c r="VSL101" s="80"/>
      <c r="VSM101" s="81"/>
      <c r="VSN101" s="82"/>
      <c r="VSO101" s="80"/>
      <c r="VSP101" s="81"/>
      <c r="VSQ101" s="82"/>
      <c r="VSR101" s="80"/>
      <c r="VSS101" s="81"/>
      <c r="VST101" s="82"/>
      <c r="VSU101" s="80"/>
      <c r="VSV101" s="81"/>
      <c r="VSW101" s="82"/>
      <c r="VSX101" s="80"/>
      <c r="VSY101" s="81"/>
      <c r="VSZ101" s="82"/>
      <c r="VTA101" s="80"/>
      <c r="VTB101" s="81"/>
      <c r="VTC101" s="82"/>
      <c r="VTD101" s="80"/>
      <c r="VTE101" s="81"/>
      <c r="VTF101" s="82"/>
      <c r="VTG101" s="80"/>
      <c r="VTH101" s="81"/>
      <c r="VTI101" s="82"/>
      <c r="VTJ101" s="80"/>
      <c r="VTK101" s="81"/>
      <c r="VTL101" s="82"/>
      <c r="VTM101" s="80"/>
      <c r="VTN101" s="81"/>
      <c r="VTO101" s="82"/>
      <c r="VTP101" s="80"/>
      <c r="VTQ101" s="81"/>
      <c r="VTR101" s="82"/>
      <c r="VTS101" s="80"/>
      <c r="VTT101" s="81"/>
      <c r="VTU101" s="82"/>
      <c r="VTV101" s="80"/>
      <c r="VTW101" s="81"/>
      <c r="VTX101" s="82"/>
      <c r="VTY101" s="80"/>
      <c r="VTZ101" s="81"/>
      <c r="VUA101" s="82"/>
      <c r="VUB101" s="80"/>
      <c r="VUC101" s="81"/>
      <c r="VUD101" s="82"/>
      <c r="VUE101" s="80"/>
      <c r="VUF101" s="81"/>
      <c r="VUG101" s="82"/>
      <c r="VUH101" s="80"/>
      <c r="VUI101" s="81"/>
      <c r="VUJ101" s="82"/>
      <c r="VUK101" s="80"/>
      <c r="VUL101" s="81"/>
      <c r="VUM101" s="82"/>
      <c r="VUN101" s="80"/>
      <c r="VUO101" s="81"/>
      <c r="VUP101" s="82"/>
      <c r="VUQ101" s="80"/>
      <c r="VUR101" s="81"/>
      <c r="VUS101" s="82"/>
      <c r="VUT101" s="80"/>
      <c r="VUU101" s="81"/>
      <c r="VUV101" s="82"/>
      <c r="VUW101" s="80"/>
      <c r="VUX101" s="81"/>
      <c r="VUY101" s="82"/>
      <c r="VUZ101" s="80"/>
      <c r="VVA101" s="81"/>
      <c r="VVB101" s="82"/>
      <c r="VVC101" s="80"/>
      <c r="VVD101" s="81"/>
      <c r="VVE101" s="82"/>
      <c r="VVF101" s="80"/>
      <c r="VVG101" s="81"/>
      <c r="VVH101" s="82"/>
      <c r="VVI101" s="80"/>
      <c r="VVJ101" s="81"/>
      <c r="VVK101" s="82"/>
      <c r="VVL101" s="80"/>
      <c r="VVM101" s="81"/>
      <c r="VVN101" s="82"/>
      <c r="VVO101" s="80"/>
      <c r="VVP101" s="81"/>
      <c r="VVQ101" s="82"/>
      <c r="VVR101" s="80"/>
      <c r="VVS101" s="81"/>
      <c r="VVT101" s="82"/>
      <c r="VVU101" s="80"/>
      <c r="VVV101" s="81"/>
      <c r="VVW101" s="82"/>
      <c r="VVX101" s="80"/>
      <c r="VVY101" s="81"/>
      <c r="VVZ101" s="82"/>
      <c r="VWA101" s="80"/>
      <c r="VWB101" s="81"/>
      <c r="VWC101" s="82"/>
      <c r="VWD101" s="80"/>
      <c r="VWE101" s="81"/>
      <c r="VWF101" s="82"/>
      <c r="VWG101" s="80"/>
      <c r="VWH101" s="81"/>
      <c r="VWI101" s="82"/>
      <c r="VWJ101" s="80"/>
      <c r="VWK101" s="81"/>
      <c r="VWL101" s="82"/>
      <c r="VWM101" s="80"/>
      <c r="VWN101" s="81"/>
      <c r="VWO101" s="82"/>
      <c r="VWP101" s="80"/>
      <c r="VWQ101" s="81"/>
      <c r="VWR101" s="82"/>
      <c r="VWS101" s="80"/>
      <c r="VWT101" s="81"/>
      <c r="VWU101" s="82"/>
      <c r="VWV101" s="80"/>
      <c r="VWW101" s="81"/>
      <c r="VWX101" s="82"/>
      <c r="VWY101" s="80"/>
      <c r="VWZ101" s="81"/>
      <c r="VXA101" s="82"/>
      <c r="VXB101" s="80"/>
      <c r="VXC101" s="81"/>
      <c r="VXD101" s="82"/>
      <c r="VXE101" s="80"/>
      <c r="VXF101" s="81"/>
      <c r="VXG101" s="82"/>
      <c r="VXH101" s="80"/>
      <c r="VXI101" s="81"/>
      <c r="VXJ101" s="82"/>
      <c r="VXK101" s="80"/>
      <c r="VXL101" s="81"/>
      <c r="VXM101" s="82"/>
      <c r="VXN101" s="80"/>
      <c r="VXO101" s="81"/>
      <c r="VXP101" s="82"/>
      <c r="VXQ101" s="80"/>
      <c r="VXR101" s="81"/>
      <c r="VXS101" s="82"/>
      <c r="VXT101" s="80"/>
      <c r="VXU101" s="81"/>
      <c r="VXV101" s="82"/>
      <c r="VXW101" s="80"/>
      <c r="VXX101" s="81"/>
      <c r="VXY101" s="82"/>
      <c r="VXZ101" s="80"/>
      <c r="VYA101" s="81"/>
      <c r="VYB101" s="82"/>
      <c r="VYC101" s="80"/>
      <c r="VYD101" s="81"/>
      <c r="VYE101" s="82"/>
      <c r="VYF101" s="80"/>
      <c r="VYG101" s="81"/>
      <c r="VYH101" s="82"/>
      <c r="VYI101" s="80"/>
      <c r="VYJ101" s="81"/>
      <c r="VYK101" s="82"/>
      <c r="VYL101" s="80"/>
      <c r="VYM101" s="81"/>
      <c r="VYN101" s="82"/>
      <c r="VYO101" s="80"/>
      <c r="VYP101" s="81"/>
      <c r="VYQ101" s="82"/>
      <c r="VYR101" s="80"/>
      <c r="VYS101" s="81"/>
      <c r="VYT101" s="82"/>
      <c r="VYU101" s="80"/>
      <c r="VYV101" s="81"/>
      <c r="VYW101" s="82"/>
      <c r="VYX101" s="80"/>
      <c r="VYY101" s="81"/>
      <c r="VYZ101" s="82"/>
      <c r="VZA101" s="80"/>
      <c r="VZB101" s="81"/>
      <c r="VZC101" s="82"/>
      <c r="VZD101" s="80"/>
      <c r="VZE101" s="81"/>
      <c r="VZF101" s="82"/>
      <c r="VZG101" s="80"/>
      <c r="VZH101" s="81"/>
      <c r="VZI101" s="82"/>
      <c r="VZJ101" s="80"/>
      <c r="VZK101" s="81"/>
      <c r="VZL101" s="82"/>
      <c r="VZM101" s="80"/>
      <c r="VZN101" s="81"/>
      <c r="VZO101" s="82"/>
      <c r="VZP101" s="80"/>
      <c r="VZQ101" s="81"/>
      <c r="VZR101" s="82"/>
      <c r="VZS101" s="80"/>
      <c r="VZT101" s="81"/>
      <c r="VZU101" s="82"/>
      <c r="VZV101" s="80"/>
      <c r="VZW101" s="81"/>
      <c r="VZX101" s="82"/>
      <c r="VZY101" s="80"/>
      <c r="VZZ101" s="81"/>
      <c r="WAA101" s="82"/>
      <c r="WAB101" s="80"/>
      <c r="WAC101" s="81"/>
      <c r="WAD101" s="82"/>
      <c r="WAE101" s="80"/>
      <c r="WAF101" s="81"/>
      <c r="WAG101" s="82"/>
      <c r="WAH101" s="80"/>
      <c r="WAI101" s="81"/>
      <c r="WAJ101" s="82"/>
      <c r="WAK101" s="80"/>
      <c r="WAL101" s="81"/>
      <c r="WAM101" s="82"/>
      <c r="WAN101" s="80"/>
      <c r="WAO101" s="81"/>
      <c r="WAP101" s="82"/>
      <c r="WAQ101" s="80"/>
      <c r="WAR101" s="81"/>
      <c r="WAS101" s="82"/>
      <c r="WAT101" s="80"/>
      <c r="WAU101" s="81"/>
      <c r="WAV101" s="82"/>
      <c r="WAW101" s="80"/>
      <c r="WAX101" s="81"/>
      <c r="WAY101" s="82"/>
      <c r="WAZ101" s="80"/>
      <c r="WBA101" s="81"/>
      <c r="WBB101" s="82"/>
      <c r="WBC101" s="80"/>
      <c r="WBD101" s="81"/>
      <c r="WBE101" s="82"/>
      <c r="WBF101" s="80"/>
      <c r="WBG101" s="81"/>
      <c r="WBH101" s="82"/>
      <c r="WBI101" s="80"/>
      <c r="WBJ101" s="81"/>
      <c r="WBK101" s="82"/>
      <c r="WBL101" s="80"/>
      <c r="WBM101" s="81"/>
      <c r="WBN101" s="82"/>
      <c r="WBO101" s="80"/>
      <c r="WBP101" s="81"/>
      <c r="WBQ101" s="82"/>
      <c r="WBR101" s="80"/>
      <c r="WBS101" s="81"/>
      <c r="WBT101" s="82"/>
      <c r="WBU101" s="80"/>
      <c r="WBV101" s="81"/>
      <c r="WBW101" s="82"/>
      <c r="WBX101" s="80"/>
      <c r="WBY101" s="81"/>
      <c r="WBZ101" s="82"/>
      <c r="WCA101" s="80"/>
      <c r="WCB101" s="81"/>
      <c r="WCC101" s="82"/>
      <c r="WCD101" s="80"/>
      <c r="WCE101" s="81"/>
      <c r="WCF101" s="82"/>
      <c r="WCG101" s="80"/>
      <c r="WCH101" s="81"/>
      <c r="WCI101" s="82"/>
      <c r="WCJ101" s="80"/>
      <c r="WCK101" s="81"/>
      <c r="WCL101" s="82"/>
      <c r="WCM101" s="80"/>
      <c r="WCN101" s="81"/>
      <c r="WCO101" s="82"/>
      <c r="WCP101" s="80"/>
      <c r="WCQ101" s="81"/>
      <c r="WCR101" s="82"/>
      <c r="WCS101" s="80"/>
      <c r="WCT101" s="81"/>
      <c r="WCU101" s="82"/>
      <c r="WCV101" s="80"/>
      <c r="WCW101" s="81"/>
      <c r="WCX101" s="82"/>
      <c r="WCY101" s="80"/>
      <c r="WCZ101" s="81"/>
      <c r="WDA101" s="82"/>
      <c r="WDB101" s="80"/>
      <c r="WDC101" s="81"/>
      <c r="WDD101" s="82"/>
      <c r="WDE101" s="80"/>
      <c r="WDF101" s="81"/>
      <c r="WDG101" s="82"/>
      <c r="WDH101" s="80"/>
      <c r="WDI101" s="81"/>
      <c r="WDJ101" s="82"/>
      <c r="WDK101" s="80"/>
      <c r="WDL101" s="81"/>
      <c r="WDM101" s="82"/>
      <c r="WDN101" s="80"/>
      <c r="WDO101" s="81"/>
      <c r="WDP101" s="82"/>
      <c r="WDQ101" s="80"/>
      <c r="WDR101" s="81"/>
      <c r="WDS101" s="82"/>
      <c r="WDT101" s="80"/>
      <c r="WDU101" s="81"/>
      <c r="WDV101" s="82"/>
      <c r="WDW101" s="80"/>
      <c r="WDX101" s="81"/>
      <c r="WDY101" s="82"/>
      <c r="WDZ101" s="80"/>
      <c r="WEA101" s="81"/>
      <c r="WEB101" s="82"/>
      <c r="WEC101" s="80"/>
      <c r="WED101" s="81"/>
      <c r="WEE101" s="82"/>
      <c r="WEF101" s="80"/>
      <c r="WEG101" s="81"/>
      <c r="WEH101" s="82"/>
      <c r="WEI101" s="80"/>
      <c r="WEJ101" s="81"/>
      <c r="WEK101" s="82"/>
      <c r="WEL101" s="80"/>
      <c r="WEM101" s="81"/>
      <c r="WEN101" s="82"/>
      <c r="WEO101" s="80"/>
      <c r="WEP101" s="81"/>
      <c r="WEQ101" s="82"/>
      <c r="WER101" s="80"/>
      <c r="WES101" s="81"/>
      <c r="WET101" s="82"/>
      <c r="WEU101" s="80"/>
      <c r="WEV101" s="81"/>
      <c r="WEW101" s="82"/>
      <c r="WEX101" s="80"/>
      <c r="WEY101" s="81"/>
      <c r="WEZ101" s="82"/>
      <c r="WFA101" s="80"/>
      <c r="WFB101" s="81"/>
      <c r="WFC101" s="82"/>
      <c r="WFD101" s="80"/>
      <c r="WFE101" s="81"/>
      <c r="WFF101" s="82"/>
      <c r="WFG101" s="80"/>
      <c r="WFH101" s="81"/>
      <c r="WFI101" s="82"/>
      <c r="WFJ101" s="80"/>
      <c r="WFK101" s="81"/>
      <c r="WFL101" s="82"/>
      <c r="WFM101" s="80"/>
      <c r="WFN101" s="81"/>
      <c r="WFO101" s="82"/>
      <c r="WFP101" s="80"/>
      <c r="WFQ101" s="81"/>
      <c r="WFR101" s="82"/>
      <c r="WFS101" s="80"/>
      <c r="WFT101" s="81"/>
      <c r="WFU101" s="82"/>
      <c r="WFV101" s="80"/>
      <c r="WFW101" s="81"/>
      <c r="WFX101" s="82"/>
      <c r="WFY101" s="80"/>
      <c r="WFZ101" s="81"/>
      <c r="WGA101" s="82"/>
      <c r="WGB101" s="80"/>
      <c r="WGC101" s="81"/>
      <c r="WGD101" s="82"/>
      <c r="WGE101" s="80"/>
      <c r="WGF101" s="81"/>
      <c r="WGG101" s="82"/>
      <c r="WGH101" s="80"/>
      <c r="WGI101" s="81"/>
      <c r="WGJ101" s="82"/>
      <c r="WGK101" s="80"/>
      <c r="WGL101" s="81"/>
      <c r="WGM101" s="82"/>
      <c r="WGN101" s="80"/>
      <c r="WGO101" s="81"/>
      <c r="WGP101" s="82"/>
      <c r="WGQ101" s="80"/>
      <c r="WGR101" s="81"/>
      <c r="WGS101" s="82"/>
      <c r="WGT101" s="80"/>
      <c r="WGU101" s="81"/>
      <c r="WGV101" s="82"/>
      <c r="WGW101" s="80"/>
      <c r="WGX101" s="81"/>
      <c r="WGY101" s="82"/>
      <c r="WGZ101" s="80"/>
      <c r="WHA101" s="81"/>
      <c r="WHB101" s="82"/>
      <c r="WHC101" s="80"/>
      <c r="WHD101" s="81"/>
      <c r="WHE101" s="82"/>
      <c r="WHF101" s="80"/>
      <c r="WHG101" s="81"/>
      <c r="WHH101" s="82"/>
      <c r="WHI101" s="80"/>
      <c r="WHJ101" s="81"/>
      <c r="WHK101" s="82"/>
      <c r="WHL101" s="80"/>
      <c r="WHM101" s="81"/>
      <c r="WHN101" s="82"/>
      <c r="WHO101" s="80"/>
      <c r="WHP101" s="81"/>
      <c r="WHQ101" s="82"/>
      <c r="WHR101" s="80"/>
      <c r="WHS101" s="81"/>
      <c r="WHT101" s="82"/>
      <c r="WHU101" s="80"/>
      <c r="WHV101" s="81"/>
      <c r="WHW101" s="82"/>
      <c r="WHX101" s="80"/>
      <c r="WHY101" s="81"/>
      <c r="WHZ101" s="82"/>
      <c r="WIA101" s="80"/>
      <c r="WIB101" s="81"/>
      <c r="WIC101" s="82"/>
      <c r="WID101" s="80"/>
      <c r="WIE101" s="81"/>
      <c r="WIF101" s="82"/>
      <c r="WIG101" s="80"/>
      <c r="WIH101" s="81"/>
      <c r="WII101" s="82"/>
      <c r="WIJ101" s="80"/>
      <c r="WIK101" s="81"/>
      <c r="WIL101" s="82"/>
      <c r="WIM101" s="80"/>
      <c r="WIN101" s="81"/>
      <c r="WIO101" s="82"/>
      <c r="WIP101" s="80"/>
      <c r="WIQ101" s="81"/>
      <c r="WIR101" s="82"/>
      <c r="WIS101" s="80"/>
      <c r="WIT101" s="81"/>
      <c r="WIU101" s="82"/>
      <c r="WIV101" s="80"/>
      <c r="WIW101" s="81"/>
      <c r="WIX101" s="82"/>
      <c r="WIY101" s="80"/>
      <c r="WIZ101" s="81"/>
      <c r="WJA101" s="82"/>
      <c r="WJB101" s="80"/>
      <c r="WJC101" s="81"/>
      <c r="WJD101" s="82"/>
      <c r="WJE101" s="80"/>
      <c r="WJF101" s="81"/>
      <c r="WJG101" s="82"/>
      <c r="WJH101" s="80"/>
      <c r="WJI101" s="81"/>
      <c r="WJJ101" s="82"/>
      <c r="WJK101" s="80"/>
      <c r="WJL101" s="81"/>
      <c r="WJM101" s="82"/>
      <c r="WJN101" s="80"/>
      <c r="WJO101" s="81"/>
      <c r="WJP101" s="82"/>
      <c r="WJQ101" s="80"/>
      <c r="WJR101" s="81"/>
      <c r="WJS101" s="82"/>
      <c r="WJT101" s="80"/>
      <c r="WJU101" s="81"/>
      <c r="WJV101" s="82"/>
      <c r="WJW101" s="80"/>
      <c r="WJX101" s="81"/>
      <c r="WJY101" s="82"/>
      <c r="WJZ101" s="80"/>
      <c r="WKA101" s="81"/>
      <c r="WKB101" s="82"/>
      <c r="WKC101" s="80"/>
      <c r="WKD101" s="81"/>
      <c r="WKE101" s="82"/>
      <c r="WKF101" s="80"/>
      <c r="WKG101" s="81"/>
      <c r="WKH101" s="82"/>
      <c r="WKI101" s="80"/>
      <c r="WKJ101" s="81"/>
      <c r="WKK101" s="82"/>
      <c r="WKL101" s="80"/>
      <c r="WKM101" s="81"/>
      <c r="WKN101" s="82"/>
      <c r="WKO101" s="80"/>
      <c r="WKP101" s="81"/>
      <c r="WKQ101" s="82"/>
      <c r="WKR101" s="80"/>
      <c r="WKS101" s="81"/>
      <c r="WKT101" s="82"/>
      <c r="WKU101" s="80"/>
      <c r="WKV101" s="81"/>
      <c r="WKW101" s="82"/>
      <c r="WKX101" s="80"/>
      <c r="WKY101" s="81"/>
      <c r="WKZ101" s="82"/>
      <c r="WLA101" s="80"/>
      <c r="WLB101" s="81"/>
      <c r="WLC101" s="82"/>
      <c r="WLD101" s="80"/>
      <c r="WLE101" s="81"/>
      <c r="WLF101" s="82"/>
      <c r="WLG101" s="80"/>
      <c r="WLH101" s="81"/>
      <c r="WLI101" s="82"/>
      <c r="WLJ101" s="80"/>
      <c r="WLK101" s="81"/>
      <c r="WLL101" s="82"/>
      <c r="WLM101" s="80"/>
      <c r="WLN101" s="81"/>
      <c r="WLO101" s="82"/>
      <c r="WLP101" s="80"/>
      <c r="WLQ101" s="81"/>
      <c r="WLR101" s="82"/>
      <c r="WLS101" s="80"/>
      <c r="WLT101" s="81"/>
      <c r="WLU101" s="82"/>
      <c r="WLV101" s="80"/>
      <c r="WLW101" s="81"/>
      <c r="WLX101" s="82"/>
      <c r="WLY101" s="80"/>
      <c r="WLZ101" s="81"/>
      <c r="WMA101" s="82"/>
      <c r="WMB101" s="80"/>
      <c r="WMC101" s="81"/>
      <c r="WMD101" s="82"/>
      <c r="WME101" s="80"/>
      <c r="WMF101" s="81"/>
      <c r="WMG101" s="82"/>
      <c r="WMH101" s="80"/>
      <c r="WMI101" s="81"/>
      <c r="WMJ101" s="82"/>
      <c r="WMK101" s="80"/>
      <c r="WML101" s="81"/>
      <c r="WMM101" s="82"/>
      <c r="WMN101" s="80"/>
      <c r="WMO101" s="81"/>
      <c r="WMP101" s="82"/>
      <c r="WMQ101" s="80"/>
      <c r="WMR101" s="81"/>
      <c r="WMS101" s="82"/>
      <c r="WMT101" s="80"/>
      <c r="WMU101" s="81"/>
      <c r="WMV101" s="82"/>
      <c r="WMW101" s="80"/>
      <c r="WMX101" s="81"/>
      <c r="WMY101" s="82"/>
      <c r="WMZ101" s="80"/>
      <c r="WNA101" s="81"/>
      <c r="WNB101" s="82"/>
      <c r="WNC101" s="80"/>
      <c r="WND101" s="81"/>
      <c r="WNE101" s="82"/>
      <c r="WNF101" s="80"/>
      <c r="WNG101" s="81"/>
      <c r="WNH101" s="82"/>
      <c r="WNI101" s="80"/>
      <c r="WNJ101" s="81"/>
      <c r="WNK101" s="82"/>
      <c r="WNL101" s="80"/>
      <c r="WNM101" s="81"/>
      <c r="WNN101" s="82"/>
      <c r="WNO101" s="80"/>
      <c r="WNP101" s="81"/>
      <c r="WNQ101" s="82"/>
      <c r="WNR101" s="80"/>
      <c r="WNS101" s="81"/>
      <c r="WNT101" s="82"/>
      <c r="WNU101" s="80"/>
      <c r="WNV101" s="81"/>
      <c r="WNW101" s="82"/>
      <c r="WNX101" s="80"/>
      <c r="WNY101" s="81"/>
      <c r="WNZ101" s="82"/>
      <c r="WOA101" s="80"/>
      <c r="WOB101" s="81"/>
      <c r="WOC101" s="82"/>
      <c r="WOD101" s="80"/>
      <c r="WOE101" s="81"/>
      <c r="WOF101" s="82"/>
      <c r="WOG101" s="80"/>
      <c r="WOH101" s="81"/>
      <c r="WOI101" s="82"/>
      <c r="WOJ101" s="80"/>
      <c r="WOK101" s="81"/>
      <c r="WOL101" s="82"/>
      <c r="WOM101" s="80"/>
      <c r="WON101" s="81"/>
      <c r="WOO101" s="82"/>
      <c r="WOP101" s="80"/>
      <c r="WOQ101" s="81"/>
      <c r="WOR101" s="82"/>
      <c r="WOS101" s="80"/>
      <c r="WOT101" s="81"/>
      <c r="WOU101" s="82"/>
      <c r="WOV101" s="80"/>
      <c r="WOW101" s="81"/>
      <c r="WOX101" s="82"/>
      <c r="WOY101" s="80"/>
      <c r="WOZ101" s="81"/>
      <c r="WPA101" s="82"/>
      <c r="WPB101" s="80"/>
      <c r="WPC101" s="81"/>
      <c r="WPD101" s="82"/>
      <c r="WPE101" s="80"/>
      <c r="WPF101" s="81"/>
      <c r="WPG101" s="82"/>
      <c r="WPH101" s="80"/>
      <c r="WPI101" s="81"/>
      <c r="WPJ101" s="82"/>
      <c r="WPK101" s="80"/>
      <c r="WPL101" s="81"/>
      <c r="WPM101" s="82"/>
      <c r="WPN101" s="80"/>
      <c r="WPO101" s="81"/>
      <c r="WPP101" s="82"/>
      <c r="WPQ101" s="80"/>
      <c r="WPR101" s="81"/>
      <c r="WPS101" s="82"/>
      <c r="WPT101" s="80"/>
      <c r="WPU101" s="81"/>
      <c r="WPV101" s="82"/>
      <c r="WPW101" s="80"/>
      <c r="WPX101" s="81"/>
      <c r="WPY101" s="82"/>
      <c r="WPZ101" s="80"/>
      <c r="WQA101" s="81"/>
      <c r="WQB101" s="82"/>
      <c r="WQC101" s="80"/>
      <c r="WQD101" s="81"/>
      <c r="WQE101" s="82"/>
      <c r="WQF101" s="80"/>
      <c r="WQG101" s="81"/>
      <c r="WQH101" s="82"/>
      <c r="WQI101" s="80"/>
      <c r="WQJ101" s="81"/>
      <c r="WQK101" s="82"/>
      <c r="WQL101" s="80"/>
      <c r="WQM101" s="81"/>
      <c r="WQN101" s="82"/>
      <c r="WQO101" s="80"/>
      <c r="WQP101" s="81"/>
      <c r="WQQ101" s="82"/>
      <c r="WQR101" s="80"/>
      <c r="WQS101" s="81"/>
      <c r="WQT101" s="82"/>
      <c r="WQU101" s="80"/>
      <c r="WQV101" s="81"/>
      <c r="WQW101" s="82"/>
      <c r="WQX101" s="80"/>
      <c r="WQY101" s="81"/>
      <c r="WQZ101" s="82"/>
      <c r="WRA101" s="80"/>
      <c r="WRB101" s="81"/>
      <c r="WRC101" s="82"/>
      <c r="WRD101" s="80"/>
      <c r="WRE101" s="81"/>
      <c r="WRF101" s="82"/>
      <c r="WRG101" s="80"/>
      <c r="WRH101" s="81"/>
      <c r="WRI101" s="82"/>
      <c r="WRJ101" s="80"/>
      <c r="WRK101" s="81"/>
      <c r="WRL101" s="82"/>
      <c r="WRM101" s="80"/>
      <c r="WRN101" s="81"/>
      <c r="WRO101" s="82"/>
      <c r="WRP101" s="80"/>
      <c r="WRQ101" s="81"/>
      <c r="WRR101" s="82"/>
      <c r="WRS101" s="80"/>
      <c r="WRT101" s="81"/>
      <c r="WRU101" s="82"/>
      <c r="WRV101" s="80"/>
      <c r="WRW101" s="81"/>
      <c r="WRX101" s="82"/>
      <c r="WRY101" s="80"/>
      <c r="WRZ101" s="81"/>
      <c r="WSA101" s="82"/>
      <c r="WSB101" s="80"/>
      <c r="WSC101" s="81"/>
      <c r="WSD101" s="82"/>
      <c r="WSE101" s="80"/>
      <c r="WSF101" s="81"/>
      <c r="WSG101" s="82"/>
      <c r="WSH101" s="80"/>
      <c r="WSI101" s="81"/>
      <c r="WSJ101" s="82"/>
      <c r="WSK101" s="80"/>
      <c r="WSL101" s="81"/>
      <c r="WSM101" s="82"/>
      <c r="WSN101" s="80"/>
      <c r="WSO101" s="81"/>
      <c r="WSP101" s="82"/>
      <c r="WSQ101" s="80"/>
      <c r="WSR101" s="81"/>
      <c r="WSS101" s="82"/>
      <c r="WST101" s="80"/>
      <c r="WSU101" s="81"/>
      <c r="WSV101" s="82"/>
      <c r="WSW101" s="80"/>
      <c r="WSX101" s="81"/>
      <c r="WSY101" s="82"/>
      <c r="WSZ101" s="80"/>
      <c r="WTA101" s="81"/>
      <c r="WTB101" s="82"/>
      <c r="WTC101" s="80"/>
      <c r="WTD101" s="81"/>
      <c r="WTE101" s="82"/>
      <c r="WTF101" s="80"/>
      <c r="WTG101" s="81"/>
      <c r="WTH101" s="82"/>
      <c r="WTI101" s="80"/>
      <c r="WTJ101" s="81"/>
      <c r="WTK101" s="82"/>
      <c r="WTL101" s="80"/>
      <c r="WTM101" s="81"/>
      <c r="WTN101" s="82"/>
      <c r="WTO101" s="80"/>
      <c r="WTP101" s="81"/>
      <c r="WTQ101" s="82"/>
      <c r="WTR101" s="80"/>
      <c r="WTS101" s="81"/>
      <c r="WTT101" s="82"/>
      <c r="WTU101" s="80"/>
      <c r="WTV101" s="81"/>
      <c r="WTW101" s="82"/>
      <c r="WTX101" s="80"/>
      <c r="WTY101" s="81"/>
      <c r="WTZ101" s="82"/>
      <c r="WUA101" s="80"/>
      <c r="WUB101" s="81"/>
      <c r="WUC101" s="82"/>
      <c r="WUD101" s="80"/>
      <c r="WUE101" s="81"/>
      <c r="WUF101" s="82"/>
      <c r="WUG101" s="80"/>
      <c r="WUH101" s="81"/>
      <c r="WUI101" s="82"/>
      <c r="WUJ101" s="80"/>
      <c r="WUK101" s="81"/>
      <c r="WUL101" s="82"/>
      <c r="WUM101" s="80"/>
      <c r="WUN101" s="81"/>
      <c r="WUO101" s="82"/>
      <c r="WUP101" s="80"/>
      <c r="WUQ101" s="81"/>
      <c r="WUR101" s="82"/>
      <c r="WUS101" s="80"/>
      <c r="WUT101" s="81"/>
      <c r="WUU101" s="82"/>
      <c r="WUV101" s="80"/>
      <c r="WUW101" s="81"/>
      <c r="WUX101" s="82"/>
      <c r="WUY101" s="80"/>
      <c r="WUZ101" s="81"/>
      <c r="WVA101" s="82"/>
      <c r="WVB101" s="80"/>
      <c r="WVC101" s="81"/>
      <c r="WVD101" s="82"/>
      <c r="WVE101" s="80"/>
      <c r="WVF101" s="81"/>
      <c r="WVG101" s="82"/>
      <c r="WVH101" s="80"/>
      <c r="WVI101" s="81"/>
      <c r="WVJ101" s="82"/>
      <c r="WVK101" s="80"/>
      <c r="WVL101" s="81"/>
      <c r="WVM101" s="82"/>
      <c r="WVN101" s="80"/>
      <c r="WVO101" s="81"/>
      <c r="WVP101" s="82"/>
      <c r="WVQ101" s="80"/>
      <c r="WVR101" s="81"/>
      <c r="WVS101" s="82"/>
      <c r="WVT101" s="80"/>
      <c r="WVU101" s="81"/>
      <c r="WVV101" s="82"/>
      <c r="WVW101" s="80"/>
      <c r="WVX101" s="81"/>
      <c r="WVY101" s="82"/>
      <c r="WVZ101" s="80"/>
      <c r="WWA101" s="81"/>
      <c r="WWB101" s="82"/>
      <c r="WWC101" s="80"/>
      <c r="WWD101" s="81"/>
      <c r="WWE101" s="82"/>
      <c r="WWF101" s="80"/>
      <c r="WWG101" s="81"/>
      <c r="WWH101" s="82"/>
      <c r="WWI101" s="80"/>
      <c r="WWJ101" s="81"/>
      <c r="WWK101" s="82"/>
      <c r="WWL101" s="80"/>
      <c r="WWM101" s="81"/>
      <c r="WWN101" s="82"/>
      <c r="WWO101" s="80"/>
      <c r="WWP101" s="81"/>
      <c r="WWQ101" s="82"/>
      <c r="WWR101" s="80"/>
      <c r="WWS101" s="81"/>
      <c r="WWT101" s="82"/>
      <c r="WWU101" s="80"/>
      <c r="WWV101" s="81"/>
      <c r="WWW101" s="82"/>
      <c r="WWX101" s="80"/>
      <c r="WWY101" s="81"/>
      <c r="WWZ101" s="82"/>
      <c r="WXA101" s="80"/>
      <c r="WXB101" s="81"/>
      <c r="WXC101" s="82"/>
      <c r="WXD101" s="80"/>
      <c r="WXE101" s="81"/>
      <c r="WXF101" s="82"/>
      <c r="WXG101" s="80"/>
      <c r="WXH101" s="81"/>
      <c r="WXI101" s="82"/>
      <c r="WXJ101" s="80"/>
      <c r="WXK101" s="81"/>
      <c r="WXL101" s="82"/>
      <c r="WXM101" s="80"/>
      <c r="WXN101" s="81"/>
      <c r="WXO101" s="82"/>
      <c r="WXP101" s="80"/>
      <c r="WXQ101" s="81"/>
      <c r="WXR101" s="82"/>
      <c r="WXS101" s="80"/>
      <c r="WXT101" s="81"/>
      <c r="WXU101" s="82"/>
      <c r="WXV101" s="80"/>
      <c r="WXW101" s="81"/>
      <c r="WXX101" s="82"/>
      <c r="WXY101" s="80"/>
      <c r="WXZ101" s="81"/>
      <c r="WYA101" s="82"/>
      <c r="WYB101" s="80"/>
      <c r="WYC101" s="81"/>
      <c r="WYD101" s="82"/>
      <c r="WYE101" s="80"/>
      <c r="WYF101" s="81"/>
      <c r="WYG101" s="82"/>
      <c r="WYH101" s="80"/>
      <c r="WYI101" s="81"/>
      <c r="WYJ101" s="82"/>
      <c r="WYK101" s="80"/>
      <c r="WYL101" s="81"/>
      <c r="WYM101" s="82"/>
      <c r="WYN101" s="80"/>
      <c r="WYO101" s="81"/>
      <c r="WYP101" s="82"/>
      <c r="WYQ101" s="80"/>
      <c r="WYR101" s="81"/>
      <c r="WYS101" s="82"/>
      <c r="WYT101" s="80"/>
      <c r="WYU101" s="81"/>
      <c r="WYV101" s="82"/>
      <c r="WYW101" s="80"/>
      <c r="WYX101" s="81"/>
      <c r="WYY101" s="82"/>
      <c r="WYZ101" s="80"/>
      <c r="WZA101" s="81"/>
      <c r="WZB101" s="82"/>
      <c r="WZC101" s="80"/>
      <c r="WZD101" s="81"/>
      <c r="WZE101" s="82"/>
      <c r="WZF101" s="80"/>
      <c r="WZG101" s="81"/>
      <c r="WZH101" s="82"/>
      <c r="WZI101" s="80"/>
      <c r="WZJ101" s="81"/>
      <c r="WZK101" s="82"/>
      <c r="WZL101" s="80"/>
      <c r="WZM101" s="81"/>
      <c r="WZN101" s="82"/>
      <c r="WZO101" s="80"/>
      <c r="WZP101" s="81"/>
      <c r="WZQ101" s="82"/>
      <c r="WZR101" s="80"/>
      <c r="WZS101" s="81"/>
      <c r="WZT101" s="82"/>
      <c r="WZU101" s="80"/>
      <c r="WZV101" s="81"/>
      <c r="WZW101" s="82"/>
      <c r="WZX101" s="80"/>
      <c r="WZY101" s="81"/>
      <c r="WZZ101" s="82"/>
      <c r="XAA101" s="80"/>
      <c r="XAB101" s="81"/>
      <c r="XAC101" s="82"/>
      <c r="XAD101" s="80"/>
      <c r="XAE101" s="81"/>
      <c r="XAF101" s="82"/>
      <c r="XAG101" s="80"/>
      <c r="XAH101" s="81"/>
      <c r="XAI101" s="82"/>
      <c r="XAJ101" s="80"/>
      <c r="XAK101" s="81"/>
      <c r="XAL101" s="82"/>
      <c r="XAM101" s="80"/>
      <c r="XAN101" s="81"/>
      <c r="XAO101" s="82"/>
      <c r="XAP101" s="80"/>
      <c r="XAQ101" s="81"/>
      <c r="XAR101" s="82"/>
      <c r="XAS101" s="80"/>
      <c r="XAT101" s="81"/>
      <c r="XAU101" s="82"/>
      <c r="XAV101" s="80"/>
      <c r="XAW101" s="81"/>
      <c r="XAX101" s="82"/>
      <c r="XAY101" s="80"/>
      <c r="XAZ101" s="81"/>
      <c r="XBA101" s="82"/>
      <c r="XBB101" s="80"/>
      <c r="XBC101" s="81"/>
      <c r="XBD101" s="82"/>
      <c r="XBE101" s="80"/>
      <c r="XBF101" s="81"/>
      <c r="XBG101" s="82"/>
      <c r="XBH101" s="80"/>
      <c r="XBI101" s="81"/>
      <c r="XBJ101" s="82"/>
      <c r="XBK101" s="80"/>
      <c r="XBL101" s="81"/>
      <c r="XBM101" s="82"/>
      <c r="XBN101" s="80"/>
      <c r="XBO101" s="81"/>
      <c r="XBP101" s="82"/>
      <c r="XBQ101" s="80"/>
      <c r="XBR101" s="81"/>
      <c r="XBS101" s="82"/>
      <c r="XBT101" s="80"/>
      <c r="XBU101" s="81"/>
      <c r="XBV101" s="82"/>
      <c r="XBW101" s="80"/>
      <c r="XBX101" s="81"/>
      <c r="XBY101" s="82"/>
      <c r="XBZ101" s="80"/>
      <c r="XCA101" s="81"/>
      <c r="XCB101" s="82"/>
      <c r="XCC101" s="80"/>
      <c r="XCD101" s="81"/>
      <c r="XCE101" s="82"/>
      <c r="XCF101" s="80"/>
      <c r="XCG101" s="81"/>
      <c r="XCH101" s="82"/>
      <c r="XCI101" s="80"/>
      <c r="XCJ101" s="81"/>
      <c r="XCK101" s="82"/>
      <c r="XCL101" s="80"/>
      <c r="XCM101" s="81"/>
      <c r="XCN101" s="82"/>
      <c r="XCO101" s="80"/>
      <c r="XCP101" s="81"/>
      <c r="XCQ101" s="82"/>
      <c r="XCR101" s="80"/>
      <c r="XCS101" s="81"/>
      <c r="XCT101" s="82"/>
      <c r="XCU101" s="80"/>
      <c r="XCV101" s="81"/>
      <c r="XCW101" s="82"/>
      <c r="XCX101" s="80"/>
      <c r="XCY101" s="81"/>
      <c r="XCZ101" s="82"/>
      <c r="XDA101" s="80"/>
      <c r="XDB101" s="81"/>
      <c r="XDC101" s="82"/>
      <c r="XDD101" s="80"/>
      <c r="XDE101" s="81"/>
      <c r="XDF101" s="82"/>
      <c r="XDG101" s="80"/>
      <c r="XDH101" s="81"/>
      <c r="XDI101" s="82"/>
      <c r="XDJ101" s="80"/>
      <c r="XDK101" s="81"/>
      <c r="XDL101" s="82"/>
      <c r="XDM101" s="80"/>
      <c r="XDN101" s="81"/>
      <c r="XDO101" s="82"/>
      <c r="XDP101" s="80"/>
      <c r="XDQ101" s="81"/>
      <c r="XDR101" s="82"/>
      <c r="XDS101" s="80"/>
      <c r="XDT101" s="81"/>
      <c r="XDU101" s="82"/>
      <c r="XDV101" s="80"/>
      <c r="XDW101" s="81"/>
      <c r="XDX101" s="82"/>
      <c r="XDY101" s="80"/>
      <c r="XDZ101" s="81"/>
      <c r="XEA101" s="82"/>
      <c r="XEB101" s="80"/>
      <c r="XEC101" s="81"/>
      <c r="XED101" s="82"/>
      <c r="XEE101" s="80"/>
      <c r="XEF101" s="81"/>
      <c r="XEG101" s="82"/>
      <c r="XEH101" s="80"/>
      <c r="XEI101" s="81"/>
      <c r="XEJ101" s="82"/>
      <c r="XEK101" s="80"/>
      <c r="XEL101" s="81"/>
      <c r="XEM101" s="82"/>
      <c r="XEN101" s="80"/>
      <c r="XEO101" s="81"/>
      <c r="XEP101" s="82"/>
      <c r="XEQ101" s="80"/>
      <c r="XER101" s="81"/>
      <c r="XES101" s="82"/>
      <c r="XET101" s="80"/>
      <c r="XEU101" s="81"/>
      <c r="XEV101" s="82"/>
      <c r="XEW101" s="80"/>
      <c r="XEX101" s="81"/>
      <c r="XEY101" s="82"/>
      <c r="XEZ101" s="80"/>
      <c r="XFA101" s="81"/>
      <c r="XFB101" s="82"/>
      <c r="XFC101" s="80"/>
      <c r="XFD101" s="81"/>
    </row>
    <row r="102" spans="1:16384" s="37" customFormat="1" x14ac:dyDescent="0.25">
      <c r="A102" s="61" t="s">
        <v>232</v>
      </c>
      <c r="B102" s="78" t="s">
        <v>124</v>
      </c>
      <c r="C102" s="17"/>
      <c r="D102" s="26" t="s">
        <v>51</v>
      </c>
      <c r="E102" s="77" t="s">
        <v>80</v>
      </c>
    </row>
    <row r="103" spans="1:16384" s="37" customFormat="1" x14ac:dyDescent="0.25">
      <c r="A103" s="61" t="s">
        <v>233</v>
      </c>
      <c r="B103" s="77" t="s">
        <v>125</v>
      </c>
      <c r="C103" s="17"/>
      <c r="D103" s="26" t="s">
        <v>51</v>
      </c>
      <c r="E103" s="77" t="s">
        <v>80</v>
      </c>
    </row>
    <row r="104" spans="1:16384" s="37" customFormat="1" x14ac:dyDescent="0.25">
      <c r="A104" s="61" t="s">
        <v>234</v>
      </c>
      <c r="B104" s="78" t="s">
        <v>126</v>
      </c>
      <c r="C104" s="17"/>
      <c r="D104" s="26" t="s">
        <v>51</v>
      </c>
      <c r="E104" s="77" t="s">
        <v>80</v>
      </c>
    </row>
    <row r="105" spans="1:16384" s="37" customFormat="1" x14ac:dyDescent="0.25">
      <c r="A105" s="61" t="s">
        <v>235</v>
      </c>
      <c r="B105" s="78" t="s">
        <v>127</v>
      </c>
      <c r="C105" s="17"/>
      <c r="D105" s="26" t="s">
        <v>51</v>
      </c>
      <c r="E105" s="77" t="s">
        <v>80</v>
      </c>
    </row>
    <row r="106" spans="1:16384" s="37" customFormat="1" ht="15" customHeight="1" x14ac:dyDescent="0.25">
      <c r="A106" s="61" t="s">
        <v>236</v>
      </c>
      <c r="B106" s="76" t="s">
        <v>128</v>
      </c>
      <c r="C106" s="17"/>
      <c r="D106" s="26" t="s">
        <v>51</v>
      </c>
      <c r="E106" s="77"/>
      <c r="F106" s="83"/>
      <c r="G106" s="84"/>
      <c r="H106" s="85"/>
      <c r="I106"/>
      <c r="J106" s="86"/>
      <c r="K106" s="83"/>
      <c r="L106" s="84"/>
      <c r="M106" s="85"/>
      <c r="N106"/>
      <c r="O106" s="86"/>
      <c r="P106" s="83"/>
      <c r="Q106" s="84"/>
      <c r="R106" s="85"/>
      <c r="S106"/>
      <c r="T106" s="86"/>
      <c r="U106" s="83"/>
      <c r="V106" s="84"/>
      <c r="W106" s="85"/>
      <c r="X106"/>
      <c r="Y106" s="86"/>
      <c r="Z106" s="83"/>
      <c r="AA106" s="84"/>
      <c r="AB106" s="85"/>
      <c r="AC106"/>
      <c r="AD106" s="86"/>
      <c r="AE106" s="83"/>
      <c r="AF106" s="84"/>
      <c r="AG106" s="85"/>
      <c r="AH106"/>
      <c r="AI106" s="86"/>
      <c r="AJ106" s="83"/>
      <c r="AK106" s="84"/>
      <c r="AL106" s="85"/>
      <c r="AM106"/>
      <c r="AN106" s="86"/>
      <c r="AO106" s="83"/>
      <c r="AP106" s="84"/>
      <c r="AQ106" s="85"/>
      <c r="AR106"/>
      <c r="AS106" s="86"/>
      <c r="AT106" s="83"/>
      <c r="AU106" s="84"/>
      <c r="AV106" s="85"/>
      <c r="AW106"/>
      <c r="AX106" s="86"/>
      <c r="AY106" s="83"/>
      <c r="AZ106" s="84"/>
      <c r="BA106" s="85"/>
      <c r="BB106"/>
      <c r="BC106" s="86"/>
      <c r="BD106" s="83"/>
      <c r="BE106" s="84"/>
      <c r="BF106" s="85"/>
      <c r="BG106"/>
      <c r="BH106" s="86"/>
      <c r="BI106" s="83"/>
      <c r="BJ106" s="84"/>
      <c r="BK106" s="85"/>
      <c r="BL106"/>
      <c r="BM106" s="86"/>
      <c r="BN106" s="83"/>
      <c r="BO106" s="84"/>
      <c r="BP106" s="85"/>
      <c r="BQ106"/>
      <c r="BR106" s="86"/>
      <c r="BS106" s="83"/>
      <c r="BT106" s="84"/>
      <c r="BU106" s="85"/>
      <c r="BV106"/>
      <c r="BW106" s="86"/>
      <c r="BX106" s="83"/>
      <c r="BY106" s="84"/>
      <c r="BZ106" s="85"/>
      <c r="CA106"/>
      <c r="CB106" s="86"/>
      <c r="CC106" s="83"/>
      <c r="CD106" s="84"/>
      <c r="CE106" s="85"/>
      <c r="CF106"/>
      <c r="CG106" s="86"/>
      <c r="CH106" s="83"/>
      <c r="CI106" s="84"/>
      <c r="CJ106" s="85"/>
      <c r="CK106"/>
      <c r="CL106" s="86"/>
      <c r="CM106" s="83"/>
      <c r="CN106" s="84"/>
      <c r="CO106" s="85"/>
      <c r="CP106"/>
      <c r="CQ106" s="86"/>
      <c r="CR106" s="83"/>
      <c r="CS106" s="84"/>
      <c r="CT106" s="85"/>
      <c r="CU106"/>
      <c r="CV106" s="86"/>
      <c r="CW106" s="83"/>
      <c r="CX106" s="84"/>
      <c r="CY106" s="85"/>
      <c r="CZ106"/>
      <c r="DA106" s="86"/>
      <c r="DB106" s="83"/>
      <c r="DC106" s="84"/>
      <c r="DD106" s="85"/>
      <c r="DE106"/>
      <c r="DF106" s="86"/>
      <c r="DG106" s="83"/>
      <c r="DH106" s="84"/>
      <c r="DI106" s="85"/>
      <c r="DJ106"/>
      <c r="DK106" s="86"/>
      <c r="DL106" s="83"/>
      <c r="DM106" s="84"/>
      <c r="DN106" s="85"/>
      <c r="DO106"/>
      <c r="DP106" s="86"/>
      <c r="DQ106" s="83"/>
      <c r="DR106" s="84"/>
      <c r="DS106" s="85"/>
      <c r="DT106"/>
      <c r="DU106" s="86"/>
      <c r="DV106" s="83"/>
      <c r="DW106" s="84"/>
      <c r="DX106" s="85"/>
      <c r="DY106"/>
      <c r="DZ106" s="86"/>
      <c r="EA106" s="83"/>
      <c r="EB106" s="84"/>
      <c r="EC106" s="85"/>
      <c r="ED106"/>
      <c r="EE106" s="86"/>
      <c r="EF106" s="83"/>
      <c r="EG106" s="84"/>
      <c r="EH106" s="85"/>
      <c r="EI106"/>
      <c r="EJ106" s="86"/>
      <c r="EK106" s="83"/>
      <c r="EL106" s="84"/>
      <c r="EM106" s="85"/>
      <c r="EN106"/>
      <c r="EO106" s="86"/>
      <c r="EP106" s="83"/>
      <c r="EQ106" s="84"/>
      <c r="ER106" s="85"/>
      <c r="ES106"/>
      <c r="ET106" s="86"/>
      <c r="EU106" s="83"/>
      <c r="EV106" s="84"/>
      <c r="EW106" s="85"/>
      <c r="EX106"/>
      <c r="EY106" s="86"/>
      <c r="EZ106" s="83"/>
      <c r="FA106" s="84"/>
      <c r="FB106" s="85"/>
      <c r="FC106"/>
      <c r="FD106" s="86"/>
      <c r="FE106" s="83"/>
      <c r="FF106" s="84"/>
      <c r="FG106" s="85"/>
      <c r="FH106"/>
      <c r="FI106" s="86"/>
      <c r="FJ106" s="83"/>
      <c r="FK106" s="84"/>
      <c r="FL106" s="85"/>
      <c r="FM106"/>
      <c r="FN106" s="86"/>
      <c r="FO106" s="83"/>
      <c r="FP106" s="84"/>
      <c r="FQ106" s="85"/>
      <c r="FR106"/>
      <c r="FS106" s="86"/>
      <c r="FT106" s="83"/>
      <c r="FU106" s="84"/>
      <c r="FV106" s="85"/>
      <c r="FW106"/>
      <c r="FX106" s="86"/>
      <c r="FY106" s="83"/>
      <c r="FZ106" s="84"/>
      <c r="GA106" s="85"/>
      <c r="GB106"/>
      <c r="GC106" s="86"/>
      <c r="GD106" s="83"/>
      <c r="GE106" s="84"/>
      <c r="GF106" s="85"/>
      <c r="GG106"/>
      <c r="GH106" s="86"/>
      <c r="GI106" s="83"/>
      <c r="GJ106" s="84"/>
      <c r="GK106" s="85"/>
      <c r="GL106"/>
      <c r="GM106" s="86"/>
      <c r="GN106" s="83"/>
      <c r="GO106" s="84"/>
      <c r="GP106" s="85"/>
      <c r="GQ106"/>
      <c r="GR106" s="86"/>
      <c r="GS106" s="83"/>
      <c r="GT106" s="84"/>
      <c r="GU106" s="85"/>
      <c r="GV106"/>
      <c r="GW106" s="86"/>
      <c r="GX106" s="83"/>
      <c r="GY106" s="84"/>
      <c r="GZ106" s="85"/>
      <c r="HA106"/>
      <c r="HB106" s="86"/>
      <c r="HC106" s="83"/>
      <c r="HD106" s="84"/>
      <c r="HE106" s="85"/>
      <c r="HF106"/>
      <c r="HG106" s="86"/>
      <c r="HH106" s="83"/>
      <c r="HI106" s="84"/>
      <c r="HJ106" s="85"/>
      <c r="HK106"/>
      <c r="HL106" s="86"/>
      <c r="HM106" s="83"/>
      <c r="HN106" s="84"/>
      <c r="HO106" s="85"/>
      <c r="HP106"/>
      <c r="HQ106" s="86"/>
      <c r="HR106" s="83"/>
      <c r="HS106" s="84"/>
      <c r="HT106" s="85"/>
      <c r="HU106"/>
      <c r="HV106" s="86"/>
      <c r="HW106" s="83"/>
      <c r="HX106" s="84"/>
      <c r="HY106" s="85"/>
      <c r="HZ106"/>
      <c r="IA106" s="86"/>
      <c r="IB106" s="83"/>
      <c r="IC106" s="84"/>
      <c r="ID106" s="85"/>
      <c r="IE106"/>
      <c r="IF106" s="86"/>
      <c r="IG106" s="83"/>
      <c r="IH106" s="84"/>
      <c r="II106" s="85"/>
      <c r="IJ106"/>
      <c r="IK106" s="86"/>
      <c r="IL106" s="83"/>
      <c r="IM106" s="84"/>
      <c r="IN106" s="85"/>
      <c r="IO106"/>
      <c r="IP106" s="86"/>
      <c r="IQ106" s="83"/>
      <c r="IR106" s="84"/>
      <c r="IS106" s="85"/>
      <c r="IT106"/>
      <c r="IU106" s="86"/>
      <c r="IV106" s="83"/>
      <c r="IW106" s="84"/>
      <c r="IX106" s="85"/>
      <c r="IY106"/>
      <c r="IZ106" s="86"/>
      <c r="JA106" s="83"/>
      <c r="JB106" s="84"/>
      <c r="JC106" s="85"/>
      <c r="JD106"/>
      <c r="JE106" s="86"/>
      <c r="JF106" s="83"/>
      <c r="JG106" s="84"/>
      <c r="JH106" s="85"/>
      <c r="JI106"/>
      <c r="JJ106" s="86"/>
      <c r="JK106" s="83"/>
      <c r="JL106" s="84"/>
      <c r="JM106" s="85"/>
      <c r="JN106"/>
      <c r="JO106" s="86"/>
      <c r="JP106" s="83"/>
      <c r="JQ106" s="84"/>
      <c r="JR106" s="85"/>
      <c r="JS106"/>
      <c r="JT106" s="86"/>
      <c r="JU106" s="83"/>
      <c r="JV106" s="84"/>
      <c r="JW106" s="85"/>
      <c r="JX106"/>
      <c r="JY106" s="86"/>
      <c r="JZ106" s="83"/>
      <c r="KA106" s="84"/>
      <c r="KB106" s="85"/>
      <c r="KC106"/>
      <c r="KD106" s="86"/>
      <c r="KE106" s="83"/>
      <c r="KF106" s="84"/>
      <c r="KG106" s="85"/>
      <c r="KH106"/>
      <c r="KI106" s="86"/>
      <c r="KJ106" s="83"/>
      <c r="KK106" s="84"/>
      <c r="KL106" s="85"/>
      <c r="KM106"/>
      <c r="KN106" s="86"/>
      <c r="KO106" s="83"/>
      <c r="KP106" s="84"/>
      <c r="KQ106" s="85"/>
      <c r="KR106"/>
      <c r="KS106" s="86"/>
      <c r="KT106" s="83"/>
      <c r="KU106" s="84"/>
      <c r="KV106" s="85"/>
      <c r="KW106"/>
      <c r="KX106" s="86"/>
      <c r="KY106" s="83"/>
      <c r="KZ106" s="84"/>
      <c r="LA106" s="85"/>
      <c r="LB106"/>
      <c r="LC106" s="86"/>
      <c r="LD106" s="83"/>
      <c r="LE106" s="84"/>
      <c r="LF106" s="85"/>
      <c r="LG106"/>
      <c r="LH106" s="86"/>
      <c r="LI106" s="83"/>
      <c r="LJ106" s="84"/>
      <c r="LK106" s="85"/>
      <c r="LL106"/>
      <c r="LM106" s="86"/>
      <c r="LN106" s="83"/>
      <c r="LO106" s="84"/>
      <c r="LP106" s="85"/>
      <c r="LQ106"/>
      <c r="LR106" s="86"/>
      <c r="LS106" s="83"/>
      <c r="LT106" s="84"/>
      <c r="LU106" s="85"/>
      <c r="LV106"/>
      <c r="LW106" s="86"/>
      <c r="LX106" s="83"/>
      <c r="LY106" s="84"/>
      <c r="LZ106" s="85"/>
      <c r="MA106"/>
      <c r="MB106" s="86"/>
      <c r="MC106" s="83"/>
      <c r="MD106" s="84"/>
      <c r="ME106" s="85"/>
      <c r="MF106"/>
      <c r="MG106" s="86"/>
      <c r="MH106" s="83"/>
      <c r="MI106" s="84"/>
      <c r="MJ106" s="85"/>
      <c r="MK106"/>
      <c r="ML106" s="86"/>
      <c r="MM106" s="83"/>
      <c r="MN106" s="84"/>
      <c r="MO106" s="85"/>
      <c r="MP106"/>
      <c r="MQ106" s="86"/>
      <c r="MR106" s="83"/>
      <c r="MS106" s="84"/>
      <c r="MT106" s="85"/>
      <c r="MU106"/>
      <c r="MV106" s="86"/>
      <c r="MW106" s="83"/>
      <c r="MX106" s="84"/>
      <c r="MY106" s="85"/>
      <c r="MZ106"/>
      <c r="NA106" s="86"/>
      <c r="NB106" s="83"/>
      <c r="NC106" s="84"/>
      <c r="ND106" s="85"/>
      <c r="NE106"/>
      <c r="NF106" s="86"/>
      <c r="NG106" s="83"/>
      <c r="NH106" s="84"/>
      <c r="NI106" s="85"/>
      <c r="NJ106"/>
      <c r="NK106" s="86"/>
      <c r="NL106" s="83"/>
      <c r="NM106" s="84"/>
      <c r="NN106" s="85"/>
      <c r="NO106"/>
      <c r="NP106" s="86"/>
      <c r="NQ106" s="83"/>
      <c r="NR106" s="84"/>
      <c r="NS106" s="85"/>
      <c r="NT106"/>
      <c r="NU106" s="86"/>
      <c r="NV106" s="83"/>
      <c r="NW106" s="84"/>
      <c r="NX106" s="85"/>
      <c r="NY106"/>
      <c r="NZ106" s="86"/>
      <c r="OA106" s="83"/>
      <c r="OB106" s="84"/>
      <c r="OC106" s="85"/>
      <c r="OD106"/>
      <c r="OE106" s="86"/>
      <c r="OF106" s="83"/>
      <c r="OG106" s="84"/>
      <c r="OH106" s="85"/>
      <c r="OI106"/>
      <c r="OJ106" s="86"/>
      <c r="OK106" s="83"/>
      <c r="OL106" s="84"/>
      <c r="OM106" s="85"/>
      <c r="ON106"/>
      <c r="OO106" s="86"/>
      <c r="OP106" s="83"/>
      <c r="OQ106" s="84"/>
      <c r="OR106" s="85"/>
      <c r="OS106"/>
      <c r="OT106" s="86"/>
      <c r="OU106" s="83"/>
      <c r="OV106" s="84"/>
      <c r="OW106" s="85"/>
      <c r="OX106"/>
      <c r="OY106" s="86"/>
      <c r="OZ106" s="83"/>
      <c r="PA106" s="84"/>
      <c r="PB106" s="85"/>
      <c r="PC106"/>
      <c r="PD106" s="86"/>
      <c r="PE106" s="83"/>
      <c r="PF106" s="84"/>
      <c r="PG106" s="85"/>
      <c r="PH106"/>
      <c r="PI106" s="86"/>
      <c r="PJ106" s="83"/>
      <c r="PK106" s="84"/>
      <c r="PL106" s="85"/>
      <c r="PM106"/>
      <c r="PN106" s="86"/>
      <c r="PO106" s="83"/>
      <c r="PP106" s="84"/>
      <c r="PQ106" s="85"/>
      <c r="PR106"/>
      <c r="PS106" s="86"/>
      <c r="PT106" s="83"/>
      <c r="PU106" s="84"/>
      <c r="PV106" s="85"/>
      <c r="PW106"/>
      <c r="PX106" s="86"/>
      <c r="PY106" s="83"/>
      <c r="PZ106" s="84"/>
      <c r="QA106" s="85"/>
      <c r="QB106"/>
      <c r="QC106" s="86"/>
      <c r="QD106" s="83"/>
      <c r="QE106" s="84"/>
      <c r="QF106" s="85"/>
      <c r="QG106"/>
      <c r="QH106" s="86"/>
      <c r="QI106" s="83"/>
      <c r="QJ106" s="84"/>
      <c r="QK106" s="85"/>
      <c r="QL106"/>
      <c r="QM106" s="86"/>
      <c r="QN106" s="83"/>
      <c r="QO106" s="84"/>
      <c r="QP106" s="85"/>
      <c r="QQ106"/>
      <c r="QR106" s="86"/>
      <c r="QS106" s="83"/>
      <c r="QT106" s="84"/>
      <c r="QU106" s="85"/>
      <c r="QV106"/>
      <c r="QW106" s="86"/>
      <c r="QX106" s="83"/>
      <c r="QY106" s="84"/>
      <c r="QZ106" s="85"/>
      <c r="RA106"/>
      <c r="RB106" s="86"/>
      <c r="RC106" s="83"/>
      <c r="RD106" s="84"/>
      <c r="RE106" s="85"/>
      <c r="RF106"/>
      <c r="RG106" s="86"/>
      <c r="RH106" s="83"/>
      <c r="RI106" s="84"/>
      <c r="RJ106" s="85"/>
      <c r="RK106"/>
      <c r="RL106" s="86"/>
      <c r="RM106" s="83"/>
      <c r="RN106" s="84"/>
      <c r="RO106" s="85"/>
      <c r="RP106"/>
      <c r="RQ106" s="86"/>
      <c r="RR106" s="83"/>
      <c r="RS106" s="84"/>
      <c r="RT106" s="85"/>
      <c r="RU106"/>
      <c r="RV106" s="86"/>
      <c r="RW106" s="83"/>
      <c r="RX106" s="84"/>
      <c r="RY106" s="85"/>
      <c r="RZ106"/>
      <c r="SA106" s="86"/>
      <c r="SB106" s="83"/>
      <c r="SC106" s="84"/>
      <c r="SD106" s="85"/>
      <c r="SE106"/>
      <c r="SF106" s="86"/>
      <c r="SG106" s="83"/>
      <c r="SH106" s="84"/>
      <c r="SI106" s="85"/>
      <c r="SJ106"/>
      <c r="SK106" s="86"/>
      <c r="SL106" s="83"/>
      <c r="SM106" s="84"/>
      <c r="SN106" s="85"/>
      <c r="SO106"/>
      <c r="SP106" s="86"/>
      <c r="SQ106" s="83"/>
      <c r="SR106" s="84"/>
      <c r="SS106" s="85"/>
      <c r="ST106"/>
      <c r="SU106" s="86"/>
      <c r="SV106" s="83"/>
      <c r="SW106" s="84"/>
      <c r="SX106" s="85"/>
      <c r="SY106"/>
      <c r="SZ106" s="86"/>
      <c r="TA106" s="83"/>
      <c r="TB106" s="84"/>
      <c r="TC106" s="85"/>
      <c r="TD106"/>
      <c r="TE106" s="86"/>
      <c r="TF106" s="83"/>
      <c r="TG106" s="84"/>
      <c r="TH106" s="85"/>
      <c r="TI106"/>
      <c r="TJ106" s="86"/>
      <c r="TK106" s="83"/>
      <c r="TL106" s="84"/>
      <c r="TM106" s="85"/>
      <c r="TN106"/>
      <c r="TO106" s="86"/>
      <c r="TP106" s="83"/>
      <c r="TQ106" s="84"/>
      <c r="TR106" s="85"/>
      <c r="TS106"/>
      <c r="TT106" s="86"/>
      <c r="TU106" s="83"/>
      <c r="TV106" s="84"/>
      <c r="TW106" s="85"/>
      <c r="TX106"/>
      <c r="TY106" s="86"/>
      <c r="TZ106" s="83"/>
      <c r="UA106" s="84"/>
      <c r="UB106" s="85"/>
      <c r="UC106"/>
      <c r="UD106" s="86"/>
      <c r="UE106" s="83"/>
      <c r="UF106" s="84"/>
      <c r="UG106" s="85"/>
      <c r="UH106"/>
      <c r="UI106" s="86"/>
      <c r="UJ106" s="83"/>
      <c r="UK106" s="84"/>
      <c r="UL106" s="85"/>
      <c r="UM106"/>
      <c r="UN106" s="86"/>
      <c r="UO106" s="83"/>
      <c r="UP106" s="84"/>
      <c r="UQ106" s="85"/>
      <c r="UR106"/>
      <c r="US106" s="86"/>
      <c r="UT106" s="83"/>
      <c r="UU106" s="84"/>
      <c r="UV106" s="85"/>
      <c r="UW106"/>
      <c r="UX106" s="86"/>
      <c r="UY106" s="83"/>
      <c r="UZ106" s="84"/>
      <c r="VA106" s="85"/>
      <c r="VB106"/>
      <c r="VC106" s="86"/>
      <c r="VD106" s="83"/>
      <c r="VE106" s="84"/>
      <c r="VF106" s="85"/>
      <c r="VG106"/>
      <c r="VH106" s="86"/>
      <c r="VI106" s="83"/>
      <c r="VJ106" s="84"/>
      <c r="VK106" s="85"/>
      <c r="VL106"/>
      <c r="VM106" s="86"/>
      <c r="VN106" s="83"/>
      <c r="VO106" s="84"/>
      <c r="VP106" s="85"/>
      <c r="VQ106"/>
      <c r="VR106" s="86"/>
      <c r="VS106" s="83"/>
      <c r="VT106" s="84"/>
      <c r="VU106" s="85"/>
      <c r="VV106"/>
      <c r="VW106" s="86"/>
      <c r="VX106" s="83"/>
      <c r="VY106" s="84"/>
      <c r="VZ106" s="85"/>
      <c r="WA106"/>
      <c r="WB106" s="86"/>
      <c r="WC106" s="83"/>
      <c r="WD106" s="84"/>
      <c r="WE106" s="85"/>
      <c r="WF106"/>
      <c r="WG106" s="86"/>
      <c r="WH106" s="83"/>
      <c r="WI106" s="84"/>
      <c r="WJ106" s="85"/>
      <c r="WK106"/>
      <c r="WL106" s="86"/>
      <c r="WM106" s="83"/>
      <c r="WN106" s="84"/>
      <c r="WO106" s="85"/>
      <c r="WP106"/>
      <c r="WQ106" s="86"/>
      <c r="WR106" s="83"/>
      <c r="WS106" s="84"/>
      <c r="WT106" s="85"/>
      <c r="WU106"/>
      <c r="WV106" s="86"/>
      <c r="WW106" s="83"/>
      <c r="WX106" s="84"/>
      <c r="WY106" s="85"/>
      <c r="WZ106"/>
      <c r="XA106" s="86"/>
      <c r="XB106" s="83"/>
      <c r="XC106" s="84"/>
      <c r="XD106" s="85"/>
      <c r="XE106"/>
      <c r="XF106" s="86"/>
      <c r="XG106" s="83"/>
      <c r="XH106" s="84"/>
      <c r="XI106" s="85"/>
      <c r="XJ106"/>
      <c r="XK106" s="86"/>
      <c r="XL106" s="83"/>
      <c r="XM106" s="84"/>
      <c r="XN106" s="85"/>
      <c r="XO106"/>
      <c r="XP106" s="86"/>
      <c r="XQ106" s="83"/>
      <c r="XR106" s="84"/>
      <c r="XS106" s="85"/>
      <c r="XT106"/>
      <c r="XU106" s="86"/>
      <c r="XV106" s="83"/>
      <c r="XW106" s="84"/>
      <c r="XX106" s="85"/>
      <c r="XY106"/>
      <c r="XZ106" s="86"/>
      <c r="YA106" s="83"/>
      <c r="YB106" s="84"/>
      <c r="YC106" s="85"/>
      <c r="YD106"/>
      <c r="YE106" s="86"/>
      <c r="YF106" s="83"/>
      <c r="YG106" s="84"/>
      <c r="YH106" s="85"/>
      <c r="YI106"/>
      <c r="YJ106" s="86"/>
      <c r="YK106" s="83"/>
      <c r="YL106" s="84"/>
      <c r="YM106" s="85"/>
      <c r="YN106"/>
      <c r="YO106" s="86"/>
      <c r="YP106" s="83"/>
      <c r="YQ106" s="84"/>
      <c r="YR106" s="85"/>
      <c r="YS106"/>
      <c r="YT106" s="86"/>
      <c r="YU106" s="83"/>
      <c r="YV106" s="84"/>
      <c r="YW106" s="85"/>
      <c r="YX106"/>
      <c r="YY106" s="86"/>
      <c r="YZ106" s="83"/>
      <c r="ZA106" s="84"/>
      <c r="ZB106" s="85"/>
      <c r="ZC106"/>
      <c r="ZD106" s="86"/>
      <c r="ZE106" s="83"/>
      <c r="ZF106" s="84"/>
      <c r="ZG106" s="85"/>
      <c r="ZH106"/>
      <c r="ZI106" s="86"/>
      <c r="ZJ106" s="83"/>
      <c r="ZK106" s="84"/>
      <c r="ZL106" s="85"/>
      <c r="ZM106"/>
      <c r="ZN106" s="86"/>
      <c r="ZO106" s="83"/>
      <c r="ZP106" s="84"/>
      <c r="ZQ106" s="85"/>
      <c r="ZR106"/>
      <c r="ZS106" s="86"/>
      <c r="ZT106" s="83"/>
      <c r="ZU106" s="84"/>
      <c r="ZV106" s="85"/>
      <c r="ZW106"/>
      <c r="ZX106" s="86"/>
      <c r="ZY106" s="83"/>
      <c r="ZZ106" s="84"/>
      <c r="AAA106" s="85"/>
      <c r="AAB106"/>
      <c r="AAC106" s="86"/>
      <c r="AAD106" s="83"/>
      <c r="AAE106" s="84"/>
      <c r="AAF106" s="85"/>
      <c r="AAG106"/>
      <c r="AAH106" s="86"/>
      <c r="AAI106" s="83"/>
      <c r="AAJ106" s="84"/>
      <c r="AAK106" s="85"/>
      <c r="AAL106"/>
      <c r="AAM106" s="86"/>
      <c r="AAN106" s="83"/>
      <c r="AAO106" s="84"/>
      <c r="AAP106" s="85"/>
      <c r="AAQ106"/>
      <c r="AAR106" s="86"/>
      <c r="AAS106" s="83"/>
      <c r="AAT106" s="84"/>
      <c r="AAU106" s="85"/>
      <c r="AAV106"/>
      <c r="AAW106" s="86"/>
      <c r="AAX106" s="83"/>
      <c r="AAY106" s="84"/>
      <c r="AAZ106" s="85"/>
      <c r="ABA106"/>
      <c r="ABB106" s="86"/>
      <c r="ABC106" s="83"/>
      <c r="ABD106" s="84"/>
      <c r="ABE106" s="85"/>
      <c r="ABF106"/>
      <c r="ABG106" s="86"/>
      <c r="ABH106" s="83"/>
      <c r="ABI106" s="84"/>
      <c r="ABJ106" s="85"/>
      <c r="ABK106"/>
      <c r="ABL106" s="86"/>
      <c r="ABM106" s="83"/>
      <c r="ABN106" s="84"/>
      <c r="ABO106" s="85"/>
      <c r="ABP106"/>
      <c r="ABQ106" s="86"/>
      <c r="ABR106" s="83"/>
      <c r="ABS106" s="84"/>
      <c r="ABT106" s="85"/>
      <c r="ABU106"/>
      <c r="ABV106" s="86"/>
      <c r="ABW106" s="83"/>
      <c r="ABX106" s="84"/>
      <c r="ABY106" s="85"/>
      <c r="ABZ106"/>
      <c r="ACA106" s="86"/>
      <c r="ACB106" s="83"/>
      <c r="ACC106" s="84"/>
      <c r="ACD106" s="85"/>
      <c r="ACE106"/>
      <c r="ACF106" s="86"/>
      <c r="ACG106" s="83"/>
      <c r="ACH106" s="84"/>
      <c r="ACI106" s="85"/>
      <c r="ACJ106"/>
      <c r="ACK106" s="86"/>
      <c r="ACL106" s="83"/>
      <c r="ACM106" s="84"/>
      <c r="ACN106" s="85"/>
      <c r="ACO106"/>
      <c r="ACP106" s="86"/>
      <c r="ACQ106" s="83"/>
      <c r="ACR106" s="84"/>
      <c r="ACS106" s="85"/>
      <c r="ACT106"/>
      <c r="ACU106" s="86"/>
      <c r="ACV106" s="83"/>
      <c r="ACW106" s="84"/>
      <c r="ACX106" s="85"/>
      <c r="ACY106"/>
      <c r="ACZ106" s="86"/>
      <c r="ADA106" s="83"/>
      <c r="ADB106" s="84"/>
      <c r="ADC106" s="85"/>
      <c r="ADD106"/>
      <c r="ADE106" s="86"/>
      <c r="ADF106" s="83"/>
      <c r="ADG106" s="84"/>
      <c r="ADH106" s="85"/>
      <c r="ADI106"/>
      <c r="ADJ106" s="86"/>
      <c r="ADK106" s="83"/>
      <c r="ADL106" s="84"/>
      <c r="ADM106" s="85"/>
      <c r="ADN106"/>
      <c r="ADO106" s="86"/>
      <c r="ADP106" s="83"/>
      <c r="ADQ106" s="84"/>
      <c r="ADR106" s="85"/>
      <c r="ADS106"/>
      <c r="ADT106" s="86"/>
      <c r="ADU106" s="83"/>
      <c r="ADV106" s="84"/>
      <c r="ADW106" s="85"/>
      <c r="ADX106"/>
      <c r="ADY106" s="86"/>
      <c r="ADZ106" s="83"/>
      <c r="AEA106" s="84"/>
      <c r="AEB106" s="85"/>
      <c r="AEC106"/>
      <c r="AED106" s="86"/>
      <c r="AEE106" s="83"/>
      <c r="AEF106" s="84"/>
      <c r="AEG106" s="85"/>
      <c r="AEH106"/>
      <c r="AEI106" s="86"/>
      <c r="AEJ106" s="83"/>
      <c r="AEK106" s="84"/>
      <c r="AEL106" s="85"/>
      <c r="AEM106"/>
      <c r="AEN106" s="86"/>
      <c r="AEO106" s="83"/>
      <c r="AEP106" s="84"/>
      <c r="AEQ106" s="85"/>
      <c r="AER106"/>
      <c r="AES106" s="86"/>
      <c r="AET106" s="83"/>
      <c r="AEU106" s="84"/>
      <c r="AEV106" s="85"/>
      <c r="AEW106"/>
      <c r="AEX106" s="86"/>
      <c r="AEY106" s="83"/>
      <c r="AEZ106" s="84"/>
      <c r="AFA106" s="85"/>
      <c r="AFB106"/>
      <c r="AFC106" s="86"/>
      <c r="AFD106" s="83"/>
      <c r="AFE106" s="84"/>
      <c r="AFF106" s="85"/>
      <c r="AFG106"/>
      <c r="AFH106" s="86"/>
      <c r="AFI106" s="83"/>
      <c r="AFJ106" s="84"/>
      <c r="AFK106" s="85"/>
      <c r="AFL106"/>
      <c r="AFM106" s="86"/>
      <c r="AFN106" s="83"/>
      <c r="AFO106" s="84"/>
      <c r="AFP106" s="85"/>
      <c r="AFQ106"/>
      <c r="AFR106" s="86"/>
      <c r="AFS106" s="83"/>
      <c r="AFT106" s="84"/>
      <c r="AFU106" s="85"/>
      <c r="AFV106"/>
      <c r="AFW106" s="86"/>
      <c r="AFX106" s="83"/>
      <c r="AFY106" s="84"/>
      <c r="AFZ106" s="85"/>
      <c r="AGA106"/>
      <c r="AGB106" s="86"/>
      <c r="AGC106" s="83"/>
      <c r="AGD106" s="84"/>
      <c r="AGE106" s="85"/>
      <c r="AGF106"/>
      <c r="AGG106" s="86"/>
      <c r="AGH106" s="83"/>
      <c r="AGI106" s="84"/>
      <c r="AGJ106" s="85"/>
      <c r="AGK106"/>
      <c r="AGL106" s="86"/>
      <c r="AGM106" s="83"/>
      <c r="AGN106" s="84"/>
      <c r="AGO106" s="85"/>
      <c r="AGP106"/>
      <c r="AGQ106" s="86"/>
      <c r="AGR106" s="83"/>
      <c r="AGS106" s="84"/>
      <c r="AGT106" s="85"/>
      <c r="AGU106"/>
      <c r="AGV106" s="86"/>
      <c r="AGW106" s="83"/>
      <c r="AGX106" s="84"/>
      <c r="AGY106" s="85"/>
      <c r="AGZ106"/>
      <c r="AHA106" s="86"/>
      <c r="AHB106" s="83"/>
      <c r="AHC106" s="84"/>
      <c r="AHD106" s="85"/>
      <c r="AHE106"/>
      <c r="AHF106" s="86"/>
      <c r="AHG106" s="83"/>
      <c r="AHH106" s="84"/>
      <c r="AHI106" s="85"/>
      <c r="AHJ106"/>
      <c r="AHK106" s="86"/>
      <c r="AHL106" s="83"/>
      <c r="AHM106" s="84"/>
      <c r="AHN106" s="85"/>
      <c r="AHO106"/>
      <c r="AHP106" s="86"/>
      <c r="AHQ106" s="83"/>
      <c r="AHR106" s="84"/>
      <c r="AHS106" s="85"/>
      <c r="AHT106"/>
      <c r="AHU106" s="86"/>
      <c r="AHV106" s="83"/>
      <c r="AHW106" s="84"/>
      <c r="AHX106" s="85"/>
      <c r="AHY106"/>
      <c r="AHZ106" s="86"/>
      <c r="AIA106" s="83"/>
      <c r="AIB106" s="84"/>
      <c r="AIC106" s="85"/>
      <c r="AID106"/>
      <c r="AIE106" s="86"/>
      <c r="AIF106" s="83"/>
      <c r="AIG106" s="84"/>
      <c r="AIH106" s="85"/>
      <c r="AII106"/>
      <c r="AIJ106" s="86"/>
      <c r="AIK106" s="83"/>
      <c r="AIL106" s="84"/>
      <c r="AIM106" s="85"/>
      <c r="AIN106"/>
      <c r="AIO106" s="86"/>
      <c r="AIP106" s="83"/>
      <c r="AIQ106" s="84"/>
      <c r="AIR106" s="85"/>
      <c r="AIS106"/>
      <c r="AIT106" s="86"/>
      <c r="AIU106" s="83"/>
      <c r="AIV106" s="84"/>
      <c r="AIW106" s="85"/>
      <c r="AIX106"/>
      <c r="AIY106" s="86"/>
      <c r="AIZ106" s="83"/>
      <c r="AJA106" s="84"/>
      <c r="AJB106" s="85"/>
      <c r="AJC106"/>
      <c r="AJD106" s="86"/>
      <c r="AJE106" s="83"/>
      <c r="AJF106" s="84"/>
      <c r="AJG106" s="85"/>
      <c r="AJH106"/>
      <c r="AJI106" s="86"/>
      <c r="AJJ106" s="83"/>
      <c r="AJK106" s="84"/>
      <c r="AJL106" s="85"/>
      <c r="AJM106"/>
      <c r="AJN106" s="86"/>
      <c r="AJO106" s="83"/>
      <c r="AJP106" s="84"/>
      <c r="AJQ106" s="85"/>
      <c r="AJR106"/>
      <c r="AJS106" s="86"/>
      <c r="AJT106" s="83"/>
      <c r="AJU106" s="84"/>
      <c r="AJV106" s="85"/>
      <c r="AJW106"/>
      <c r="AJX106" s="86"/>
      <c r="AJY106" s="83"/>
      <c r="AJZ106" s="84"/>
      <c r="AKA106" s="85"/>
      <c r="AKB106"/>
      <c r="AKC106" s="86"/>
      <c r="AKD106" s="83"/>
      <c r="AKE106" s="84"/>
      <c r="AKF106" s="85"/>
      <c r="AKG106"/>
      <c r="AKH106" s="86"/>
      <c r="AKI106" s="83"/>
      <c r="AKJ106" s="84"/>
      <c r="AKK106" s="85"/>
      <c r="AKL106"/>
      <c r="AKM106" s="86"/>
      <c r="AKN106" s="83"/>
      <c r="AKO106" s="84"/>
      <c r="AKP106" s="85"/>
      <c r="AKQ106"/>
      <c r="AKR106" s="86"/>
      <c r="AKS106" s="83"/>
      <c r="AKT106" s="84"/>
      <c r="AKU106" s="85"/>
      <c r="AKV106"/>
      <c r="AKW106" s="86"/>
      <c r="AKX106" s="83"/>
      <c r="AKY106" s="84"/>
      <c r="AKZ106" s="85"/>
      <c r="ALA106"/>
      <c r="ALB106" s="86"/>
      <c r="ALC106" s="83"/>
      <c r="ALD106" s="84"/>
      <c r="ALE106" s="85"/>
      <c r="ALF106"/>
      <c r="ALG106" s="86"/>
      <c r="ALH106" s="83"/>
      <c r="ALI106" s="84"/>
      <c r="ALJ106" s="85"/>
      <c r="ALK106"/>
      <c r="ALL106" s="86"/>
      <c r="ALM106" s="83"/>
      <c r="ALN106" s="84"/>
      <c r="ALO106" s="85"/>
      <c r="ALP106"/>
      <c r="ALQ106" s="86"/>
      <c r="ALR106" s="83"/>
      <c r="ALS106" s="84"/>
      <c r="ALT106" s="85"/>
      <c r="ALU106"/>
      <c r="ALV106" s="86"/>
      <c r="ALW106" s="83"/>
      <c r="ALX106" s="84"/>
      <c r="ALY106" s="85"/>
      <c r="ALZ106"/>
      <c r="AMA106" s="86"/>
      <c r="AMB106" s="83"/>
      <c r="AMC106" s="84"/>
      <c r="AMD106" s="85"/>
      <c r="AME106"/>
      <c r="AMF106" s="86"/>
      <c r="AMG106" s="83"/>
      <c r="AMH106" s="84"/>
      <c r="AMI106" s="85"/>
      <c r="AMJ106"/>
      <c r="AMK106" s="86"/>
      <c r="AML106" s="83"/>
      <c r="AMM106" s="84"/>
      <c r="AMN106" s="85"/>
      <c r="AMO106"/>
      <c r="AMP106" s="86"/>
      <c r="AMQ106" s="83"/>
      <c r="AMR106" s="84"/>
      <c r="AMS106" s="85"/>
      <c r="AMT106"/>
      <c r="AMU106" s="86"/>
      <c r="AMV106" s="83"/>
      <c r="AMW106" s="84"/>
      <c r="AMX106" s="85"/>
      <c r="AMY106"/>
      <c r="AMZ106" s="86"/>
      <c r="ANA106" s="83"/>
      <c r="ANB106" s="84"/>
      <c r="ANC106" s="85"/>
      <c r="AND106"/>
      <c r="ANE106" s="86"/>
      <c r="ANF106" s="83"/>
      <c r="ANG106" s="84"/>
      <c r="ANH106" s="85"/>
      <c r="ANI106"/>
      <c r="ANJ106" s="86"/>
      <c r="ANK106" s="83"/>
      <c r="ANL106" s="84"/>
      <c r="ANM106" s="85"/>
      <c r="ANN106"/>
      <c r="ANO106" s="86"/>
      <c r="ANP106" s="83"/>
      <c r="ANQ106" s="84"/>
      <c r="ANR106" s="85"/>
      <c r="ANS106"/>
      <c r="ANT106" s="86"/>
      <c r="ANU106" s="83"/>
      <c r="ANV106" s="84"/>
      <c r="ANW106" s="85"/>
      <c r="ANX106"/>
      <c r="ANY106" s="86"/>
      <c r="ANZ106" s="83"/>
      <c r="AOA106" s="84"/>
      <c r="AOB106" s="85"/>
      <c r="AOC106"/>
      <c r="AOD106" s="86"/>
      <c r="AOE106" s="83"/>
      <c r="AOF106" s="84"/>
      <c r="AOG106" s="85"/>
      <c r="AOH106"/>
      <c r="AOI106" s="86"/>
      <c r="AOJ106" s="83"/>
      <c r="AOK106" s="84"/>
      <c r="AOL106" s="85"/>
      <c r="AOM106"/>
      <c r="AON106" s="86"/>
      <c r="AOO106" s="83"/>
      <c r="AOP106" s="84"/>
      <c r="AOQ106" s="85"/>
      <c r="AOR106"/>
      <c r="AOS106" s="86"/>
      <c r="AOT106" s="83"/>
      <c r="AOU106" s="84"/>
      <c r="AOV106" s="85"/>
      <c r="AOW106"/>
      <c r="AOX106" s="86"/>
      <c r="AOY106" s="83"/>
      <c r="AOZ106" s="84"/>
      <c r="APA106" s="85"/>
      <c r="APB106"/>
      <c r="APC106" s="86"/>
      <c r="APD106" s="83"/>
      <c r="APE106" s="84"/>
      <c r="APF106" s="85"/>
      <c r="APG106"/>
      <c r="APH106" s="86"/>
      <c r="API106" s="83"/>
      <c r="APJ106" s="84"/>
      <c r="APK106" s="85"/>
      <c r="APL106"/>
      <c r="APM106" s="86"/>
      <c r="APN106" s="83"/>
      <c r="APO106" s="84"/>
      <c r="APP106" s="85"/>
      <c r="APQ106"/>
      <c r="APR106" s="86"/>
      <c r="APS106" s="83"/>
      <c r="APT106" s="84"/>
      <c r="APU106" s="85"/>
      <c r="APV106"/>
      <c r="APW106" s="86"/>
      <c r="APX106" s="83"/>
      <c r="APY106" s="84"/>
      <c r="APZ106" s="85"/>
      <c r="AQA106"/>
      <c r="AQB106" s="86"/>
      <c r="AQC106" s="83"/>
      <c r="AQD106" s="84"/>
      <c r="AQE106" s="85"/>
      <c r="AQF106"/>
      <c r="AQG106" s="86"/>
      <c r="AQH106" s="83"/>
      <c r="AQI106" s="84"/>
      <c r="AQJ106" s="85"/>
      <c r="AQK106"/>
      <c r="AQL106" s="86"/>
      <c r="AQM106" s="83"/>
      <c r="AQN106" s="84"/>
      <c r="AQO106" s="85"/>
      <c r="AQP106"/>
      <c r="AQQ106" s="86"/>
      <c r="AQR106" s="83"/>
      <c r="AQS106" s="84"/>
      <c r="AQT106" s="85"/>
      <c r="AQU106"/>
      <c r="AQV106" s="86"/>
      <c r="AQW106" s="83"/>
      <c r="AQX106" s="84"/>
      <c r="AQY106" s="85"/>
      <c r="AQZ106"/>
      <c r="ARA106" s="86"/>
      <c r="ARB106" s="83"/>
      <c r="ARC106" s="84"/>
      <c r="ARD106" s="85"/>
      <c r="ARE106"/>
      <c r="ARF106" s="86"/>
      <c r="ARG106" s="83"/>
      <c r="ARH106" s="84"/>
      <c r="ARI106" s="85"/>
      <c r="ARJ106"/>
      <c r="ARK106" s="86"/>
      <c r="ARL106" s="83"/>
      <c r="ARM106" s="84"/>
      <c r="ARN106" s="85"/>
      <c r="ARO106"/>
      <c r="ARP106" s="86"/>
      <c r="ARQ106" s="83"/>
      <c r="ARR106" s="84"/>
      <c r="ARS106" s="85"/>
      <c r="ART106"/>
      <c r="ARU106" s="86"/>
      <c r="ARV106" s="83"/>
      <c r="ARW106" s="84"/>
      <c r="ARX106" s="85"/>
      <c r="ARY106"/>
      <c r="ARZ106" s="86"/>
      <c r="ASA106" s="83"/>
      <c r="ASB106" s="84"/>
      <c r="ASC106" s="85"/>
      <c r="ASD106"/>
      <c r="ASE106" s="86"/>
      <c r="ASF106" s="83"/>
      <c r="ASG106" s="84"/>
      <c r="ASH106" s="85"/>
      <c r="ASI106"/>
      <c r="ASJ106" s="86"/>
      <c r="ASK106" s="83"/>
      <c r="ASL106" s="84"/>
      <c r="ASM106" s="85"/>
      <c r="ASN106"/>
      <c r="ASO106" s="86"/>
      <c r="ASP106" s="83"/>
      <c r="ASQ106" s="84"/>
      <c r="ASR106" s="85"/>
      <c r="ASS106"/>
      <c r="AST106" s="86"/>
      <c r="ASU106" s="83"/>
      <c r="ASV106" s="84"/>
      <c r="ASW106" s="85"/>
      <c r="ASX106"/>
      <c r="ASY106" s="86"/>
      <c r="ASZ106" s="83"/>
      <c r="ATA106" s="84"/>
      <c r="ATB106" s="85"/>
      <c r="ATC106"/>
      <c r="ATD106" s="86"/>
      <c r="ATE106" s="83"/>
      <c r="ATF106" s="84"/>
      <c r="ATG106" s="85"/>
      <c r="ATH106"/>
      <c r="ATI106" s="86"/>
      <c r="ATJ106" s="83"/>
      <c r="ATK106" s="84"/>
      <c r="ATL106" s="85"/>
      <c r="ATM106"/>
      <c r="ATN106" s="86"/>
      <c r="ATO106" s="83"/>
      <c r="ATP106" s="84"/>
      <c r="ATQ106" s="85"/>
      <c r="ATR106"/>
      <c r="ATS106" s="86"/>
      <c r="ATT106" s="83"/>
      <c r="ATU106" s="84"/>
      <c r="ATV106" s="85"/>
      <c r="ATW106"/>
      <c r="ATX106" s="86"/>
      <c r="ATY106" s="83"/>
      <c r="ATZ106" s="84"/>
      <c r="AUA106" s="85"/>
      <c r="AUB106"/>
      <c r="AUC106" s="86"/>
      <c r="AUD106" s="83"/>
      <c r="AUE106" s="84"/>
      <c r="AUF106" s="85"/>
      <c r="AUG106"/>
      <c r="AUH106" s="86"/>
      <c r="AUI106" s="83"/>
      <c r="AUJ106" s="84"/>
      <c r="AUK106" s="85"/>
      <c r="AUL106"/>
      <c r="AUM106" s="86"/>
      <c r="AUN106" s="83"/>
      <c r="AUO106" s="84"/>
      <c r="AUP106" s="85"/>
      <c r="AUQ106"/>
      <c r="AUR106" s="86"/>
      <c r="AUS106" s="83"/>
      <c r="AUT106" s="84"/>
      <c r="AUU106" s="85"/>
      <c r="AUV106"/>
      <c r="AUW106" s="86"/>
      <c r="AUX106" s="83"/>
      <c r="AUY106" s="84"/>
      <c r="AUZ106" s="85"/>
      <c r="AVA106"/>
      <c r="AVB106" s="86"/>
      <c r="AVC106" s="83"/>
      <c r="AVD106" s="84"/>
      <c r="AVE106" s="85"/>
      <c r="AVF106"/>
      <c r="AVG106" s="86"/>
      <c r="AVH106" s="83"/>
      <c r="AVI106" s="84"/>
      <c r="AVJ106" s="85"/>
      <c r="AVK106"/>
      <c r="AVL106" s="86"/>
      <c r="AVM106" s="83"/>
      <c r="AVN106" s="84"/>
      <c r="AVO106" s="85"/>
      <c r="AVP106"/>
      <c r="AVQ106" s="86"/>
      <c r="AVR106" s="83"/>
      <c r="AVS106" s="84"/>
      <c r="AVT106" s="85"/>
      <c r="AVU106"/>
      <c r="AVV106" s="86"/>
      <c r="AVW106" s="83"/>
      <c r="AVX106" s="84"/>
      <c r="AVY106" s="85"/>
      <c r="AVZ106"/>
      <c r="AWA106" s="86"/>
      <c r="AWB106" s="83"/>
      <c r="AWC106" s="84"/>
      <c r="AWD106" s="85"/>
      <c r="AWE106"/>
      <c r="AWF106" s="86"/>
      <c r="AWG106" s="83"/>
      <c r="AWH106" s="84"/>
      <c r="AWI106" s="85"/>
      <c r="AWJ106"/>
      <c r="AWK106" s="86"/>
      <c r="AWL106" s="83"/>
      <c r="AWM106" s="84"/>
      <c r="AWN106" s="85"/>
      <c r="AWO106"/>
      <c r="AWP106" s="86"/>
      <c r="AWQ106" s="83"/>
      <c r="AWR106" s="84"/>
      <c r="AWS106" s="85"/>
      <c r="AWT106"/>
      <c r="AWU106" s="86"/>
      <c r="AWV106" s="83"/>
      <c r="AWW106" s="84"/>
      <c r="AWX106" s="85"/>
      <c r="AWY106"/>
      <c r="AWZ106" s="86"/>
      <c r="AXA106" s="83"/>
      <c r="AXB106" s="84"/>
      <c r="AXC106" s="85"/>
      <c r="AXD106"/>
      <c r="AXE106" s="86"/>
      <c r="AXF106" s="83"/>
      <c r="AXG106" s="84"/>
      <c r="AXH106" s="85"/>
      <c r="AXI106"/>
      <c r="AXJ106" s="86"/>
      <c r="AXK106" s="83"/>
      <c r="AXL106" s="84"/>
      <c r="AXM106" s="85"/>
      <c r="AXN106"/>
      <c r="AXO106" s="86"/>
      <c r="AXP106" s="83"/>
      <c r="AXQ106" s="84"/>
      <c r="AXR106" s="85"/>
      <c r="AXS106"/>
      <c r="AXT106" s="86"/>
      <c r="AXU106" s="83"/>
      <c r="AXV106" s="84"/>
      <c r="AXW106" s="85"/>
      <c r="AXX106"/>
      <c r="AXY106" s="86"/>
      <c r="AXZ106" s="83"/>
      <c r="AYA106" s="84"/>
      <c r="AYB106" s="85"/>
      <c r="AYC106"/>
      <c r="AYD106" s="86"/>
      <c r="AYE106" s="83"/>
      <c r="AYF106" s="84"/>
      <c r="AYG106" s="85"/>
      <c r="AYH106"/>
      <c r="AYI106" s="86"/>
      <c r="AYJ106" s="83"/>
      <c r="AYK106" s="84"/>
      <c r="AYL106" s="85"/>
      <c r="AYM106"/>
      <c r="AYN106" s="86"/>
      <c r="AYO106" s="83"/>
      <c r="AYP106" s="84"/>
      <c r="AYQ106" s="85"/>
      <c r="AYR106"/>
      <c r="AYS106" s="86"/>
      <c r="AYT106" s="83"/>
      <c r="AYU106" s="84"/>
      <c r="AYV106" s="85"/>
      <c r="AYW106"/>
      <c r="AYX106" s="86"/>
      <c r="AYY106" s="83"/>
      <c r="AYZ106" s="84"/>
      <c r="AZA106" s="85"/>
      <c r="AZB106"/>
      <c r="AZC106" s="86"/>
      <c r="AZD106" s="83"/>
      <c r="AZE106" s="84"/>
      <c r="AZF106" s="85"/>
      <c r="AZG106"/>
      <c r="AZH106" s="86"/>
      <c r="AZI106" s="83"/>
      <c r="AZJ106" s="84"/>
      <c r="AZK106" s="85"/>
      <c r="AZL106"/>
      <c r="AZM106" s="86"/>
      <c r="AZN106" s="83"/>
      <c r="AZO106" s="84"/>
      <c r="AZP106" s="85"/>
      <c r="AZQ106"/>
      <c r="AZR106" s="86"/>
      <c r="AZS106" s="83"/>
      <c r="AZT106" s="84"/>
      <c r="AZU106" s="85"/>
      <c r="AZV106"/>
      <c r="AZW106" s="86"/>
      <c r="AZX106" s="83"/>
      <c r="AZY106" s="84"/>
      <c r="AZZ106" s="85"/>
      <c r="BAA106"/>
      <c r="BAB106" s="86"/>
      <c r="BAC106" s="83"/>
      <c r="BAD106" s="84"/>
      <c r="BAE106" s="85"/>
      <c r="BAF106"/>
      <c r="BAG106" s="86"/>
      <c r="BAH106" s="83"/>
      <c r="BAI106" s="84"/>
      <c r="BAJ106" s="85"/>
      <c r="BAK106"/>
      <c r="BAL106" s="86"/>
      <c r="BAM106" s="83"/>
      <c r="BAN106" s="84"/>
      <c r="BAO106" s="85"/>
      <c r="BAP106"/>
      <c r="BAQ106" s="86"/>
      <c r="BAR106" s="83"/>
      <c r="BAS106" s="84"/>
      <c r="BAT106" s="85"/>
      <c r="BAU106"/>
      <c r="BAV106" s="86"/>
      <c r="BAW106" s="83"/>
      <c r="BAX106" s="84"/>
      <c r="BAY106" s="85"/>
      <c r="BAZ106"/>
      <c r="BBA106" s="86"/>
      <c r="BBB106" s="83"/>
      <c r="BBC106" s="84"/>
      <c r="BBD106" s="85"/>
      <c r="BBE106"/>
      <c r="BBF106" s="86"/>
      <c r="BBG106" s="83"/>
      <c r="BBH106" s="84"/>
      <c r="BBI106" s="85"/>
      <c r="BBJ106"/>
      <c r="BBK106" s="86"/>
      <c r="BBL106" s="83"/>
      <c r="BBM106" s="84"/>
      <c r="BBN106" s="85"/>
      <c r="BBO106"/>
      <c r="BBP106" s="86"/>
      <c r="BBQ106" s="83"/>
      <c r="BBR106" s="84"/>
      <c r="BBS106" s="85"/>
      <c r="BBT106"/>
      <c r="BBU106" s="86"/>
      <c r="BBV106" s="83"/>
      <c r="BBW106" s="84"/>
      <c r="BBX106" s="85"/>
      <c r="BBY106"/>
      <c r="BBZ106" s="86"/>
      <c r="BCA106" s="83"/>
      <c r="BCB106" s="84"/>
      <c r="BCC106" s="85"/>
      <c r="BCD106"/>
      <c r="BCE106" s="86"/>
      <c r="BCF106" s="83"/>
      <c r="BCG106" s="84"/>
      <c r="BCH106" s="85"/>
      <c r="BCI106"/>
      <c r="BCJ106" s="86"/>
      <c r="BCK106" s="83"/>
      <c r="BCL106" s="84"/>
      <c r="BCM106" s="85"/>
      <c r="BCN106"/>
      <c r="BCO106" s="86"/>
      <c r="BCP106" s="83"/>
      <c r="BCQ106" s="84"/>
      <c r="BCR106" s="85"/>
      <c r="BCS106"/>
      <c r="BCT106" s="86"/>
      <c r="BCU106" s="83"/>
      <c r="BCV106" s="84"/>
      <c r="BCW106" s="85"/>
      <c r="BCX106"/>
      <c r="BCY106" s="86"/>
      <c r="BCZ106" s="83"/>
      <c r="BDA106" s="84"/>
      <c r="BDB106" s="85"/>
      <c r="BDC106"/>
      <c r="BDD106" s="86"/>
      <c r="BDE106" s="83"/>
      <c r="BDF106" s="84"/>
      <c r="BDG106" s="85"/>
      <c r="BDH106"/>
      <c r="BDI106" s="86"/>
      <c r="BDJ106" s="83"/>
      <c r="BDK106" s="84"/>
      <c r="BDL106" s="85"/>
      <c r="BDM106"/>
      <c r="BDN106" s="86"/>
      <c r="BDO106" s="83"/>
      <c r="BDP106" s="84"/>
      <c r="BDQ106" s="85"/>
      <c r="BDR106"/>
      <c r="BDS106" s="86"/>
      <c r="BDT106" s="83"/>
      <c r="BDU106" s="84"/>
      <c r="BDV106" s="85"/>
      <c r="BDW106"/>
      <c r="BDX106" s="86"/>
      <c r="BDY106" s="83"/>
      <c r="BDZ106" s="84"/>
      <c r="BEA106" s="85"/>
      <c r="BEB106"/>
      <c r="BEC106" s="86"/>
      <c r="BED106" s="83"/>
      <c r="BEE106" s="84"/>
      <c r="BEF106" s="85"/>
      <c r="BEG106"/>
      <c r="BEH106" s="86"/>
      <c r="BEI106" s="83"/>
      <c r="BEJ106" s="84"/>
      <c r="BEK106" s="85"/>
      <c r="BEL106"/>
      <c r="BEM106" s="86"/>
      <c r="BEN106" s="83"/>
      <c r="BEO106" s="84"/>
      <c r="BEP106" s="85"/>
      <c r="BEQ106"/>
      <c r="BER106" s="86"/>
      <c r="BES106" s="83"/>
      <c r="BET106" s="84"/>
      <c r="BEU106" s="85"/>
      <c r="BEV106"/>
      <c r="BEW106" s="86"/>
      <c r="BEX106" s="83"/>
      <c r="BEY106" s="84"/>
      <c r="BEZ106" s="85"/>
      <c r="BFA106"/>
      <c r="BFB106" s="86"/>
      <c r="BFC106" s="83"/>
      <c r="BFD106" s="84"/>
      <c r="BFE106" s="85"/>
      <c r="BFF106"/>
      <c r="BFG106" s="86"/>
      <c r="BFH106" s="83"/>
      <c r="BFI106" s="84"/>
      <c r="BFJ106" s="85"/>
      <c r="BFK106"/>
      <c r="BFL106" s="86"/>
      <c r="BFM106" s="83"/>
      <c r="BFN106" s="84"/>
      <c r="BFO106" s="85"/>
      <c r="BFP106"/>
      <c r="BFQ106" s="86"/>
      <c r="BFR106" s="83"/>
      <c r="BFS106" s="84"/>
      <c r="BFT106" s="85"/>
      <c r="BFU106"/>
      <c r="BFV106" s="86"/>
      <c r="BFW106" s="83"/>
      <c r="BFX106" s="84"/>
      <c r="BFY106" s="85"/>
      <c r="BFZ106"/>
      <c r="BGA106" s="86"/>
      <c r="BGB106" s="83"/>
      <c r="BGC106" s="84"/>
      <c r="BGD106" s="85"/>
      <c r="BGE106"/>
      <c r="BGF106" s="86"/>
      <c r="BGG106" s="83"/>
      <c r="BGH106" s="84"/>
      <c r="BGI106" s="85"/>
      <c r="BGJ106"/>
      <c r="BGK106" s="86"/>
      <c r="BGL106" s="83"/>
      <c r="BGM106" s="84"/>
      <c r="BGN106" s="85"/>
      <c r="BGO106"/>
      <c r="BGP106" s="86"/>
      <c r="BGQ106" s="83"/>
      <c r="BGR106" s="84"/>
      <c r="BGS106" s="85"/>
      <c r="BGT106"/>
      <c r="BGU106" s="86"/>
      <c r="BGV106" s="83"/>
      <c r="BGW106" s="84"/>
      <c r="BGX106" s="85"/>
      <c r="BGY106"/>
      <c r="BGZ106" s="86"/>
      <c r="BHA106" s="83"/>
      <c r="BHB106" s="84"/>
      <c r="BHC106" s="85"/>
      <c r="BHD106"/>
      <c r="BHE106" s="86"/>
      <c r="BHF106" s="83"/>
      <c r="BHG106" s="84"/>
      <c r="BHH106" s="85"/>
      <c r="BHI106"/>
      <c r="BHJ106" s="86"/>
      <c r="BHK106" s="83"/>
      <c r="BHL106" s="84"/>
      <c r="BHM106" s="85"/>
      <c r="BHN106"/>
      <c r="BHO106" s="86"/>
      <c r="BHP106" s="83"/>
      <c r="BHQ106" s="84"/>
      <c r="BHR106" s="85"/>
      <c r="BHS106"/>
      <c r="BHT106" s="86"/>
      <c r="BHU106" s="83"/>
      <c r="BHV106" s="84"/>
      <c r="BHW106" s="85"/>
      <c r="BHX106"/>
      <c r="BHY106" s="86"/>
      <c r="BHZ106" s="83"/>
      <c r="BIA106" s="84"/>
      <c r="BIB106" s="85"/>
      <c r="BIC106"/>
      <c r="BID106" s="86"/>
      <c r="BIE106" s="83"/>
      <c r="BIF106" s="84"/>
      <c r="BIG106" s="85"/>
      <c r="BIH106"/>
      <c r="BII106" s="86"/>
      <c r="BIJ106" s="83"/>
      <c r="BIK106" s="84"/>
      <c r="BIL106" s="85"/>
      <c r="BIM106"/>
      <c r="BIN106" s="86"/>
      <c r="BIO106" s="83"/>
      <c r="BIP106" s="84"/>
      <c r="BIQ106" s="85"/>
      <c r="BIR106"/>
      <c r="BIS106" s="86"/>
      <c r="BIT106" s="83"/>
      <c r="BIU106" s="84"/>
      <c r="BIV106" s="85"/>
      <c r="BIW106"/>
      <c r="BIX106" s="86"/>
      <c r="BIY106" s="83"/>
      <c r="BIZ106" s="84"/>
      <c r="BJA106" s="85"/>
      <c r="BJB106"/>
      <c r="BJC106" s="86"/>
      <c r="BJD106" s="83"/>
      <c r="BJE106" s="84"/>
      <c r="BJF106" s="85"/>
      <c r="BJG106"/>
      <c r="BJH106" s="86"/>
      <c r="BJI106" s="83"/>
      <c r="BJJ106" s="84"/>
      <c r="BJK106" s="85"/>
      <c r="BJL106"/>
      <c r="BJM106" s="86"/>
      <c r="BJN106" s="83"/>
      <c r="BJO106" s="84"/>
      <c r="BJP106" s="85"/>
      <c r="BJQ106"/>
      <c r="BJR106" s="86"/>
      <c r="BJS106" s="83"/>
      <c r="BJT106" s="84"/>
      <c r="BJU106" s="85"/>
      <c r="BJV106"/>
      <c r="BJW106" s="86"/>
      <c r="BJX106" s="83"/>
      <c r="BJY106" s="84"/>
      <c r="BJZ106" s="85"/>
      <c r="BKA106"/>
      <c r="BKB106" s="86"/>
      <c r="BKC106" s="83"/>
      <c r="BKD106" s="84"/>
      <c r="BKE106" s="85"/>
      <c r="BKF106"/>
      <c r="BKG106" s="86"/>
      <c r="BKH106" s="83"/>
      <c r="BKI106" s="84"/>
      <c r="BKJ106" s="85"/>
      <c r="BKK106"/>
      <c r="BKL106" s="86"/>
      <c r="BKM106" s="83"/>
      <c r="BKN106" s="84"/>
      <c r="BKO106" s="85"/>
      <c r="BKP106"/>
      <c r="BKQ106" s="86"/>
      <c r="BKR106" s="83"/>
      <c r="BKS106" s="84"/>
      <c r="BKT106" s="85"/>
      <c r="BKU106"/>
      <c r="BKV106" s="86"/>
      <c r="BKW106" s="83"/>
      <c r="BKX106" s="84"/>
      <c r="BKY106" s="85"/>
      <c r="BKZ106"/>
      <c r="BLA106" s="86"/>
      <c r="BLB106" s="83"/>
      <c r="BLC106" s="84"/>
      <c r="BLD106" s="85"/>
      <c r="BLE106"/>
      <c r="BLF106" s="86"/>
      <c r="BLG106" s="83"/>
      <c r="BLH106" s="84"/>
      <c r="BLI106" s="85"/>
      <c r="BLJ106"/>
      <c r="BLK106" s="86"/>
      <c r="BLL106" s="83"/>
      <c r="BLM106" s="84"/>
      <c r="BLN106" s="85"/>
      <c r="BLO106"/>
      <c r="BLP106" s="86"/>
      <c r="BLQ106" s="83"/>
      <c r="BLR106" s="84"/>
      <c r="BLS106" s="85"/>
      <c r="BLT106"/>
      <c r="BLU106" s="86"/>
      <c r="BLV106" s="83"/>
      <c r="BLW106" s="84"/>
      <c r="BLX106" s="85"/>
      <c r="BLY106"/>
      <c r="BLZ106" s="86"/>
      <c r="BMA106" s="83"/>
      <c r="BMB106" s="84"/>
      <c r="BMC106" s="85"/>
      <c r="BMD106"/>
      <c r="BME106" s="86"/>
      <c r="BMF106" s="83"/>
      <c r="BMG106" s="84"/>
      <c r="BMH106" s="85"/>
      <c r="BMI106"/>
      <c r="BMJ106" s="86"/>
      <c r="BMK106" s="83"/>
      <c r="BML106" s="84"/>
      <c r="BMM106" s="85"/>
      <c r="BMN106"/>
      <c r="BMO106" s="86"/>
      <c r="BMP106" s="83"/>
      <c r="BMQ106" s="84"/>
      <c r="BMR106" s="85"/>
      <c r="BMS106"/>
      <c r="BMT106" s="86"/>
      <c r="BMU106" s="83"/>
      <c r="BMV106" s="84"/>
      <c r="BMW106" s="85"/>
      <c r="BMX106"/>
      <c r="BMY106" s="86"/>
      <c r="BMZ106" s="83"/>
      <c r="BNA106" s="84"/>
      <c r="BNB106" s="85"/>
      <c r="BNC106"/>
      <c r="BND106" s="86"/>
      <c r="BNE106" s="83"/>
      <c r="BNF106" s="84"/>
      <c r="BNG106" s="85"/>
      <c r="BNH106"/>
      <c r="BNI106" s="86"/>
      <c r="BNJ106" s="83"/>
      <c r="BNK106" s="84"/>
      <c r="BNL106" s="85"/>
      <c r="BNM106"/>
      <c r="BNN106" s="86"/>
      <c r="BNO106" s="83"/>
      <c r="BNP106" s="84"/>
      <c r="BNQ106" s="85"/>
      <c r="BNR106"/>
      <c r="BNS106" s="86"/>
      <c r="BNT106" s="83"/>
      <c r="BNU106" s="84"/>
      <c r="BNV106" s="85"/>
      <c r="BNW106"/>
      <c r="BNX106" s="86"/>
      <c r="BNY106" s="83"/>
      <c r="BNZ106" s="84"/>
      <c r="BOA106" s="85"/>
      <c r="BOB106"/>
      <c r="BOC106" s="86"/>
      <c r="BOD106" s="83"/>
      <c r="BOE106" s="84"/>
      <c r="BOF106" s="85"/>
      <c r="BOG106"/>
      <c r="BOH106" s="86"/>
      <c r="BOI106" s="83"/>
      <c r="BOJ106" s="84"/>
      <c r="BOK106" s="85"/>
      <c r="BOL106"/>
      <c r="BOM106" s="86"/>
      <c r="BON106" s="83"/>
      <c r="BOO106" s="84"/>
      <c r="BOP106" s="85"/>
      <c r="BOQ106"/>
      <c r="BOR106" s="86"/>
      <c r="BOS106" s="83"/>
      <c r="BOT106" s="84"/>
      <c r="BOU106" s="85"/>
      <c r="BOV106"/>
      <c r="BOW106" s="86"/>
      <c r="BOX106" s="83"/>
      <c r="BOY106" s="84"/>
      <c r="BOZ106" s="85"/>
      <c r="BPA106"/>
      <c r="BPB106" s="86"/>
      <c r="BPC106" s="83"/>
      <c r="BPD106" s="84"/>
      <c r="BPE106" s="85"/>
      <c r="BPF106"/>
      <c r="BPG106" s="86"/>
      <c r="BPH106" s="83"/>
      <c r="BPI106" s="84"/>
      <c r="BPJ106" s="85"/>
      <c r="BPK106"/>
      <c r="BPL106" s="86"/>
      <c r="BPM106" s="83"/>
      <c r="BPN106" s="84"/>
      <c r="BPO106" s="85"/>
      <c r="BPP106"/>
      <c r="BPQ106" s="86"/>
      <c r="BPR106" s="83"/>
      <c r="BPS106" s="84"/>
      <c r="BPT106" s="85"/>
      <c r="BPU106"/>
      <c r="BPV106" s="86"/>
      <c r="BPW106" s="83"/>
      <c r="BPX106" s="84"/>
      <c r="BPY106" s="85"/>
      <c r="BPZ106"/>
      <c r="BQA106" s="86"/>
      <c r="BQB106" s="83"/>
      <c r="BQC106" s="84"/>
      <c r="BQD106" s="85"/>
      <c r="BQE106"/>
      <c r="BQF106" s="86"/>
      <c r="BQG106" s="83"/>
      <c r="BQH106" s="84"/>
      <c r="BQI106" s="85"/>
      <c r="BQJ106"/>
      <c r="BQK106" s="86"/>
      <c r="BQL106" s="83"/>
      <c r="BQM106" s="84"/>
      <c r="BQN106" s="85"/>
      <c r="BQO106"/>
      <c r="BQP106" s="86"/>
      <c r="BQQ106" s="83"/>
      <c r="BQR106" s="84"/>
      <c r="BQS106" s="85"/>
      <c r="BQT106"/>
      <c r="BQU106" s="86"/>
      <c r="BQV106" s="83"/>
      <c r="BQW106" s="84"/>
      <c r="BQX106" s="85"/>
      <c r="BQY106"/>
      <c r="BQZ106" s="86"/>
      <c r="BRA106" s="83"/>
      <c r="BRB106" s="84"/>
      <c r="BRC106" s="85"/>
      <c r="BRD106"/>
      <c r="BRE106" s="86"/>
      <c r="BRF106" s="83"/>
      <c r="BRG106" s="84"/>
      <c r="BRH106" s="85"/>
      <c r="BRI106"/>
      <c r="BRJ106" s="86"/>
      <c r="BRK106" s="83"/>
      <c r="BRL106" s="84"/>
      <c r="BRM106" s="85"/>
      <c r="BRN106"/>
      <c r="BRO106" s="86"/>
      <c r="BRP106" s="83"/>
      <c r="BRQ106" s="84"/>
      <c r="BRR106" s="85"/>
      <c r="BRS106"/>
      <c r="BRT106" s="86"/>
      <c r="BRU106" s="83"/>
      <c r="BRV106" s="84"/>
      <c r="BRW106" s="85"/>
      <c r="BRX106"/>
      <c r="BRY106" s="86"/>
      <c r="BRZ106" s="83"/>
      <c r="BSA106" s="84"/>
      <c r="BSB106" s="85"/>
      <c r="BSC106"/>
      <c r="BSD106" s="86"/>
      <c r="BSE106" s="83"/>
      <c r="BSF106" s="84"/>
      <c r="BSG106" s="85"/>
      <c r="BSH106"/>
      <c r="BSI106" s="86"/>
      <c r="BSJ106" s="83"/>
      <c r="BSK106" s="84"/>
      <c r="BSL106" s="85"/>
      <c r="BSM106"/>
      <c r="BSN106" s="86"/>
      <c r="BSO106" s="83"/>
      <c r="BSP106" s="84"/>
      <c r="BSQ106" s="85"/>
      <c r="BSR106"/>
      <c r="BSS106" s="86"/>
      <c r="BST106" s="83"/>
      <c r="BSU106" s="84"/>
      <c r="BSV106" s="85"/>
      <c r="BSW106"/>
      <c r="BSX106" s="86"/>
      <c r="BSY106" s="83"/>
      <c r="BSZ106" s="84"/>
      <c r="BTA106" s="85"/>
      <c r="BTB106"/>
      <c r="BTC106" s="86"/>
      <c r="BTD106" s="83"/>
      <c r="BTE106" s="84"/>
      <c r="BTF106" s="85"/>
      <c r="BTG106"/>
      <c r="BTH106" s="86"/>
      <c r="BTI106" s="83"/>
      <c r="BTJ106" s="84"/>
      <c r="BTK106" s="85"/>
      <c r="BTL106"/>
      <c r="BTM106" s="86"/>
      <c r="BTN106" s="83"/>
      <c r="BTO106" s="84"/>
      <c r="BTP106" s="85"/>
      <c r="BTQ106"/>
      <c r="BTR106" s="86"/>
      <c r="BTS106" s="83"/>
      <c r="BTT106" s="84"/>
      <c r="BTU106" s="85"/>
      <c r="BTV106"/>
      <c r="BTW106" s="86"/>
      <c r="BTX106" s="83"/>
      <c r="BTY106" s="84"/>
      <c r="BTZ106" s="85"/>
      <c r="BUA106"/>
      <c r="BUB106" s="86"/>
      <c r="BUC106" s="83"/>
      <c r="BUD106" s="84"/>
      <c r="BUE106" s="85"/>
      <c r="BUF106"/>
      <c r="BUG106" s="86"/>
      <c r="BUH106" s="83"/>
      <c r="BUI106" s="84"/>
      <c r="BUJ106" s="85"/>
      <c r="BUK106"/>
      <c r="BUL106" s="86"/>
      <c r="BUM106" s="83"/>
      <c r="BUN106" s="84"/>
      <c r="BUO106" s="85"/>
      <c r="BUP106"/>
      <c r="BUQ106" s="86"/>
      <c r="BUR106" s="83"/>
      <c r="BUS106" s="84"/>
      <c r="BUT106" s="85"/>
      <c r="BUU106"/>
      <c r="BUV106" s="86"/>
      <c r="BUW106" s="83"/>
      <c r="BUX106" s="84"/>
      <c r="BUY106" s="85"/>
      <c r="BUZ106"/>
      <c r="BVA106" s="86"/>
      <c r="BVB106" s="83"/>
      <c r="BVC106" s="84"/>
      <c r="BVD106" s="85"/>
      <c r="BVE106"/>
      <c r="BVF106" s="86"/>
      <c r="BVG106" s="83"/>
      <c r="BVH106" s="84"/>
      <c r="BVI106" s="85"/>
      <c r="BVJ106"/>
      <c r="BVK106" s="86"/>
      <c r="BVL106" s="83"/>
      <c r="BVM106" s="84"/>
      <c r="BVN106" s="85"/>
      <c r="BVO106"/>
      <c r="BVP106" s="86"/>
      <c r="BVQ106" s="83"/>
      <c r="BVR106" s="84"/>
      <c r="BVS106" s="85"/>
      <c r="BVT106"/>
      <c r="BVU106" s="86"/>
      <c r="BVV106" s="83"/>
      <c r="BVW106" s="84"/>
      <c r="BVX106" s="85"/>
      <c r="BVY106"/>
      <c r="BVZ106" s="86"/>
      <c r="BWA106" s="83"/>
      <c r="BWB106" s="84"/>
      <c r="BWC106" s="85"/>
      <c r="BWD106"/>
      <c r="BWE106" s="86"/>
      <c r="BWF106" s="83"/>
      <c r="BWG106" s="84"/>
      <c r="BWH106" s="85"/>
      <c r="BWI106"/>
      <c r="BWJ106" s="86"/>
      <c r="BWK106" s="83"/>
      <c r="BWL106" s="84"/>
      <c r="BWM106" s="85"/>
      <c r="BWN106"/>
      <c r="BWO106" s="86"/>
      <c r="BWP106" s="83"/>
      <c r="BWQ106" s="84"/>
      <c r="BWR106" s="85"/>
      <c r="BWS106"/>
      <c r="BWT106" s="86"/>
      <c r="BWU106" s="83"/>
      <c r="BWV106" s="84"/>
      <c r="BWW106" s="85"/>
      <c r="BWX106"/>
      <c r="BWY106" s="86"/>
      <c r="BWZ106" s="83"/>
      <c r="BXA106" s="84"/>
      <c r="BXB106" s="85"/>
      <c r="BXC106"/>
      <c r="BXD106" s="86"/>
      <c r="BXE106" s="83"/>
      <c r="BXF106" s="84"/>
      <c r="BXG106" s="85"/>
      <c r="BXH106"/>
      <c r="BXI106" s="86"/>
      <c r="BXJ106" s="83"/>
      <c r="BXK106" s="84"/>
      <c r="BXL106" s="85"/>
      <c r="BXM106"/>
      <c r="BXN106" s="86"/>
      <c r="BXO106" s="83"/>
      <c r="BXP106" s="84"/>
      <c r="BXQ106" s="85"/>
      <c r="BXR106"/>
      <c r="BXS106" s="86"/>
      <c r="BXT106" s="83"/>
      <c r="BXU106" s="84"/>
      <c r="BXV106" s="85"/>
      <c r="BXW106"/>
      <c r="BXX106" s="86"/>
      <c r="BXY106" s="83"/>
      <c r="BXZ106" s="84"/>
      <c r="BYA106" s="85"/>
      <c r="BYB106"/>
      <c r="BYC106" s="86"/>
      <c r="BYD106" s="83"/>
      <c r="BYE106" s="84"/>
      <c r="BYF106" s="85"/>
      <c r="BYG106"/>
      <c r="BYH106" s="86"/>
      <c r="BYI106" s="83"/>
      <c r="BYJ106" s="84"/>
      <c r="BYK106" s="85"/>
      <c r="BYL106"/>
      <c r="BYM106" s="86"/>
      <c r="BYN106" s="83"/>
      <c r="BYO106" s="84"/>
      <c r="BYP106" s="85"/>
      <c r="BYQ106"/>
      <c r="BYR106" s="86"/>
      <c r="BYS106" s="83"/>
      <c r="BYT106" s="84"/>
      <c r="BYU106" s="85"/>
      <c r="BYV106"/>
      <c r="BYW106" s="86"/>
      <c r="BYX106" s="83"/>
      <c r="BYY106" s="84"/>
      <c r="BYZ106" s="85"/>
      <c r="BZA106"/>
      <c r="BZB106" s="86"/>
      <c r="BZC106" s="83"/>
      <c r="BZD106" s="84"/>
      <c r="BZE106" s="85"/>
      <c r="BZF106"/>
      <c r="BZG106" s="86"/>
      <c r="BZH106" s="83"/>
      <c r="BZI106" s="84"/>
      <c r="BZJ106" s="85"/>
      <c r="BZK106"/>
      <c r="BZL106" s="86"/>
      <c r="BZM106" s="83"/>
      <c r="BZN106" s="84"/>
      <c r="BZO106" s="85"/>
      <c r="BZP106"/>
      <c r="BZQ106" s="86"/>
      <c r="BZR106" s="83"/>
      <c r="BZS106" s="84"/>
      <c r="BZT106" s="85"/>
      <c r="BZU106"/>
      <c r="BZV106" s="86"/>
      <c r="BZW106" s="83"/>
      <c r="BZX106" s="84"/>
      <c r="BZY106" s="85"/>
      <c r="BZZ106"/>
      <c r="CAA106" s="86"/>
      <c r="CAB106" s="83"/>
      <c r="CAC106" s="84"/>
      <c r="CAD106" s="85"/>
      <c r="CAE106"/>
      <c r="CAF106" s="86"/>
      <c r="CAG106" s="83"/>
      <c r="CAH106" s="84"/>
      <c r="CAI106" s="85"/>
      <c r="CAJ106"/>
      <c r="CAK106" s="86"/>
      <c r="CAL106" s="83"/>
      <c r="CAM106" s="84"/>
      <c r="CAN106" s="85"/>
      <c r="CAO106"/>
      <c r="CAP106" s="86"/>
      <c r="CAQ106" s="83"/>
      <c r="CAR106" s="84"/>
      <c r="CAS106" s="85"/>
      <c r="CAT106"/>
      <c r="CAU106" s="86"/>
      <c r="CAV106" s="83"/>
      <c r="CAW106" s="84"/>
      <c r="CAX106" s="85"/>
      <c r="CAY106"/>
      <c r="CAZ106" s="86"/>
      <c r="CBA106" s="83"/>
      <c r="CBB106" s="84"/>
      <c r="CBC106" s="85"/>
      <c r="CBD106"/>
      <c r="CBE106" s="86"/>
      <c r="CBF106" s="83"/>
      <c r="CBG106" s="84"/>
      <c r="CBH106" s="85"/>
      <c r="CBI106"/>
      <c r="CBJ106" s="86"/>
      <c r="CBK106" s="83"/>
      <c r="CBL106" s="84"/>
      <c r="CBM106" s="85"/>
      <c r="CBN106"/>
      <c r="CBO106" s="86"/>
      <c r="CBP106" s="83"/>
      <c r="CBQ106" s="84"/>
      <c r="CBR106" s="85"/>
      <c r="CBS106"/>
      <c r="CBT106" s="86"/>
      <c r="CBU106" s="83"/>
      <c r="CBV106" s="84"/>
      <c r="CBW106" s="85"/>
      <c r="CBX106"/>
      <c r="CBY106" s="86"/>
      <c r="CBZ106" s="83"/>
      <c r="CCA106" s="84"/>
      <c r="CCB106" s="85"/>
      <c r="CCC106"/>
      <c r="CCD106" s="86"/>
      <c r="CCE106" s="83"/>
      <c r="CCF106" s="84"/>
      <c r="CCG106" s="85"/>
      <c r="CCH106"/>
      <c r="CCI106" s="86"/>
      <c r="CCJ106" s="83"/>
      <c r="CCK106" s="84"/>
      <c r="CCL106" s="85"/>
      <c r="CCM106"/>
      <c r="CCN106" s="86"/>
      <c r="CCO106" s="83"/>
      <c r="CCP106" s="84"/>
      <c r="CCQ106" s="85"/>
      <c r="CCR106"/>
      <c r="CCS106" s="86"/>
      <c r="CCT106" s="83"/>
      <c r="CCU106" s="84"/>
      <c r="CCV106" s="85"/>
      <c r="CCW106"/>
      <c r="CCX106" s="86"/>
      <c r="CCY106" s="83"/>
      <c r="CCZ106" s="84"/>
      <c r="CDA106" s="85"/>
      <c r="CDB106"/>
      <c r="CDC106" s="86"/>
      <c r="CDD106" s="83"/>
      <c r="CDE106" s="84"/>
      <c r="CDF106" s="85"/>
      <c r="CDG106"/>
      <c r="CDH106" s="86"/>
      <c r="CDI106" s="83"/>
      <c r="CDJ106" s="84"/>
      <c r="CDK106" s="85"/>
      <c r="CDL106"/>
      <c r="CDM106" s="86"/>
      <c r="CDN106" s="83"/>
      <c r="CDO106" s="84"/>
      <c r="CDP106" s="85"/>
      <c r="CDQ106"/>
      <c r="CDR106" s="86"/>
      <c r="CDS106" s="83"/>
      <c r="CDT106" s="84"/>
      <c r="CDU106" s="85"/>
      <c r="CDV106"/>
      <c r="CDW106" s="86"/>
      <c r="CDX106" s="83"/>
      <c r="CDY106" s="84"/>
      <c r="CDZ106" s="85"/>
      <c r="CEA106"/>
      <c r="CEB106" s="86"/>
      <c r="CEC106" s="83"/>
      <c r="CED106" s="84"/>
      <c r="CEE106" s="85"/>
      <c r="CEF106"/>
      <c r="CEG106" s="86"/>
      <c r="CEH106" s="83"/>
      <c r="CEI106" s="84"/>
      <c r="CEJ106" s="85"/>
      <c r="CEK106"/>
      <c r="CEL106" s="86"/>
      <c r="CEM106" s="83"/>
      <c r="CEN106" s="84"/>
      <c r="CEO106" s="85"/>
      <c r="CEP106"/>
      <c r="CEQ106" s="86"/>
      <c r="CER106" s="83"/>
      <c r="CES106" s="84"/>
      <c r="CET106" s="85"/>
      <c r="CEU106"/>
      <c r="CEV106" s="86"/>
      <c r="CEW106" s="83"/>
      <c r="CEX106" s="84"/>
      <c r="CEY106" s="85"/>
      <c r="CEZ106"/>
      <c r="CFA106" s="86"/>
      <c r="CFB106" s="83"/>
      <c r="CFC106" s="84"/>
      <c r="CFD106" s="85"/>
      <c r="CFE106"/>
      <c r="CFF106" s="86"/>
      <c r="CFG106" s="83"/>
      <c r="CFH106" s="84"/>
      <c r="CFI106" s="85"/>
      <c r="CFJ106"/>
      <c r="CFK106" s="86"/>
      <c r="CFL106" s="83"/>
      <c r="CFM106" s="84"/>
      <c r="CFN106" s="85"/>
      <c r="CFO106"/>
      <c r="CFP106" s="86"/>
      <c r="CFQ106" s="83"/>
      <c r="CFR106" s="84"/>
      <c r="CFS106" s="85"/>
      <c r="CFT106"/>
      <c r="CFU106" s="86"/>
      <c r="CFV106" s="83"/>
      <c r="CFW106" s="84"/>
      <c r="CFX106" s="85"/>
      <c r="CFY106"/>
      <c r="CFZ106" s="86"/>
      <c r="CGA106" s="83"/>
      <c r="CGB106" s="84"/>
      <c r="CGC106" s="85"/>
      <c r="CGD106"/>
      <c r="CGE106" s="86"/>
      <c r="CGF106" s="83"/>
      <c r="CGG106" s="84"/>
      <c r="CGH106" s="85"/>
      <c r="CGI106"/>
      <c r="CGJ106" s="86"/>
      <c r="CGK106" s="83"/>
      <c r="CGL106" s="84"/>
      <c r="CGM106" s="85"/>
      <c r="CGN106"/>
      <c r="CGO106" s="86"/>
      <c r="CGP106" s="83"/>
      <c r="CGQ106" s="84"/>
      <c r="CGR106" s="85"/>
      <c r="CGS106"/>
      <c r="CGT106" s="86"/>
      <c r="CGU106" s="83"/>
      <c r="CGV106" s="84"/>
      <c r="CGW106" s="85"/>
      <c r="CGX106"/>
      <c r="CGY106" s="86"/>
      <c r="CGZ106" s="83"/>
      <c r="CHA106" s="84"/>
      <c r="CHB106" s="85"/>
      <c r="CHC106"/>
      <c r="CHD106" s="86"/>
      <c r="CHE106" s="83"/>
      <c r="CHF106" s="84"/>
      <c r="CHG106" s="85"/>
      <c r="CHH106"/>
      <c r="CHI106" s="86"/>
      <c r="CHJ106" s="83"/>
      <c r="CHK106" s="84"/>
      <c r="CHL106" s="85"/>
      <c r="CHM106"/>
      <c r="CHN106" s="86"/>
      <c r="CHO106" s="83"/>
      <c r="CHP106" s="84"/>
      <c r="CHQ106" s="85"/>
      <c r="CHR106"/>
      <c r="CHS106" s="86"/>
      <c r="CHT106" s="83"/>
      <c r="CHU106" s="84"/>
      <c r="CHV106" s="85"/>
      <c r="CHW106"/>
      <c r="CHX106" s="86"/>
      <c r="CHY106" s="83"/>
      <c r="CHZ106" s="84"/>
      <c r="CIA106" s="85"/>
      <c r="CIB106"/>
      <c r="CIC106" s="86"/>
      <c r="CID106" s="83"/>
      <c r="CIE106" s="84"/>
      <c r="CIF106" s="85"/>
      <c r="CIG106"/>
      <c r="CIH106" s="86"/>
      <c r="CII106" s="83"/>
      <c r="CIJ106" s="84"/>
      <c r="CIK106" s="85"/>
      <c r="CIL106"/>
      <c r="CIM106" s="86"/>
      <c r="CIN106" s="83"/>
      <c r="CIO106" s="84"/>
      <c r="CIP106" s="85"/>
      <c r="CIQ106"/>
      <c r="CIR106" s="86"/>
      <c r="CIS106" s="83"/>
      <c r="CIT106" s="84"/>
      <c r="CIU106" s="85"/>
      <c r="CIV106"/>
      <c r="CIW106" s="86"/>
      <c r="CIX106" s="83"/>
      <c r="CIY106" s="84"/>
      <c r="CIZ106" s="85"/>
      <c r="CJA106"/>
      <c r="CJB106" s="86"/>
      <c r="CJC106" s="83"/>
      <c r="CJD106" s="84"/>
      <c r="CJE106" s="85"/>
      <c r="CJF106"/>
      <c r="CJG106" s="86"/>
      <c r="CJH106" s="83"/>
      <c r="CJI106" s="84"/>
      <c r="CJJ106" s="85"/>
      <c r="CJK106"/>
      <c r="CJL106" s="86"/>
      <c r="CJM106" s="83"/>
      <c r="CJN106" s="84"/>
      <c r="CJO106" s="85"/>
      <c r="CJP106"/>
      <c r="CJQ106" s="86"/>
      <c r="CJR106" s="83"/>
      <c r="CJS106" s="84"/>
      <c r="CJT106" s="85"/>
      <c r="CJU106"/>
      <c r="CJV106" s="86"/>
      <c r="CJW106" s="83"/>
      <c r="CJX106" s="84"/>
      <c r="CJY106" s="85"/>
      <c r="CJZ106"/>
      <c r="CKA106" s="86"/>
      <c r="CKB106" s="83"/>
      <c r="CKC106" s="84"/>
      <c r="CKD106" s="85"/>
      <c r="CKE106"/>
      <c r="CKF106" s="86"/>
      <c r="CKG106" s="83"/>
      <c r="CKH106" s="84"/>
      <c r="CKI106" s="85"/>
      <c r="CKJ106"/>
      <c r="CKK106" s="86"/>
      <c r="CKL106" s="83"/>
      <c r="CKM106" s="84"/>
      <c r="CKN106" s="85"/>
      <c r="CKO106"/>
      <c r="CKP106" s="86"/>
      <c r="CKQ106" s="83"/>
      <c r="CKR106" s="84"/>
      <c r="CKS106" s="85"/>
      <c r="CKT106"/>
      <c r="CKU106" s="86"/>
      <c r="CKV106" s="83"/>
      <c r="CKW106" s="84"/>
      <c r="CKX106" s="85"/>
      <c r="CKY106"/>
      <c r="CKZ106" s="86"/>
      <c r="CLA106" s="83"/>
      <c r="CLB106" s="84"/>
      <c r="CLC106" s="85"/>
      <c r="CLD106"/>
      <c r="CLE106" s="86"/>
      <c r="CLF106" s="83"/>
      <c r="CLG106" s="84"/>
      <c r="CLH106" s="85"/>
      <c r="CLI106"/>
      <c r="CLJ106" s="86"/>
      <c r="CLK106" s="83"/>
      <c r="CLL106" s="84"/>
      <c r="CLM106" s="85"/>
      <c r="CLN106"/>
      <c r="CLO106" s="86"/>
      <c r="CLP106" s="83"/>
      <c r="CLQ106" s="84"/>
      <c r="CLR106" s="85"/>
      <c r="CLS106"/>
      <c r="CLT106" s="86"/>
      <c r="CLU106" s="83"/>
      <c r="CLV106" s="84"/>
      <c r="CLW106" s="85"/>
      <c r="CLX106"/>
      <c r="CLY106" s="86"/>
      <c r="CLZ106" s="83"/>
      <c r="CMA106" s="84"/>
      <c r="CMB106" s="85"/>
      <c r="CMC106"/>
      <c r="CMD106" s="86"/>
      <c r="CME106" s="83"/>
      <c r="CMF106" s="84"/>
      <c r="CMG106" s="85"/>
      <c r="CMH106"/>
      <c r="CMI106" s="86"/>
      <c r="CMJ106" s="83"/>
      <c r="CMK106" s="84"/>
      <c r="CML106" s="85"/>
      <c r="CMM106"/>
      <c r="CMN106" s="86"/>
      <c r="CMO106" s="83"/>
      <c r="CMP106" s="84"/>
      <c r="CMQ106" s="85"/>
      <c r="CMR106"/>
      <c r="CMS106" s="86"/>
      <c r="CMT106" s="83"/>
      <c r="CMU106" s="84"/>
      <c r="CMV106" s="85"/>
      <c r="CMW106"/>
      <c r="CMX106" s="86"/>
      <c r="CMY106" s="83"/>
      <c r="CMZ106" s="84"/>
      <c r="CNA106" s="85"/>
      <c r="CNB106"/>
      <c r="CNC106" s="86"/>
      <c r="CND106" s="83"/>
      <c r="CNE106" s="84"/>
      <c r="CNF106" s="85"/>
      <c r="CNG106"/>
      <c r="CNH106" s="86"/>
      <c r="CNI106" s="83"/>
      <c r="CNJ106" s="84"/>
      <c r="CNK106" s="85"/>
      <c r="CNL106"/>
      <c r="CNM106" s="86"/>
      <c r="CNN106" s="83"/>
      <c r="CNO106" s="84"/>
      <c r="CNP106" s="85"/>
      <c r="CNQ106"/>
      <c r="CNR106" s="86"/>
      <c r="CNS106" s="83"/>
      <c r="CNT106" s="84"/>
      <c r="CNU106" s="85"/>
      <c r="CNV106"/>
      <c r="CNW106" s="86"/>
      <c r="CNX106" s="83"/>
      <c r="CNY106" s="84"/>
      <c r="CNZ106" s="85"/>
      <c r="COA106"/>
      <c r="COB106" s="86"/>
      <c r="COC106" s="83"/>
      <c r="COD106" s="84"/>
      <c r="COE106" s="85"/>
      <c r="COF106"/>
      <c r="COG106" s="86"/>
      <c r="COH106" s="83"/>
      <c r="COI106" s="84"/>
      <c r="COJ106" s="85"/>
      <c r="COK106"/>
      <c r="COL106" s="86"/>
      <c r="COM106" s="83"/>
      <c r="CON106" s="84"/>
      <c r="COO106" s="85"/>
      <c r="COP106"/>
      <c r="COQ106" s="86"/>
      <c r="COR106" s="83"/>
      <c r="COS106" s="84"/>
      <c r="COT106" s="85"/>
      <c r="COU106"/>
      <c r="COV106" s="86"/>
      <c r="COW106" s="83"/>
      <c r="COX106" s="84"/>
      <c r="COY106" s="85"/>
      <c r="COZ106"/>
      <c r="CPA106" s="86"/>
      <c r="CPB106" s="83"/>
      <c r="CPC106" s="84"/>
      <c r="CPD106" s="85"/>
      <c r="CPE106"/>
      <c r="CPF106" s="86"/>
      <c r="CPG106" s="83"/>
      <c r="CPH106" s="84"/>
      <c r="CPI106" s="85"/>
      <c r="CPJ106"/>
      <c r="CPK106" s="86"/>
      <c r="CPL106" s="83"/>
      <c r="CPM106" s="84"/>
      <c r="CPN106" s="85"/>
      <c r="CPO106"/>
      <c r="CPP106" s="86"/>
      <c r="CPQ106" s="83"/>
      <c r="CPR106" s="84"/>
      <c r="CPS106" s="85"/>
      <c r="CPT106"/>
      <c r="CPU106" s="86"/>
      <c r="CPV106" s="83"/>
      <c r="CPW106" s="84"/>
      <c r="CPX106" s="85"/>
      <c r="CPY106"/>
      <c r="CPZ106" s="86"/>
      <c r="CQA106" s="83"/>
      <c r="CQB106" s="84"/>
      <c r="CQC106" s="85"/>
      <c r="CQD106"/>
      <c r="CQE106" s="86"/>
      <c r="CQF106" s="83"/>
      <c r="CQG106" s="84"/>
      <c r="CQH106" s="85"/>
      <c r="CQI106"/>
      <c r="CQJ106" s="86"/>
      <c r="CQK106" s="83"/>
      <c r="CQL106" s="84"/>
      <c r="CQM106" s="85"/>
      <c r="CQN106"/>
      <c r="CQO106" s="86"/>
      <c r="CQP106" s="83"/>
      <c r="CQQ106" s="84"/>
      <c r="CQR106" s="85"/>
      <c r="CQS106"/>
      <c r="CQT106" s="86"/>
      <c r="CQU106" s="83"/>
      <c r="CQV106" s="84"/>
      <c r="CQW106" s="85"/>
      <c r="CQX106"/>
      <c r="CQY106" s="86"/>
      <c r="CQZ106" s="83"/>
      <c r="CRA106" s="84"/>
      <c r="CRB106" s="85"/>
      <c r="CRC106"/>
      <c r="CRD106" s="86"/>
      <c r="CRE106" s="83"/>
      <c r="CRF106" s="84"/>
      <c r="CRG106" s="85"/>
      <c r="CRH106"/>
      <c r="CRI106" s="86"/>
      <c r="CRJ106" s="83"/>
      <c r="CRK106" s="84"/>
      <c r="CRL106" s="85"/>
      <c r="CRM106"/>
      <c r="CRN106" s="86"/>
      <c r="CRO106" s="83"/>
      <c r="CRP106" s="84"/>
      <c r="CRQ106" s="85"/>
      <c r="CRR106"/>
      <c r="CRS106" s="86"/>
      <c r="CRT106" s="83"/>
      <c r="CRU106" s="84"/>
      <c r="CRV106" s="85"/>
      <c r="CRW106"/>
      <c r="CRX106" s="86"/>
      <c r="CRY106" s="83"/>
      <c r="CRZ106" s="84"/>
      <c r="CSA106" s="85"/>
      <c r="CSB106"/>
      <c r="CSC106" s="86"/>
      <c r="CSD106" s="83"/>
      <c r="CSE106" s="84"/>
      <c r="CSF106" s="85"/>
      <c r="CSG106"/>
      <c r="CSH106" s="86"/>
      <c r="CSI106" s="83"/>
      <c r="CSJ106" s="84"/>
      <c r="CSK106" s="85"/>
      <c r="CSL106"/>
      <c r="CSM106" s="86"/>
      <c r="CSN106" s="83"/>
      <c r="CSO106" s="84"/>
      <c r="CSP106" s="85"/>
      <c r="CSQ106"/>
      <c r="CSR106" s="86"/>
      <c r="CSS106" s="83"/>
      <c r="CST106" s="84"/>
      <c r="CSU106" s="85"/>
      <c r="CSV106"/>
      <c r="CSW106" s="86"/>
      <c r="CSX106" s="83"/>
      <c r="CSY106" s="84"/>
      <c r="CSZ106" s="85"/>
      <c r="CTA106"/>
      <c r="CTB106" s="86"/>
      <c r="CTC106" s="83"/>
      <c r="CTD106" s="84"/>
      <c r="CTE106" s="85"/>
      <c r="CTF106"/>
      <c r="CTG106" s="86"/>
      <c r="CTH106" s="83"/>
      <c r="CTI106" s="84"/>
      <c r="CTJ106" s="85"/>
      <c r="CTK106"/>
      <c r="CTL106" s="86"/>
      <c r="CTM106" s="83"/>
      <c r="CTN106" s="84"/>
      <c r="CTO106" s="85"/>
      <c r="CTP106"/>
      <c r="CTQ106" s="86"/>
      <c r="CTR106" s="83"/>
      <c r="CTS106" s="84"/>
      <c r="CTT106" s="85"/>
      <c r="CTU106"/>
      <c r="CTV106" s="86"/>
      <c r="CTW106" s="83"/>
      <c r="CTX106" s="84"/>
      <c r="CTY106" s="85"/>
      <c r="CTZ106"/>
      <c r="CUA106" s="86"/>
      <c r="CUB106" s="83"/>
      <c r="CUC106" s="84"/>
      <c r="CUD106" s="85"/>
      <c r="CUE106"/>
      <c r="CUF106" s="86"/>
      <c r="CUG106" s="83"/>
      <c r="CUH106" s="84"/>
      <c r="CUI106" s="85"/>
      <c r="CUJ106"/>
      <c r="CUK106" s="86"/>
      <c r="CUL106" s="83"/>
      <c r="CUM106" s="84"/>
      <c r="CUN106" s="85"/>
      <c r="CUO106"/>
      <c r="CUP106" s="86"/>
      <c r="CUQ106" s="83"/>
      <c r="CUR106" s="84"/>
      <c r="CUS106" s="85"/>
      <c r="CUT106"/>
      <c r="CUU106" s="86"/>
      <c r="CUV106" s="83"/>
      <c r="CUW106" s="84"/>
      <c r="CUX106" s="85"/>
      <c r="CUY106"/>
      <c r="CUZ106" s="86"/>
      <c r="CVA106" s="83"/>
      <c r="CVB106" s="84"/>
      <c r="CVC106" s="85"/>
      <c r="CVD106"/>
      <c r="CVE106" s="86"/>
      <c r="CVF106" s="83"/>
      <c r="CVG106" s="84"/>
      <c r="CVH106" s="85"/>
      <c r="CVI106"/>
      <c r="CVJ106" s="86"/>
      <c r="CVK106" s="83"/>
      <c r="CVL106" s="84"/>
      <c r="CVM106" s="85"/>
      <c r="CVN106"/>
      <c r="CVO106" s="86"/>
      <c r="CVP106" s="83"/>
      <c r="CVQ106" s="84"/>
      <c r="CVR106" s="85"/>
      <c r="CVS106"/>
      <c r="CVT106" s="86"/>
      <c r="CVU106" s="83"/>
      <c r="CVV106" s="84"/>
      <c r="CVW106" s="85"/>
      <c r="CVX106"/>
      <c r="CVY106" s="86"/>
      <c r="CVZ106" s="83"/>
      <c r="CWA106" s="84"/>
      <c r="CWB106" s="85"/>
      <c r="CWC106"/>
      <c r="CWD106" s="86"/>
      <c r="CWE106" s="83"/>
      <c r="CWF106" s="84"/>
      <c r="CWG106" s="85"/>
      <c r="CWH106"/>
      <c r="CWI106" s="86"/>
      <c r="CWJ106" s="83"/>
      <c r="CWK106" s="84"/>
      <c r="CWL106" s="85"/>
      <c r="CWM106"/>
      <c r="CWN106" s="86"/>
      <c r="CWO106" s="83"/>
      <c r="CWP106" s="84"/>
      <c r="CWQ106" s="85"/>
      <c r="CWR106"/>
      <c r="CWS106" s="86"/>
      <c r="CWT106" s="83"/>
      <c r="CWU106" s="84"/>
      <c r="CWV106" s="85"/>
      <c r="CWW106"/>
      <c r="CWX106" s="86"/>
      <c r="CWY106" s="83"/>
      <c r="CWZ106" s="84"/>
      <c r="CXA106" s="85"/>
      <c r="CXB106"/>
      <c r="CXC106" s="86"/>
      <c r="CXD106" s="83"/>
      <c r="CXE106" s="84"/>
      <c r="CXF106" s="85"/>
      <c r="CXG106"/>
      <c r="CXH106" s="86"/>
      <c r="CXI106" s="83"/>
      <c r="CXJ106" s="84"/>
      <c r="CXK106" s="85"/>
      <c r="CXL106"/>
      <c r="CXM106" s="86"/>
      <c r="CXN106" s="83"/>
      <c r="CXO106" s="84"/>
      <c r="CXP106" s="85"/>
      <c r="CXQ106"/>
      <c r="CXR106" s="86"/>
      <c r="CXS106" s="83"/>
      <c r="CXT106" s="84"/>
      <c r="CXU106" s="85"/>
      <c r="CXV106"/>
      <c r="CXW106" s="86"/>
      <c r="CXX106" s="83"/>
      <c r="CXY106" s="84"/>
      <c r="CXZ106" s="85"/>
      <c r="CYA106"/>
      <c r="CYB106" s="86"/>
      <c r="CYC106" s="83"/>
      <c r="CYD106" s="84"/>
      <c r="CYE106" s="85"/>
      <c r="CYF106"/>
      <c r="CYG106" s="86"/>
      <c r="CYH106" s="83"/>
      <c r="CYI106" s="84"/>
      <c r="CYJ106" s="85"/>
      <c r="CYK106"/>
      <c r="CYL106" s="86"/>
      <c r="CYM106" s="83"/>
      <c r="CYN106" s="84"/>
      <c r="CYO106" s="85"/>
      <c r="CYP106"/>
      <c r="CYQ106" s="86"/>
      <c r="CYR106" s="83"/>
      <c r="CYS106" s="84"/>
      <c r="CYT106" s="85"/>
      <c r="CYU106"/>
      <c r="CYV106" s="86"/>
      <c r="CYW106" s="83"/>
      <c r="CYX106" s="84"/>
      <c r="CYY106" s="85"/>
      <c r="CYZ106"/>
      <c r="CZA106" s="86"/>
      <c r="CZB106" s="83"/>
      <c r="CZC106" s="84"/>
      <c r="CZD106" s="85"/>
      <c r="CZE106"/>
      <c r="CZF106" s="86"/>
      <c r="CZG106" s="83"/>
      <c r="CZH106" s="84"/>
      <c r="CZI106" s="85"/>
      <c r="CZJ106"/>
      <c r="CZK106" s="86"/>
      <c r="CZL106" s="83"/>
      <c r="CZM106" s="84"/>
      <c r="CZN106" s="85"/>
      <c r="CZO106"/>
      <c r="CZP106" s="86"/>
      <c r="CZQ106" s="83"/>
      <c r="CZR106" s="84"/>
      <c r="CZS106" s="85"/>
      <c r="CZT106"/>
      <c r="CZU106" s="86"/>
      <c r="CZV106" s="83"/>
      <c r="CZW106" s="84"/>
      <c r="CZX106" s="85"/>
      <c r="CZY106"/>
      <c r="CZZ106" s="86"/>
      <c r="DAA106" s="83"/>
      <c r="DAB106" s="84"/>
      <c r="DAC106" s="85"/>
      <c r="DAD106"/>
      <c r="DAE106" s="86"/>
      <c r="DAF106" s="83"/>
      <c r="DAG106" s="84"/>
      <c r="DAH106" s="85"/>
      <c r="DAI106"/>
      <c r="DAJ106" s="86"/>
      <c r="DAK106" s="83"/>
      <c r="DAL106" s="84"/>
      <c r="DAM106" s="85"/>
      <c r="DAN106"/>
      <c r="DAO106" s="86"/>
      <c r="DAP106" s="83"/>
      <c r="DAQ106" s="84"/>
      <c r="DAR106" s="85"/>
      <c r="DAS106"/>
      <c r="DAT106" s="86"/>
      <c r="DAU106" s="83"/>
      <c r="DAV106" s="84"/>
      <c r="DAW106" s="85"/>
      <c r="DAX106"/>
      <c r="DAY106" s="86"/>
      <c r="DAZ106" s="83"/>
      <c r="DBA106" s="84"/>
      <c r="DBB106" s="85"/>
      <c r="DBC106"/>
      <c r="DBD106" s="86"/>
      <c r="DBE106" s="83"/>
      <c r="DBF106" s="84"/>
      <c r="DBG106" s="85"/>
      <c r="DBH106"/>
      <c r="DBI106" s="86"/>
      <c r="DBJ106" s="83"/>
      <c r="DBK106" s="84"/>
      <c r="DBL106" s="85"/>
      <c r="DBM106"/>
      <c r="DBN106" s="86"/>
      <c r="DBO106" s="83"/>
      <c r="DBP106" s="84"/>
      <c r="DBQ106" s="85"/>
      <c r="DBR106"/>
      <c r="DBS106" s="86"/>
      <c r="DBT106" s="83"/>
      <c r="DBU106" s="84"/>
      <c r="DBV106" s="85"/>
      <c r="DBW106"/>
      <c r="DBX106" s="86"/>
      <c r="DBY106" s="83"/>
      <c r="DBZ106" s="84"/>
      <c r="DCA106" s="85"/>
      <c r="DCB106"/>
      <c r="DCC106" s="86"/>
      <c r="DCD106" s="83"/>
      <c r="DCE106" s="84"/>
      <c r="DCF106" s="85"/>
      <c r="DCG106"/>
      <c r="DCH106" s="86"/>
      <c r="DCI106" s="83"/>
      <c r="DCJ106" s="84"/>
      <c r="DCK106" s="85"/>
      <c r="DCL106"/>
      <c r="DCM106" s="86"/>
      <c r="DCN106" s="83"/>
      <c r="DCO106" s="84"/>
      <c r="DCP106" s="85"/>
      <c r="DCQ106"/>
      <c r="DCR106" s="86"/>
      <c r="DCS106" s="83"/>
      <c r="DCT106" s="84"/>
      <c r="DCU106" s="85"/>
      <c r="DCV106"/>
      <c r="DCW106" s="86"/>
      <c r="DCX106" s="83"/>
      <c r="DCY106" s="84"/>
      <c r="DCZ106" s="85"/>
      <c r="DDA106"/>
      <c r="DDB106" s="86"/>
      <c r="DDC106" s="83"/>
      <c r="DDD106" s="84"/>
      <c r="DDE106" s="85"/>
      <c r="DDF106"/>
      <c r="DDG106" s="86"/>
      <c r="DDH106" s="83"/>
      <c r="DDI106" s="84"/>
      <c r="DDJ106" s="85"/>
      <c r="DDK106"/>
      <c r="DDL106" s="86"/>
      <c r="DDM106" s="83"/>
      <c r="DDN106" s="84"/>
      <c r="DDO106" s="85"/>
      <c r="DDP106"/>
      <c r="DDQ106" s="86"/>
      <c r="DDR106" s="83"/>
      <c r="DDS106" s="84"/>
      <c r="DDT106" s="85"/>
      <c r="DDU106"/>
      <c r="DDV106" s="86"/>
      <c r="DDW106" s="83"/>
      <c r="DDX106" s="84"/>
      <c r="DDY106" s="85"/>
      <c r="DDZ106"/>
      <c r="DEA106" s="86"/>
      <c r="DEB106" s="83"/>
      <c r="DEC106" s="84"/>
      <c r="DED106" s="85"/>
      <c r="DEE106"/>
      <c r="DEF106" s="86"/>
      <c r="DEG106" s="83"/>
      <c r="DEH106" s="84"/>
      <c r="DEI106" s="85"/>
      <c r="DEJ106"/>
      <c r="DEK106" s="86"/>
      <c r="DEL106" s="83"/>
      <c r="DEM106" s="84"/>
      <c r="DEN106" s="85"/>
      <c r="DEO106"/>
      <c r="DEP106" s="86"/>
      <c r="DEQ106" s="83"/>
      <c r="DER106" s="84"/>
      <c r="DES106" s="85"/>
      <c r="DET106"/>
      <c r="DEU106" s="86"/>
      <c r="DEV106" s="83"/>
      <c r="DEW106" s="84"/>
      <c r="DEX106" s="85"/>
      <c r="DEY106"/>
      <c r="DEZ106" s="86"/>
      <c r="DFA106" s="83"/>
      <c r="DFB106" s="84"/>
      <c r="DFC106" s="85"/>
      <c r="DFD106"/>
      <c r="DFE106" s="86"/>
      <c r="DFF106" s="83"/>
      <c r="DFG106" s="84"/>
      <c r="DFH106" s="85"/>
      <c r="DFI106"/>
      <c r="DFJ106" s="86"/>
      <c r="DFK106" s="83"/>
      <c r="DFL106" s="84"/>
      <c r="DFM106" s="85"/>
      <c r="DFN106"/>
      <c r="DFO106" s="86"/>
      <c r="DFP106" s="83"/>
      <c r="DFQ106" s="84"/>
      <c r="DFR106" s="85"/>
      <c r="DFS106"/>
      <c r="DFT106" s="86"/>
      <c r="DFU106" s="83"/>
      <c r="DFV106" s="84"/>
      <c r="DFW106" s="85"/>
      <c r="DFX106"/>
      <c r="DFY106" s="86"/>
      <c r="DFZ106" s="83"/>
      <c r="DGA106" s="84"/>
      <c r="DGB106" s="85"/>
      <c r="DGC106"/>
      <c r="DGD106" s="86"/>
      <c r="DGE106" s="83"/>
      <c r="DGF106" s="84"/>
      <c r="DGG106" s="85"/>
      <c r="DGH106"/>
      <c r="DGI106" s="86"/>
      <c r="DGJ106" s="83"/>
      <c r="DGK106" s="84"/>
      <c r="DGL106" s="85"/>
      <c r="DGM106"/>
      <c r="DGN106" s="86"/>
      <c r="DGO106" s="83"/>
      <c r="DGP106" s="84"/>
      <c r="DGQ106" s="85"/>
      <c r="DGR106"/>
      <c r="DGS106" s="86"/>
      <c r="DGT106" s="83"/>
      <c r="DGU106" s="84"/>
      <c r="DGV106" s="85"/>
      <c r="DGW106"/>
      <c r="DGX106" s="86"/>
      <c r="DGY106" s="83"/>
      <c r="DGZ106" s="84"/>
      <c r="DHA106" s="85"/>
      <c r="DHB106"/>
      <c r="DHC106" s="86"/>
      <c r="DHD106" s="83"/>
      <c r="DHE106" s="84"/>
      <c r="DHF106" s="85"/>
      <c r="DHG106"/>
      <c r="DHH106" s="86"/>
      <c r="DHI106" s="83"/>
      <c r="DHJ106" s="84"/>
      <c r="DHK106" s="85"/>
      <c r="DHL106"/>
      <c r="DHM106" s="86"/>
      <c r="DHN106" s="83"/>
      <c r="DHO106" s="84"/>
      <c r="DHP106" s="85"/>
      <c r="DHQ106"/>
      <c r="DHR106" s="86"/>
      <c r="DHS106" s="83"/>
      <c r="DHT106" s="84"/>
      <c r="DHU106" s="85"/>
      <c r="DHV106"/>
      <c r="DHW106" s="86"/>
      <c r="DHX106" s="83"/>
      <c r="DHY106" s="84"/>
      <c r="DHZ106" s="85"/>
      <c r="DIA106"/>
      <c r="DIB106" s="86"/>
      <c r="DIC106" s="83"/>
      <c r="DID106" s="84"/>
      <c r="DIE106" s="85"/>
      <c r="DIF106"/>
      <c r="DIG106" s="86"/>
      <c r="DIH106" s="83"/>
      <c r="DII106" s="84"/>
      <c r="DIJ106" s="85"/>
      <c r="DIK106"/>
      <c r="DIL106" s="86"/>
      <c r="DIM106" s="83"/>
      <c r="DIN106" s="84"/>
      <c r="DIO106" s="85"/>
      <c r="DIP106"/>
      <c r="DIQ106" s="86"/>
      <c r="DIR106" s="83"/>
      <c r="DIS106" s="84"/>
      <c r="DIT106" s="85"/>
      <c r="DIU106"/>
      <c r="DIV106" s="86"/>
      <c r="DIW106" s="83"/>
      <c r="DIX106" s="84"/>
      <c r="DIY106" s="85"/>
      <c r="DIZ106"/>
      <c r="DJA106" s="86"/>
      <c r="DJB106" s="83"/>
      <c r="DJC106" s="84"/>
      <c r="DJD106" s="85"/>
      <c r="DJE106"/>
      <c r="DJF106" s="86"/>
      <c r="DJG106" s="83"/>
      <c r="DJH106" s="84"/>
      <c r="DJI106" s="85"/>
      <c r="DJJ106"/>
      <c r="DJK106" s="86"/>
      <c r="DJL106" s="83"/>
      <c r="DJM106" s="84"/>
      <c r="DJN106" s="85"/>
      <c r="DJO106"/>
      <c r="DJP106" s="86"/>
      <c r="DJQ106" s="83"/>
      <c r="DJR106" s="84"/>
      <c r="DJS106" s="85"/>
      <c r="DJT106"/>
      <c r="DJU106" s="86"/>
      <c r="DJV106" s="83"/>
      <c r="DJW106" s="84"/>
      <c r="DJX106" s="85"/>
      <c r="DJY106"/>
      <c r="DJZ106" s="86"/>
      <c r="DKA106" s="83"/>
      <c r="DKB106" s="84"/>
      <c r="DKC106" s="85"/>
      <c r="DKD106"/>
      <c r="DKE106" s="86"/>
      <c r="DKF106" s="83"/>
      <c r="DKG106" s="84"/>
      <c r="DKH106" s="85"/>
      <c r="DKI106"/>
      <c r="DKJ106" s="86"/>
      <c r="DKK106" s="83"/>
      <c r="DKL106" s="84"/>
      <c r="DKM106" s="85"/>
      <c r="DKN106"/>
      <c r="DKO106" s="86"/>
      <c r="DKP106" s="83"/>
      <c r="DKQ106" s="84"/>
      <c r="DKR106" s="85"/>
      <c r="DKS106"/>
      <c r="DKT106" s="86"/>
      <c r="DKU106" s="83"/>
      <c r="DKV106" s="84"/>
      <c r="DKW106" s="85"/>
      <c r="DKX106"/>
      <c r="DKY106" s="86"/>
      <c r="DKZ106" s="83"/>
      <c r="DLA106" s="84"/>
      <c r="DLB106" s="85"/>
      <c r="DLC106"/>
      <c r="DLD106" s="86"/>
      <c r="DLE106" s="83"/>
      <c r="DLF106" s="84"/>
      <c r="DLG106" s="85"/>
      <c r="DLH106"/>
      <c r="DLI106" s="86"/>
      <c r="DLJ106" s="83"/>
      <c r="DLK106" s="84"/>
      <c r="DLL106" s="85"/>
      <c r="DLM106"/>
      <c r="DLN106" s="86"/>
      <c r="DLO106" s="83"/>
      <c r="DLP106" s="84"/>
      <c r="DLQ106" s="85"/>
      <c r="DLR106"/>
      <c r="DLS106" s="86"/>
      <c r="DLT106" s="83"/>
      <c r="DLU106" s="84"/>
      <c r="DLV106" s="85"/>
      <c r="DLW106"/>
      <c r="DLX106" s="86"/>
      <c r="DLY106" s="83"/>
      <c r="DLZ106" s="84"/>
      <c r="DMA106" s="85"/>
      <c r="DMB106"/>
      <c r="DMC106" s="86"/>
      <c r="DMD106" s="83"/>
      <c r="DME106" s="84"/>
      <c r="DMF106" s="85"/>
      <c r="DMG106"/>
      <c r="DMH106" s="86"/>
      <c r="DMI106" s="83"/>
      <c r="DMJ106" s="84"/>
      <c r="DMK106" s="85"/>
      <c r="DML106"/>
      <c r="DMM106" s="86"/>
      <c r="DMN106" s="83"/>
      <c r="DMO106" s="84"/>
      <c r="DMP106" s="85"/>
      <c r="DMQ106"/>
      <c r="DMR106" s="86"/>
      <c r="DMS106" s="83"/>
      <c r="DMT106" s="84"/>
      <c r="DMU106" s="85"/>
      <c r="DMV106"/>
      <c r="DMW106" s="86"/>
      <c r="DMX106" s="83"/>
      <c r="DMY106" s="84"/>
      <c r="DMZ106" s="85"/>
      <c r="DNA106"/>
      <c r="DNB106" s="86"/>
      <c r="DNC106" s="83"/>
      <c r="DND106" s="84"/>
      <c r="DNE106" s="85"/>
      <c r="DNF106"/>
      <c r="DNG106" s="86"/>
      <c r="DNH106" s="83"/>
      <c r="DNI106" s="84"/>
      <c r="DNJ106" s="85"/>
      <c r="DNK106"/>
      <c r="DNL106" s="86"/>
      <c r="DNM106" s="83"/>
      <c r="DNN106" s="84"/>
      <c r="DNO106" s="85"/>
      <c r="DNP106"/>
      <c r="DNQ106" s="86"/>
      <c r="DNR106" s="83"/>
      <c r="DNS106" s="84"/>
      <c r="DNT106" s="85"/>
      <c r="DNU106"/>
      <c r="DNV106" s="86"/>
      <c r="DNW106" s="83"/>
      <c r="DNX106" s="84"/>
      <c r="DNY106" s="85"/>
      <c r="DNZ106"/>
      <c r="DOA106" s="86"/>
      <c r="DOB106" s="83"/>
      <c r="DOC106" s="84"/>
      <c r="DOD106" s="85"/>
      <c r="DOE106"/>
      <c r="DOF106" s="86"/>
      <c r="DOG106" s="83"/>
      <c r="DOH106" s="84"/>
      <c r="DOI106" s="85"/>
      <c r="DOJ106"/>
      <c r="DOK106" s="86"/>
      <c r="DOL106" s="83"/>
      <c r="DOM106" s="84"/>
      <c r="DON106" s="85"/>
      <c r="DOO106"/>
      <c r="DOP106" s="86"/>
      <c r="DOQ106" s="83"/>
      <c r="DOR106" s="84"/>
      <c r="DOS106" s="85"/>
      <c r="DOT106"/>
      <c r="DOU106" s="86"/>
      <c r="DOV106" s="83"/>
      <c r="DOW106" s="84"/>
      <c r="DOX106" s="85"/>
      <c r="DOY106"/>
      <c r="DOZ106" s="86"/>
      <c r="DPA106" s="83"/>
      <c r="DPB106" s="84"/>
      <c r="DPC106" s="85"/>
      <c r="DPD106"/>
      <c r="DPE106" s="86"/>
      <c r="DPF106" s="83"/>
      <c r="DPG106" s="84"/>
      <c r="DPH106" s="85"/>
      <c r="DPI106"/>
      <c r="DPJ106" s="86"/>
      <c r="DPK106" s="83"/>
      <c r="DPL106" s="84"/>
      <c r="DPM106" s="85"/>
      <c r="DPN106"/>
      <c r="DPO106" s="86"/>
      <c r="DPP106" s="83"/>
      <c r="DPQ106" s="84"/>
      <c r="DPR106" s="85"/>
      <c r="DPS106"/>
      <c r="DPT106" s="86"/>
      <c r="DPU106" s="83"/>
      <c r="DPV106" s="84"/>
      <c r="DPW106" s="85"/>
      <c r="DPX106"/>
      <c r="DPY106" s="86"/>
      <c r="DPZ106" s="83"/>
      <c r="DQA106" s="84"/>
      <c r="DQB106" s="85"/>
      <c r="DQC106"/>
      <c r="DQD106" s="86"/>
      <c r="DQE106" s="83"/>
      <c r="DQF106" s="84"/>
      <c r="DQG106" s="85"/>
      <c r="DQH106"/>
      <c r="DQI106" s="86"/>
      <c r="DQJ106" s="83"/>
      <c r="DQK106" s="84"/>
      <c r="DQL106" s="85"/>
      <c r="DQM106"/>
      <c r="DQN106" s="86"/>
      <c r="DQO106" s="83"/>
      <c r="DQP106" s="84"/>
      <c r="DQQ106" s="85"/>
      <c r="DQR106"/>
      <c r="DQS106" s="86"/>
      <c r="DQT106" s="83"/>
      <c r="DQU106" s="84"/>
      <c r="DQV106" s="85"/>
      <c r="DQW106"/>
      <c r="DQX106" s="86"/>
      <c r="DQY106" s="83"/>
      <c r="DQZ106" s="84"/>
      <c r="DRA106" s="85"/>
      <c r="DRB106"/>
      <c r="DRC106" s="86"/>
      <c r="DRD106" s="83"/>
      <c r="DRE106" s="84"/>
      <c r="DRF106" s="85"/>
      <c r="DRG106"/>
      <c r="DRH106" s="86"/>
      <c r="DRI106" s="83"/>
      <c r="DRJ106" s="84"/>
      <c r="DRK106" s="85"/>
      <c r="DRL106"/>
      <c r="DRM106" s="86"/>
      <c r="DRN106" s="83"/>
      <c r="DRO106" s="84"/>
      <c r="DRP106" s="85"/>
      <c r="DRQ106"/>
      <c r="DRR106" s="86"/>
      <c r="DRS106" s="83"/>
      <c r="DRT106" s="84"/>
      <c r="DRU106" s="85"/>
      <c r="DRV106"/>
      <c r="DRW106" s="86"/>
      <c r="DRX106" s="83"/>
      <c r="DRY106" s="84"/>
      <c r="DRZ106" s="85"/>
      <c r="DSA106"/>
      <c r="DSB106" s="86"/>
      <c r="DSC106" s="83"/>
      <c r="DSD106" s="84"/>
      <c r="DSE106" s="85"/>
      <c r="DSF106"/>
      <c r="DSG106" s="86"/>
      <c r="DSH106" s="83"/>
      <c r="DSI106" s="84"/>
      <c r="DSJ106" s="85"/>
      <c r="DSK106"/>
      <c r="DSL106" s="86"/>
      <c r="DSM106" s="83"/>
      <c r="DSN106" s="84"/>
      <c r="DSO106" s="85"/>
      <c r="DSP106"/>
      <c r="DSQ106" s="86"/>
      <c r="DSR106" s="83"/>
      <c r="DSS106" s="84"/>
      <c r="DST106" s="85"/>
      <c r="DSU106"/>
      <c r="DSV106" s="86"/>
      <c r="DSW106" s="83"/>
      <c r="DSX106" s="84"/>
      <c r="DSY106" s="85"/>
      <c r="DSZ106"/>
      <c r="DTA106" s="86"/>
      <c r="DTB106" s="83"/>
      <c r="DTC106" s="84"/>
      <c r="DTD106" s="85"/>
      <c r="DTE106"/>
      <c r="DTF106" s="86"/>
      <c r="DTG106" s="83"/>
      <c r="DTH106" s="84"/>
      <c r="DTI106" s="85"/>
      <c r="DTJ106"/>
      <c r="DTK106" s="86"/>
      <c r="DTL106" s="83"/>
      <c r="DTM106" s="84"/>
      <c r="DTN106" s="85"/>
      <c r="DTO106"/>
      <c r="DTP106" s="86"/>
      <c r="DTQ106" s="83"/>
      <c r="DTR106" s="84"/>
      <c r="DTS106" s="85"/>
      <c r="DTT106"/>
      <c r="DTU106" s="86"/>
      <c r="DTV106" s="83"/>
      <c r="DTW106" s="84"/>
      <c r="DTX106" s="85"/>
      <c r="DTY106"/>
      <c r="DTZ106" s="86"/>
      <c r="DUA106" s="83"/>
      <c r="DUB106" s="84"/>
      <c r="DUC106" s="85"/>
      <c r="DUD106"/>
      <c r="DUE106" s="86"/>
      <c r="DUF106" s="83"/>
      <c r="DUG106" s="84"/>
      <c r="DUH106" s="85"/>
      <c r="DUI106"/>
      <c r="DUJ106" s="86"/>
      <c r="DUK106" s="83"/>
      <c r="DUL106" s="84"/>
      <c r="DUM106" s="85"/>
      <c r="DUN106"/>
      <c r="DUO106" s="86"/>
      <c r="DUP106" s="83"/>
      <c r="DUQ106" s="84"/>
      <c r="DUR106" s="85"/>
      <c r="DUS106"/>
      <c r="DUT106" s="86"/>
      <c r="DUU106" s="83"/>
      <c r="DUV106" s="84"/>
      <c r="DUW106" s="85"/>
      <c r="DUX106"/>
      <c r="DUY106" s="86"/>
      <c r="DUZ106" s="83"/>
      <c r="DVA106" s="84"/>
      <c r="DVB106" s="85"/>
      <c r="DVC106"/>
      <c r="DVD106" s="86"/>
      <c r="DVE106" s="83"/>
      <c r="DVF106" s="84"/>
      <c r="DVG106" s="85"/>
      <c r="DVH106"/>
      <c r="DVI106" s="86"/>
      <c r="DVJ106" s="83"/>
      <c r="DVK106" s="84"/>
      <c r="DVL106" s="85"/>
      <c r="DVM106"/>
      <c r="DVN106" s="86"/>
      <c r="DVO106" s="83"/>
      <c r="DVP106" s="84"/>
      <c r="DVQ106" s="85"/>
      <c r="DVR106"/>
      <c r="DVS106" s="86"/>
      <c r="DVT106" s="83"/>
      <c r="DVU106" s="84"/>
      <c r="DVV106" s="85"/>
      <c r="DVW106"/>
      <c r="DVX106" s="86"/>
      <c r="DVY106" s="83"/>
      <c r="DVZ106" s="84"/>
      <c r="DWA106" s="85"/>
      <c r="DWB106"/>
      <c r="DWC106" s="86"/>
      <c r="DWD106" s="83"/>
      <c r="DWE106" s="84"/>
      <c r="DWF106" s="85"/>
      <c r="DWG106"/>
      <c r="DWH106" s="86"/>
      <c r="DWI106" s="83"/>
      <c r="DWJ106" s="84"/>
      <c r="DWK106" s="85"/>
      <c r="DWL106"/>
      <c r="DWM106" s="86"/>
      <c r="DWN106" s="83"/>
      <c r="DWO106" s="84"/>
      <c r="DWP106" s="85"/>
      <c r="DWQ106"/>
      <c r="DWR106" s="86"/>
      <c r="DWS106" s="83"/>
      <c r="DWT106" s="84"/>
      <c r="DWU106" s="85"/>
      <c r="DWV106"/>
      <c r="DWW106" s="86"/>
      <c r="DWX106" s="83"/>
      <c r="DWY106" s="84"/>
      <c r="DWZ106" s="85"/>
      <c r="DXA106"/>
      <c r="DXB106" s="86"/>
      <c r="DXC106" s="83"/>
      <c r="DXD106" s="84"/>
      <c r="DXE106" s="85"/>
      <c r="DXF106"/>
      <c r="DXG106" s="86"/>
      <c r="DXH106" s="83"/>
      <c r="DXI106" s="84"/>
      <c r="DXJ106" s="85"/>
      <c r="DXK106"/>
      <c r="DXL106" s="86"/>
      <c r="DXM106" s="83"/>
      <c r="DXN106" s="84"/>
      <c r="DXO106" s="85"/>
      <c r="DXP106"/>
      <c r="DXQ106" s="86"/>
      <c r="DXR106" s="83"/>
      <c r="DXS106" s="84"/>
      <c r="DXT106" s="85"/>
      <c r="DXU106"/>
      <c r="DXV106" s="86"/>
      <c r="DXW106" s="83"/>
      <c r="DXX106" s="84"/>
      <c r="DXY106" s="85"/>
      <c r="DXZ106"/>
      <c r="DYA106" s="86"/>
      <c r="DYB106" s="83"/>
      <c r="DYC106" s="84"/>
      <c r="DYD106" s="85"/>
      <c r="DYE106"/>
      <c r="DYF106" s="86"/>
      <c r="DYG106" s="83"/>
      <c r="DYH106" s="84"/>
      <c r="DYI106" s="85"/>
      <c r="DYJ106"/>
      <c r="DYK106" s="86"/>
      <c r="DYL106" s="83"/>
      <c r="DYM106" s="84"/>
      <c r="DYN106" s="85"/>
      <c r="DYO106"/>
      <c r="DYP106" s="86"/>
      <c r="DYQ106" s="83"/>
      <c r="DYR106" s="84"/>
      <c r="DYS106" s="85"/>
      <c r="DYT106"/>
      <c r="DYU106" s="86"/>
      <c r="DYV106" s="83"/>
      <c r="DYW106" s="84"/>
      <c r="DYX106" s="85"/>
      <c r="DYY106"/>
      <c r="DYZ106" s="86"/>
      <c r="DZA106" s="83"/>
      <c r="DZB106" s="84"/>
      <c r="DZC106" s="85"/>
      <c r="DZD106"/>
      <c r="DZE106" s="86"/>
      <c r="DZF106" s="83"/>
      <c r="DZG106" s="84"/>
      <c r="DZH106" s="85"/>
      <c r="DZI106"/>
      <c r="DZJ106" s="86"/>
      <c r="DZK106" s="83"/>
      <c r="DZL106" s="84"/>
      <c r="DZM106" s="85"/>
      <c r="DZN106"/>
      <c r="DZO106" s="86"/>
      <c r="DZP106" s="83"/>
      <c r="DZQ106" s="84"/>
      <c r="DZR106" s="85"/>
      <c r="DZS106"/>
      <c r="DZT106" s="86"/>
      <c r="DZU106" s="83"/>
      <c r="DZV106" s="84"/>
      <c r="DZW106" s="85"/>
      <c r="DZX106"/>
      <c r="DZY106" s="86"/>
      <c r="DZZ106" s="83"/>
      <c r="EAA106" s="84"/>
      <c r="EAB106" s="85"/>
      <c r="EAC106"/>
      <c r="EAD106" s="86"/>
      <c r="EAE106" s="83"/>
      <c r="EAF106" s="84"/>
      <c r="EAG106" s="85"/>
      <c r="EAH106"/>
      <c r="EAI106" s="86"/>
      <c r="EAJ106" s="83"/>
      <c r="EAK106" s="84"/>
      <c r="EAL106" s="85"/>
      <c r="EAM106"/>
      <c r="EAN106" s="86"/>
      <c r="EAO106" s="83"/>
      <c r="EAP106" s="84"/>
      <c r="EAQ106" s="85"/>
      <c r="EAR106"/>
      <c r="EAS106" s="86"/>
      <c r="EAT106" s="83"/>
      <c r="EAU106" s="84"/>
      <c r="EAV106" s="85"/>
      <c r="EAW106"/>
      <c r="EAX106" s="86"/>
      <c r="EAY106" s="83"/>
      <c r="EAZ106" s="84"/>
      <c r="EBA106" s="85"/>
      <c r="EBB106"/>
      <c r="EBC106" s="86"/>
      <c r="EBD106" s="83"/>
      <c r="EBE106" s="84"/>
      <c r="EBF106" s="85"/>
      <c r="EBG106"/>
      <c r="EBH106" s="86"/>
      <c r="EBI106" s="83"/>
      <c r="EBJ106" s="84"/>
      <c r="EBK106" s="85"/>
      <c r="EBL106"/>
      <c r="EBM106" s="86"/>
      <c r="EBN106" s="83"/>
      <c r="EBO106" s="84"/>
      <c r="EBP106" s="85"/>
      <c r="EBQ106"/>
      <c r="EBR106" s="86"/>
      <c r="EBS106" s="83"/>
      <c r="EBT106" s="84"/>
      <c r="EBU106" s="85"/>
      <c r="EBV106"/>
      <c r="EBW106" s="86"/>
      <c r="EBX106" s="83"/>
      <c r="EBY106" s="84"/>
      <c r="EBZ106" s="85"/>
      <c r="ECA106"/>
      <c r="ECB106" s="86"/>
      <c r="ECC106" s="83"/>
      <c r="ECD106" s="84"/>
      <c r="ECE106" s="85"/>
      <c r="ECF106"/>
      <c r="ECG106" s="86"/>
      <c r="ECH106" s="83"/>
      <c r="ECI106" s="84"/>
      <c r="ECJ106" s="85"/>
      <c r="ECK106"/>
      <c r="ECL106" s="86"/>
      <c r="ECM106" s="83"/>
      <c r="ECN106" s="84"/>
      <c r="ECO106" s="85"/>
      <c r="ECP106"/>
      <c r="ECQ106" s="86"/>
      <c r="ECR106" s="83"/>
      <c r="ECS106" s="84"/>
      <c r="ECT106" s="85"/>
      <c r="ECU106"/>
      <c r="ECV106" s="86"/>
      <c r="ECW106" s="83"/>
      <c r="ECX106" s="84"/>
      <c r="ECY106" s="85"/>
      <c r="ECZ106"/>
      <c r="EDA106" s="86"/>
      <c r="EDB106" s="83"/>
      <c r="EDC106" s="84"/>
      <c r="EDD106" s="85"/>
      <c r="EDE106"/>
      <c r="EDF106" s="86"/>
      <c r="EDG106" s="83"/>
      <c r="EDH106" s="84"/>
      <c r="EDI106" s="85"/>
      <c r="EDJ106"/>
      <c r="EDK106" s="86"/>
      <c r="EDL106" s="83"/>
      <c r="EDM106" s="84"/>
      <c r="EDN106" s="85"/>
      <c r="EDO106"/>
      <c r="EDP106" s="86"/>
      <c r="EDQ106" s="83"/>
      <c r="EDR106" s="84"/>
      <c r="EDS106" s="85"/>
      <c r="EDT106"/>
      <c r="EDU106" s="86"/>
      <c r="EDV106" s="83"/>
      <c r="EDW106" s="84"/>
      <c r="EDX106" s="85"/>
      <c r="EDY106"/>
      <c r="EDZ106" s="86"/>
      <c r="EEA106" s="83"/>
      <c r="EEB106" s="84"/>
      <c r="EEC106" s="85"/>
      <c r="EED106"/>
      <c r="EEE106" s="86"/>
      <c r="EEF106" s="83"/>
      <c r="EEG106" s="84"/>
      <c r="EEH106" s="85"/>
      <c r="EEI106"/>
      <c r="EEJ106" s="86"/>
      <c r="EEK106" s="83"/>
      <c r="EEL106" s="84"/>
      <c r="EEM106" s="85"/>
      <c r="EEN106"/>
      <c r="EEO106" s="86"/>
      <c r="EEP106" s="83"/>
      <c r="EEQ106" s="84"/>
      <c r="EER106" s="85"/>
      <c r="EES106"/>
      <c r="EET106" s="86"/>
      <c r="EEU106" s="83"/>
      <c r="EEV106" s="84"/>
      <c r="EEW106" s="85"/>
      <c r="EEX106"/>
      <c r="EEY106" s="86"/>
      <c r="EEZ106" s="83"/>
      <c r="EFA106" s="84"/>
      <c r="EFB106" s="85"/>
      <c r="EFC106"/>
      <c r="EFD106" s="86"/>
      <c r="EFE106" s="83"/>
      <c r="EFF106" s="84"/>
      <c r="EFG106" s="85"/>
      <c r="EFH106"/>
      <c r="EFI106" s="86"/>
      <c r="EFJ106" s="83"/>
      <c r="EFK106" s="84"/>
      <c r="EFL106" s="85"/>
      <c r="EFM106"/>
      <c r="EFN106" s="86"/>
      <c r="EFO106" s="83"/>
      <c r="EFP106" s="84"/>
      <c r="EFQ106" s="85"/>
      <c r="EFR106"/>
      <c r="EFS106" s="86"/>
      <c r="EFT106" s="83"/>
      <c r="EFU106" s="84"/>
      <c r="EFV106" s="85"/>
      <c r="EFW106"/>
      <c r="EFX106" s="86"/>
      <c r="EFY106" s="83"/>
      <c r="EFZ106" s="84"/>
      <c r="EGA106" s="85"/>
      <c r="EGB106"/>
      <c r="EGC106" s="86"/>
      <c r="EGD106" s="83"/>
      <c r="EGE106" s="84"/>
      <c r="EGF106" s="85"/>
      <c r="EGG106"/>
      <c r="EGH106" s="86"/>
      <c r="EGI106" s="83"/>
      <c r="EGJ106" s="84"/>
      <c r="EGK106" s="85"/>
      <c r="EGL106"/>
      <c r="EGM106" s="86"/>
      <c r="EGN106" s="83"/>
      <c r="EGO106" s="84"/>
      <c r="EGP106" s="85"/>
      <c r="EGQ106"/>
      <c r="EGR106" s="86"/>
      <c r="EGS106" s="83"/>
      <c r="EGT106" s="84"/>
      <c r="EGU106" s="85"/>
      <c r="EGV106"/>
      <c r="EGW106" s="86"/>
      <c r="EGX106" s="83"/>
      <c r="EGY106" s="84"/>
      <c r="EGZ106" s="85"/>
      <c r="EHA106"/>
      <c r="EHB106" s="86"/>
      <c r="EHC106" s="83"/>
      <c r="EHD106" s="84"/>
      <c r="EHE106" s="85"/>
      <c r="EHF106"/>
      <c r="EHG106" s="86"/>
      <c r="EHH106" s="83"/>
      <c r="EHI106" s="84"/>
      <c r="EHJ106" s="85"/>
      <c r="EHK106"/>
      <c r="EHL106" s="86"/>
      <c r="EHM106" s="83"/>
      <c r="EHN106" s="84"/>
      <c r="EHO106" s="85"/>
      <c r="EHP106"/>
      <c r="EHQ106" s="86"/>
      <c r="EHR106" s="83"/>
      <c r="EHS106" s="84"/>
      <c r="EHT106" s="85"/>
      <c r="EHU106"/>
      <c r="EHV106" s="86"/>
      <c r="EHW106" s="83"/>
      <c r="EHX106" s="84"/>
      <c r="EHY106" s="85"/>
      <c r="EHZ106"/>
      <c r="EIA106" s="86"/>
      <c r="EIB106" s="83"/>
      <c r="EIC106" s="84"/>
      <c r="EID106" s="85"/>
      <c r="EIE106"/>
      <c r="EIF106" s="86"/>
      <c r="EIG106" s="83"/>
      <c r="EIH106" s="84"/>
      <c r="EII106" s="85"/>
      <c r="EIJ106"/>
      <c r="EIK106" s="86"/>
      <c r="EIL106" s="83"/>
      <c r="EIM106" s="84"/>
      <c r="EIN106" s="85"/>
      <c r="EIO106"/>
      <c r="EIP106" s="86"/>
      <c r="EIQ106" s="83"/>
      <c r="EIR106" s="84"/>
      <c r="EIS106" s="85"/>
      <c r="EIT106"/>
      <c r="EIU106" s="86"/>
      <c r="EIV106" s="83"/>
      <c r="EIW106" s="84"/>
      <c r="EIX106" s="85"/>
      <c r="EIY106"/>
      <c r="EIZ106" s="86"/>
      <c r="EJA106" s="83"/>
      <c r="EJB106" s="84"/>
      <c r="EJC106" s="85"/>
      <c r="EJD106"/>
      <c r="EJE106" s="86"/>
      <c r="EJF106" s="83"/>
      <c r="EJG106" s="84"/>
      <c r="EJH106" s="85"/>
      <c r="EJI106"/>
      <c r="EJJ106" s="86"/>
      <c r="EJK106" s="83"/>
      <c r="EJL106" s="84"/>
      <c r="EJM106" s="85"/>
      <c r="EJN106"/>
      <c r="EJO106" s="86"/>
      <c r="EJP106" s="83"/>
      <c r="EJQ106" s="84"/>
      <c r="EJR106" s="85"/>
      <c r="EJS106"/>
      <c r="EJT106" s="86"/>
      <c r="EJU106" s="83"/>
      <c r="EJV106" s="84"/>
      <c r="EJW106" s="85"/>
      <c r="EJX106"/>
      <c r="EJY106" s="86"/>
      <c r="EJZ106" s="83"/>
      <c r="EKA106" s="84"/>
      <c r="EKB106" s="85"/>
      <c r="EKC106"/>
      <c r="EKD106" s="86"/>
      <c r="EKE106" s="83"/>
      <c r="EKF106" s="84"/>
      <c r="EKG106" s="85"/>
      <c r="EKH106"/>
      <c r="EKI106" s="86"/>
      <c r="EKJ106" s="83"/>
      <c r="EKK106" s="84"/>
      <c r="EKL106" s="85"/>
      <c r="EKM106"/>
      <c r="EKN106" s="86"/>
      <c r="EKO106" s="83"/>
      <c r="EKP106" s="84"/>
      <c r="EKQ106" s="85"/>
      <c r="EKR106"/>
      <c r="EKS106" s="86"/>
      <c r="EKT106" s="83"/>
      <c r="EKU106" s="84"/>
      <c r="EKV106" s="85"/>
      <c r="EKW106"/>
      <c r="EKX106" s="86"/>
      <c r="EKY106" s="83"/>
      <c r="EKZ106" s="84"/>
      <c r="ELA106" s="85"/>
      <c r="ELB106"/>
      <c r="ELC106" s="86"/>
      <c r="ELD106" s="83"/>
      <c r="ELE106" s="84"/>
      <c r="ELF106" s="85"/>
      <c r="ELG106"/>
      <c r="ELH106" s="86"/>
      <c r="ELI106" s="83"/>
      <c r="ELJ106" s="84"/>
      <c r="ELK106" s="85"/>
      <c r="ELL106"/>
      <c r="ELM106" s="86"/>
      <c r="ELN106" s="83"/>
      <c r="ELO106" s="84"/>
      <c r="ELP106" s="85"/>
      <c r="ELQ106"/>
      <c r="ELR106" s="86"/>
      <c r="ELS106" s="83"/>
      <c r="ELT106" s="84"/>
      <c r="ELU106" s="85"/>
      <c r="ELV106"/>
      <c r="ELW106" s="86"/>
      <c r="ELX106" s="83"/>
      <c r="ELY106" s="84"/>
      <c r="ELZ106" s="85"/>
      <c r="EMA106"/>
      <c r="EMB106" s="86"/>
      <c r="EMC106" s="83"/>
      <c r="EMD106" s="84"/>
      <c r="EME106" s="85"/>
      <c r="EMF106"/>
      <c r="EMG106" s="86"/>
      <c r="EMH106" s="83"/>
      <c r="EMI106" s="84"/>
      <c r="EMJ106" s="85"/>
      <c r="EMK106"/>
      <c r="EML106" s="86"/>
      <c r="EMM106" s="83"/>
      <c r="EMN106" s="84"/>
      <c r="EMO106" s="85"/>
      <c r="EMP106"/>
      <c r="EMQ106" s="86"/>
      <c r="EMR106" s="83"/>
      <c r="EMS106" s="84"/>
      <c r="EMT106" s="85"/>
      <c r="EMU106"/>
      <c r="EMV106" s="86"/>
      <c r="EMW106" s="83"/>
      <c r="EMX106" s="84"/>
      <c r="EMY106" s="85"/>
      <c r="EMZ106"/>
      <c r="ENA106" s="86"/>
      <c r="ENB106" s="83"/>
      <c r="ENC106" s="84"/>
      <c r="END106" s="85"/>
      <c r="ENE106"/>
      <c r="ENF106" s="86"/>
      <c r="ENG106" s="83"/>
      <c r="ENH106" s="84"/>
      <c r="ENI106" s="85"/>
      <c r="ENJ106"/>
      <c r="ENK106" s="86"/>
      <c r="ENL106" s="83"/>
      <c r="ENM106" s="84"/>
      <c r="ENN106" s="85"/>
      <c r="ENO106"/>
      <c r="ENP106" s="86"/>
      <c r="ENQ106" s="83"/>
      <c r="ENR106" s="84"/>
      <c r="ENS106" s="85"/>
      <c r="ENT106"/>
      <c r="ENU106" s="86"/>
      <c r="ENV106" s="83"/>
      <c r="ENW106" s="84"/>
      <c r="ENX106" s="85"/>
      <c r="ENY106"/>
      <c r="ENZ106" s="86"/>
      <c r="EOA106" s="83"/>
      <c r="EOB106" s="84"/>
      <c r="EOC106" s="85"/>
      <c r="EOD106"/>
      <c r="EOE106" s="86"/>
      <c r="EOF106" s="83"/>
      <c r="EOG106" s="84"/>
      <c r="EOH106" s="85"/>
      <c r="EOI106"/>
      <c r="EOJ106" s="86"/>
      <c r="EOK106" s="83"/>
      <c r="EOL106" s="84"/>
      <c r="EOM106" s="85"/>
      <c r="EON106"/>
      <c r="EOO106" s="86"/>
      <c r="EOP106" s="83"/>
      <c r="EOQ106" s="84"/>
      <c r="EOR106" s="85"/>
      <c r="EOS106"/>
      <c r="EOT106" s="86"/>
      <c r="EOU106" s="83"/>
      <c r="EOV106" s="84"/>
      <c r="EOW106" s="85"/>
      <c r="EOX106"/>
      <c r="EOY106" s="86"/>
      <c r="EOZ106" s="83"/>
      <c r="EPA106" s="84"/>
      <c r="EPB106" s="85"/>
      <c r="EPC106"/>
      <c r="EPD106" s="86"/>
      <c r="EPE106" s="83"/>
      <c r="EPF106" s="84"/>
      <c r="EPG106" s="85"/>
      <c r="EPH106"/>
      <c r="EPI106" s="86"/>
      <c r="EPJ106" s="83"/>
      <c r="EPK106" s="84"/>
      <c r="EPL106" s="85"/>
      <c r="EPM106"/>
      <c r="EPN106" s="86"/>
      <c r="EPO106" s="83"/>
      <c r="EPP106" s="84"/>
      <c r="EPQ106" s="85"/>
      <c r="EPR106"/>
      <c r="EPS106" s="86"/>
      <c r="EPT106" s="83"/>
      <c r="EPU106" s="84"/>
      <c r="EPV106" s="85"/>
      <c r="EPW106"/>
      <c r="EPX106" s="86"/>
      <c r="EPY106" s="83"/>
      <c r="EPZ106" s="84"/>
      <c r="EQA106" s="85"/>
      <c r="EQB106"/>
      <c r="EQC106" s="86"/>
      <c r="EQD106" s="83"/>
      <c r="EQE106" s="84"/>
      <c r="EQF106" s="85"/>
      <c r="EQG106"/>
      <c r="EQH106" s="86"/>
      <c r="EQI106" s="83"/>
      <c r="EQJ106" s="84"/>
      <c r="EQK106" s="85"/>
      <c r="EQL106"/>
      <c r="EQM106" s="86"/>
      <c r="EQN106" s="83"/>
      <c r="EQO106" s="84"/>
      <c r="EQP106" s="85"/>
      <c r="EQQ106"/>
      <c r="EQR106" s="86"/>
      <c r="EQS106" s="83"/>
      <c r="EQT106" s="84"/>
      <c r="EQU106" s="85"/>
      <c r="EQV106"/>
      <c r="EQW106" s="86"/>
      <c r="EQX106" s="83"/>
      <c r="EQY106" s="84"/>
      <c r="EQZ106" s="85"/>
      <c r="ERA106"/>
      <c r="ERB106" s="86"/>
      <c r="ERC106" s="83"/>
      <c r="ERD106" s="84"/>
      <c r="ERE106" s="85"/>
      <c r="ERF106"/>
      <c r="ERG106" s="86"/>
      <c r="ERH106" s="83"/>
      <c r="ERI106" s="84"/>
      <c r="ERJ106" s="85"/>
      <c r="ERK106"/>
      <c r="ERL106" s="86"/>
      <c r="ERM106" s="83"/>
      <c r="ERN106" s="84"/>
      <c r="ERO106" s="85"/>
      <c r="ERP106"/>
      <c r="ERQ106" s="86"/>
      <c r="ERR106" s="83"/>
      <c r="ERS106" s="84"/>
      <c r="ERT106" s="85"/>
      <c r="ERU106"/>
      <c r="ERV106" s="86"/>
      <c r="ERW106" s="83"/>
      <c r="ERX106" s="84"/>
      <c r="ERY106" s="85"/>
      <c r="ERZ106"/>
      <c r="ESA106" s="86"/>
      <c r="ESB106" s="83"/>
      <c r="ESC106" s="84"/>
      <c r="ESD106" s="85"/>
      <c r="ESE106"/>
      <c r="ESF106" s="86"/>
      <c r="ESG106" s="83"/>
      <c r="ESH106" s="84"/>
      <c r="ESI106" s="85"/>
      <c r="ESJ106"/>
      <c r="ESK106" s="86"/>
      <c r="ESL106" s="83"/>
      <c r="ESM106" s="84"/>
      <c r="ESN106" s="85"/>
      <c r="ESO106"/>
      <c r="ESP106" s="86"/>
      <c r="ESQ106" s="83"/>
      <c r="ESR106" s="84"/>
      <c r="ESS106" s="85"/>
      <c r="EST106"/>
      <c r="ESU106" s="86"/>
      <c r="ESV106" s="83"/>
      <c r="ESW106" s="84"/>
      <c r="ESX106" s="85"/>
      <c r="ESY106"/>
      <c r="ESZ106" s="86"/>
      <c r="ETA106" s="83"/>
      <c r="ETB106" s="84"/>
      <c r="ETC106" s="85"/>
      <c r="ETD106"/>
      <c r="ETE106" s="86"/>
      <c r="ETF106" s="83"/>
      <c r="ETG106" s="84"/>
      <c r="ETH106" s="85"/>
      <c r="ETI106"/>
      <c r="ETJ106" s="86"/>
      <c r="ETK106" s="83"/>
      <c r="ETL106" s="84"/>
      <c r="ETM106" s="85"/>
      <c r="ETN106"/>
      <c r="ETO106" s="86"/>
      <c r="ETP106" s="83"/>
      <c r="ETQ106" s="84"/>
      <c r="ETR106" s="85"/>
      <c r="ETS106"/>
      <c r="ETT106" s="86"/>
      <c r="ETU106" s="83"/>
      <c r="ETV106" s="84"/>
      <c r="ETW106" s="85"/>
      <c r="ETX106"/>
      <c r="ETY106" s="86"/>
      <c r="ETZ106" s="83"/>
      <c r="EUA106" s="84"/>
      <c r="EUB106" s="85"/>
      <c r="EUC106"/>
      <c r="EUD106" s="86"/>
      <c r="EUE106" s="83"/>
      <c r="EUF106" s="84"/>
      <c r="EUG106" s="85"/>
      <c r="EUH106"/>
      <c r="EUI106" s="86"/>
      <c r="EUJ106" s="83"/>
      <c r="EUK106" s="84"/>
      <c r="EUL106" s="85"/>
      <c r="EUM106"/>
      <c r="EUN106" s="86"/>
      <c r="EUO106" s="83"/>
      <c r="EUP106" s="84"/>
      <c r="EUQ106" s="85"/>
      <c r="EUR106"/>
      <c r="EUS106" s="86"/>
      <c r="EUT106" s="83"/>
      <c r="EUU106" s="84"/>
      <c r="EUV106" s="85"/>
      <c r="EUW106"/>
      <c r="EUX106" s="86"/>
      <c r="EUY106" s="83"/>
      <c r="EUZ106" s="84"/>
      <c r="EVA106" s="85"/>
      <c r="EVB106"/>
      <c r="EVC106" s="86"/>
      <c r="EVD106" s="83"/>
      <c r="EVE106" s="84"/>
      <c r="EVF106" s="85"/>
      <c r="EVG106"/>
      <c r="EVH106" s="86"/>
      <c r="EVI106" s="83"/>
      <c r="EVJ106" s="84"/>
      <c r="EVK106" s="85"/>
      <c r="EVL106"/>
      <c r="EVM106" s="86"/>
      <c r="EVN106" s="83"/>
      <c r="EVO106" s="84"/>
      <c r="EVP106" s="85"/>
      <c r="EVQ106"/>
      <c r="EVR106" s="86"/>
      <c r="EVS106" s="83"/>
      <c r="EVT106" s="84"/>
      <c r="EVU106" s="85"/>
      <c r="EVV106"/>
      <c r="EVW106" s="86"/>
      <c r="EVX106" s="83"/>
      <c r="EVY106" s="84"/>
      <c r="EVZ106" s="85"/>
      <c r="EWA106"/>
      <c r="EWB106" s="86"/>
      <c r="EWC106" s="83"/>
      <c r="EWD106" s="84"/>
      <c r="EWE106" s="85"/>
      <c r="EWF106"/>
      <c r="EWG106" s="86"/>
      <c r="EWH106" s="83"/>
      <c r="EWI106" s="84"/>
      <c r="EWJ106" s="85"/>
      <c r="EWK106"/>
      <c r="EWL106" s="86"/>
      <c r="EWM106" s="83"/>
      <c r="EWN106" s="84"/>
      <c r="EWO106" s="85"/>
      <c r="EWP106"/>
      <c r="EWQ106" s="86"/>
      <c r="EWR106" s="83"/>
      <c r="EWS106" s="84"/>
      <c r="EWT106" s="85"/>
      <c r="EWU106"/>
      <c r="EWV106" s="86"/>
      <c r="EWW106" s="83"/>
      <c r="EWX106" s="84"/>
      <c r="EWY106" s="85"/>
      <c r="EWZ106"/>
      <c r="EXA106" s="86"/>
      <c r="EXB106" s="83"/>
      <c r="EXC106" s="84"/>
      <c r="EXD106" s="85"/>
      <c r="EXE106"/>
      <c r="EXF106" s="86"/>
      <c r="EXG106" s="83"/>
      <c r="EXH106" s="84"/>
      <c r="EXI106" s="85"/>
      <c r="EXJ106"/>
      <c r="EXK106" s="86"/>
      <c r="EXL106" s="83"/>
      <c r="EXM106" s="84"/>
      <c r="EXN106" s="85"/>
      <c r="EXO106"/>
      <c r="EXP106" s="86"/>
      <c r="EXQ106" s="83"/>
      <c r="EXR106" s="84"/>
      <c r="EXS106" s="85"/>
      <c r="EXT106"/>
      <c r="EXU106" s="86"/>
      <c r="EXV106" s="83"/>
      <c r="EXW106" s="84"/>
      <c r="EXX106" s="85"/>
      <c r="EXY106"/>
      <c r="EXZ106" s="86"/>
      <c r="EYA106" s="83"/>
      <c r="EYB106" s="84"/>
      <c r="EYC106" s="85"/>
      <c r="EYD106"/>
      <c r="EYE106" s="86"/>
      <c r="EYF106" s="83"/>
      <c r="EYG106" s="84"/>
      <c r="EYH106" s="85"/>
      <c r="EYI106"/>
      <c r="EYJ106" s="86"/>
      <c r="EYK106" s="83"/>
      <c r="EYL106" s="84"/>
      <c r="EYM106" s="85"/>
      <c r="EYN106"/>
      <c r="EYO106" s="86"/>
      <c r="EYP106" s="83"/>
      <c r="EYQ106" s="84"/>
      <c r="EYR106" s="85"/>
      <c r="EYS106"/>
      <c r="EYT106" s="86"/>
      <c r="EYU106" s="83"/>
      <c r="EYV106" s="84"/>
      <c r="EYW106" s="85"/>
      <c r="EYX106"/>
      <c r="EYY106" s="86"/>
      <c r="EYZ106" s="83"/>
      <c r="EZA106" s="84"/>
      <c r="EZB106" s="85"/>
      <c r="EZC106"/>
      <c r="EZD106" s="86"/>
      <c r="EZE106" s="83"/>
      <c r="EZF106" s="84"/>
      <c r="EZG106" s="85"/>
      <c r="EZH106"/>
      <c r="EZI106" s="86"/>
      <c r="EZJ106" s="83"/>
      <c r="EZK106" s="84"/>
      <c r="EZL106" s="85"/>
      <c r="EZM106"/>
      <c r="EZN106" s="86"/>
      <c r="EZO106" s="83"/>
      <c r="EZP106" s="84"/>
      <c r="EZQ106" s="85"/>
      <c r="EZR106"/>
      <c r="EZS106" s="86"/>
      <c r="EZT106" s="83"/>
      <c r="EZU106" s="84"/>
      <c r="EZV106" s="85"/>
      <c r="EZW106"/>
      <c r="EZX106" s="86"/>
      <c r="EZY106" s="83"/>
      <c r="EZZ106" s="84"/>
      <c r="FAA106" s="85"/>
      <c r="FAB106"/>
      <c r="FAC106" s="86"/>
      <c r="FAD106" s="83"/>
      <c r="FAE106" s="84"/>
      <c r="FAF106" s="85"/>
      <c r="FAG106"/>
      <c r="FAH106" s="86"/>
      <c r="FAI106" s="83"/>
      <c r="FAJ106" s="84"/>
      <c r="FAK106" s="85"/>
      <c r="FAL106"/>
      <c r="FAM106" s="86"/>
      <c r="FAN106" s="83"/>
      <c r="FAO106" s="84"/>
      <c r="FAP106" s="85"/>
      <c r="FAQ106"/>
      <c r="FAR106" s="86"/>
      <c r="FAS106" s="83"/>
      <c r="FAT106" s="84"/>
      <c r="FAU106" s="85"/>
      <c r="FAV106"/>
      <c r="FAW106" s="86"/>
      <c r="FAX106" s="83"/>
      <c r="FAY106" s="84"/>
      <c r="FAZ106" s="85"/>
      <c r="FBA106"/>
      <c r="FBB106" s="86"/>
      <c r="FBC106" s="83"/>
      <c r="FBD106" s="84"/>
      <c r="FBE106" s="85"/>
      <c r="FBF106"/>
      <c r="FBG106" s="86"/>
      <c r="FBH106" s="83"/>
      <c r="FBI106" s="84"/>
      <c r="FBJ106" s="85"/>
      <c r="FBK106"/>
      <c r="FBL106" s="86"/>
      <c r="FBM106" s="83"/>
      <c r="FBN106" s="84"/>
      <c r="FBO106" s="85"/>
      <c r="FBP106"/>
      <c r="FBQ106" s="86"/>
      <c r="FBR106" s="83"/>
      <c r="FBS106" s="84"/>
      <c r="FBT106" s="85"/>
      <c r="FBU106"/>
      <c r="FBV106" s="86"/>
      <c r="FBW106" s="83"/>
      <c r="FBX106" s="84"/>
      <c r="FBY106" s="85"/>
      <c r="FBZ106"/>
      <c r="FCA106" s="86"/>
      <c r="FCB106" s="83"/>
      <c r="FCC106" s="84"/>
      <c r="FCD106" s="85"/>
      <c r="FCE106"/>
      <c r="FCF106" s="86"/>
      <c r="FCG106" s="83"/>
      <c r="FCH106" s="84"/>
      <c r="FCI106" s="85"/>
      <c r="FCJ106"/>
      <c r="FCK106" s="86"/>
      <c r="FCL106" s="83"/>
      <c r="FCM106" s="84"/>
      <c r="FCN106" s="85"/>
      <c r="FCO106"/>
      <c r="FCP106" s="86"/>
      <c r="FCQ106" s="83"/>
      <c r="FCR106" s="84"/>
      <c r="FCS106" s="85"/>
      <c r="FCT106"/>
      <c r="FCU106" s="86"/>
      <c r="FCV106" s="83"/>
      <c r="FCW106" s="84"/>
      <c r="FCX106" s="85"/>
      <c r="FCY106"/>
      <c r="FCZ106" s="86"/>
      <c r="FDA106" s="83"/>
      <c r="FDB106" s="84"/>
      <c r="FDC106" s="85"/>
      <c r="FDD106"/>
      <c r="FDE106" s="86"/>
      <c r="FDF106" s="83"/>
      <c r="FDG106" s="84"/>
      <c r="FDH106" s="85"/>
      <c r="FDI106"/>
      <c r="FDJ106" s="86"/>
      <c r="FDK106" s="83"/>
      <c r="FDL106" s="84"/>
      <c r="FDM106" s="85"/>
      <c r="FDN106"/>
      <c r="FDO106" s="86"/>
      <c r="FDP106" s="83"/>
      <c r="FDQ106" s="84"/>
      <c r="FDR106" s="85"/>
      <c r="FDS106"/>
      <c r="FDT106" s="86"/>
      <c r="FDU106" s="83"/>
      <c r="FDV106" s="84"/>
      <c r="FDW106" s="85"/>
      <c r="FDX106"/>
      <c r="FDY106" s="86"/>
      <c r="FDZ106" s="83"/>
      <c r="FEA106" s="84"/>
      <c r="FEB106" s="85"/>
      <c r="FEC106"/>
      <c r="FED106" s="86"/>
      <c r="FEE106" s="83"/>
      <c r="FEF106" s="84"/>
      <c r="FEG106" s="85"/>
      <c r="FEH106"/>
      <c r="FEI106" s="86"/>
      <c r="FEJ106" s="83"/>
      <c r="FEK106" s="84"/>
      <c r="FEL106" s="85"/>
      <c r="FEM106"/>
      <c r="FEN106" s="86"/>
      <c r="FEO106" s="83"/>
      <c r="FEP106" s="84"/>
      <c r="FEQ106" s="85"/>
      <c r="FER106"/>
      <c r="FES106" s="86"/>
      <c r="FET106" s="83"/>
      <c r="FEU106" s="84"/>
      <c r="FEV106" s="85"/>
      <c r="FEW106"/>
      <c r="FEX106" s="86"/>
      <c r="FEY106" s="83"/>
      <c r="FEZ106" s="84"/>
      <c r="FFA106" s="85"/>
      <c r="FFB106"/>
      <c r="FFC106" s="86"/>
      <c r="FFD106" s="83"/>
      <c r="FFE106" s="84"/>
      <c r="FFF106" s="85"/>
      <c r="FFG106"/>
      <c r="FFH106" s="86"/>
      <c r="FFI106" s="83"/>
      <c r="FFJ106" s="84"/>
      <c r="FFK106" s="85"/>
      <c r="FFL106"/>
      <c r="FFM106" s="86"/>
      <c r="FFN106" s="83"/>
      <c r="FFO106" s="84"/>
      <c r="FFP106" s="85"/>
      <c r="FFQ106"/>
      <c r="FFR106" s="86"/>
      <c r="FFS106" s="83"/>
      <c r="FFT106" s="84"/>
      <c r="FFU106" s="85"/>
      <c r="FFV106"/>
      <c r="FFW106" s="86"/>
      <c r="FFX106" s="83"/>
      <c r="FFY106" s="84"/>
      <c r="FFZ106" s="85"/>
      <c r="FGA106"/>
      <c r="FGB106" s="86"/>
      <c r="FGC106" s="83"/>
      <c r="FGD106" s="84"/>
      <c r="FGE106" s="85"/>
      <c r="FGF106"/>
      <c r="FGG106" s="86"/>
      <c r="FGH106" s="83"/>
      <c r="FGI106" s="84"/>
      <c r="FGJ106" s="85"/>
      <c r="FGK106"/>
      <c r="FGL106" s="86"/>
      <c r="FGM106" s="83"/>
      <c r="FGN106" s="84"/>
      <c r="FGO106" s="85"/>
      <c r="FGP106"/>
      <c r="FGQ106" s="86"/>
      <c r="FGR106" s="83"/>
      <c r="FGS106" s="84"/>
      <c r="FGT106" s="85"/>
      <c r="FGU106"/>
      <c r="FGV106" s="86"/>
      <c r="FGW106" s="83"/>
      <c r="FGX106" s="84"/>
      <c r="FGY106" s="85"/>
      <c r="FGZ106"/>
      <c r="FHA106" s="86"/>
      <c r="FHB106" s="83"/>
      <c r="FHC106" s="84"/>
      <c r="FHD106" s="85"/>
      <c r="FHE106"/>
      <c r="FHF106" s="86"/>
      <c r="FHG106" s="83"/>
      <c r="FHH106" s="84"/>
      <c r="FHI106" s="85"/>
      <c r="FHJ106"/>
      <c r="FHK106" s="86"/>
      <c r="FHL106" s="83"/>
      <c r="FHM106" s="84"/>
      <c r="FHN106" s="85"/>
      <c r="FHO106"/>
      <c r="FHP106" s="86"/>
      <c r="FHQ106" s="83"/>
      <c r="FHR106" s="84"/>
      <c r="FHS106" s="85"/>
      <c r="FHT106"/>
      <c r="FHU106" s="86"/>
      <c r="FHV106" s="83"/>
      <c r="FHW106" s="84"/>
      <c r="FHX106" s="85"/>
      <c r="FHY106"/>
      <c r="FHZ106" s="86"/>
      <c r="FIA106" s="83"/>
      <c r="FIB106" s="84"/>
      <c r="FIC106" s="85"/>
      <c r="FID106"/>
      <c r="FIE106" s="86"/>
      <c r="FIF106" s="83"/>
      <c r="FIG106" s="84"/>
      <c r="FIH106" s="85"/>
      <c r="FII106"/>
      <c r="FIJ106" s="86"/>
      <c r="FIK106" s="83"/>
      <c r="FIL106" s="84"/>
      <c r="FIM106" s="85"/>
      <c r="FIN106"/>
      <c r="FIO106" s="86"/>
      <c r="FIP106" s="83"/>
      <c r="FIQ106" s="84"/>
      <c r="FIR106" s="85"/>
      <c r="FIS106"/>
      <c r="FIT106" s="86"/>
      <c r="FIU106" s="83"/>
      <c r="FIV106" s="84"/>
      <c r="FIW106" s="85"/>
      <c r="FIX106"/>
      <c r="FIY106" s="86"/>
      <c r="FIZ106" s="83"/>
      <c r="FJA106" s="84"/>
      <c r="FJB106" s="85"/>
      <c r="FJC106"/>
      <c r="FJD106" s="86"/>
      <c r="FJE106" s="83"/>
      <c r="FJF106" s="84"/>
      <c r="FJG106" s="85"/>
      <c r="FJH106"/>
      <c r="FJI106" s="86"/>
      <c r="FJJ106" s="83"/>
      <c r="FJK106" s="84"/>
      <c r="FJL106" s="85"/>
      <c r="FJM106"/>
      <c r="FJN106" s="86"/>
      <c r="FJO106" s="83"/>
      <c r="FJP106" s="84"/>
      <c r="FJQ106" s="85"/>
      <c r="FJR106"/>
      <c r="FJS106" s="86"/>
      <c r="FJT106" s="83"/>
      <c r="FJU106" s="84"/>
      <c r="FJV106" s="85"/>
      <c r="FJW106"/>
      <c r="FJX106" s="86"/>
      <c r="FJY106" s="83"/>
      <c r="FJZ106" s="84"/>
      <c r="FKA106" s="85"/>
      <c r="FKB106"/>
      <c r="FKC106" s="86"/>
      <c r="FKD106" s="83"/>
      <c r="FKE106" s="84"/>
      <c r="FKF106" s="85"/>
      <c r="FKG106"/>
      <c r="FKH106" s="86"/>
      <c r="FKI106" s="83"/>
      <c r="FKJ106" s="84"/>
      <c r="FKK106" s="85"/>
      <c r="FKL106"/>
      <c r="FKM106" s="86"/>
      <c r="FKN106" s="83"/>
      <c r="FKO106" s="84"/>
      <c r="FKP106" s="85"/>
      <c r="FKQ106"/>
      <c r="FKR106" s="86"/>
      <c r="FKS106" s="83"/>
      <c r="FKT106" s="84"/>
      <c r="FKU106" s="85"/>
      <c r="FKV106"/>
      <c r="FKW106" s="86"/>
      <c r="FKX106" s="83"/>
      <c r="FKY106" s="84"/>
      <c r="FKZ106" s="85"/>
      <c r="FLA106"/>
      <c r="FLB106" s="86"/>
      <c r="FLC106" s="83"/>
      <c r="FLD106" s="84"/>
      <c r="FLE106" s="85"/>
      <c r="FLF106"/>
      <c r="FLG106" s="86"/>
      <c r="FLH106" s="83"/>
      <c r="FLI106" s="84"/>
      <c r="FLJ106" s="85"/>
      <c r="FLK106"/>
      <c r="FLL106" s="86"/>
      <c r="FLM106" s="83"/>
      <c r="FLN106" s="84"/>
      <c r="FLO106" s="85"/>
      <c r="FLP106"/>
      <c r="FLQ106" s="86"/>
      <c r="FLR106" s="83"/>
      <c r="FLS106" s="84"/>
      <c r="FLT106" s="85"/>
      <c r="FLU106"/>
      <c r="FLV106" s="86"/>
      <c r="FLW106" s="83"/>
      <c r="FLX106" s="84"/>
      <c r="FLY106" s="85"/>
      <c r="FLZ106"/>
      <c r="FMA106" s="86"/>
      <c r="FMB106" s="83"/>
      <c r="FMC106" s="84"/>
      <c r="FMD106" s="85"/>
      <c r="FME106"/>
      <c r="FMF106" s="86"/>
      <c r="FMG106" s="83"/>
      <c r="FMH106" s="84"/>
      <c r="FMI106" s="85"/>
      <c r="FMJ106"/>
      <c r="FMK106" s="86"/>
      <c r="FML106" s="83"/>
      <c r="FMM106" s="84"/>
      <c r="FMN106" s="85"/>
      <c r="FMO106"/>
      <c r="FMP106" s="86"/>
      <c r="FMQ106" s="83"/>
      <c r="FMR106" s="84"/>
      <c r="FMS106" s="85"/>
      <c r="FMT106"/>
      <c r="FMU106" s="86"/>
      <c r="FMV106" s="83"/>
      <c r="FMW106" s="84"/>
      <c r="FMX106" s="85"/>
      <c r="FMY106"/>
      <c r="FMZ106" s="86"/>
      <c r="FNA106" s="83"/>
      <c r="FNB106" s="84"/>
      <c r="FNC106" s="85"/>
      <c r="FND106"/>
      <c r="FNE106" s="86"/>
      <c r="FNF106" s="83"/>
      <c r="FNG106" s="84"/>
      <c r="FNH106" s="85"/>
      <c r="FNI106"/>
      <c r="FNJ106" s="86"/>
      <c r="FNK106" s="83"/>
      <c r="FNL106" s="84"/>
      <c r="FNM106" s="85"/>
      <c r="FNN106"/>
      <c r="FNO106" s="86"/>
      <c r="FNP106" s="83"/>
      <c r="FNQ106" s="84"/>
      <c r="FNR106" s="85"/>
      <c r="FNS106"/>
      <c r="FNT106" s="86"/>
      <c r="FNU106" s="83"/>
      <c r="FNV106" s="84"/>
      <c r="FNW106" s="85"/>
      <c r="FNX106"/>
      <c r="FNY106" s="86"/>
      <c r="FNZ106" s="83"/>
      <c r="FOA106" s="84"/>
      <c r="FOB106" s="85"/>
      <c r="FOC106"/>
      <c r="FOD106" s="86"/>
      <c r="FOE106" s="83"/>
      <c r="FOF106" s="84"/>
      <c r="FOG106" s="85"/>
      <c r="FOH106"/>
      <c r="FOI106" s="86"/>
      <c r="FOJ106" s="83"/>
      <c r="FOK106" s="84"/>
      <c r="FOL106" s="85"/>
      <c r="FOM106"/>
      <c r="FON106" s="86"/>
      <c r="FOO106" s="83"/>
      <c r="FOP106" s="84"/>
      <c r="FOQ106" s="85"/>
      <c r="FOR106"/>
      <c r="FOS106" s="86"/>
      <c r="FOT106" s="83"/>
      <c r="FOU106" s="84"/>
      <c r="FOV106" s="85"/>
      <c r="FOW106"/>
      <c r="FOX106" s="86"/>
      <c r="FOY106" s="83"/>
      <c r="FOZ106" s="84"/>
      <c r="FPA106" s="85"/>
      <c r="FPB106"/>
      <c r="FPC106" s="86"/>
      <c r="FPD106" s="83"/>
      <c r="FPE106" s="84"/>
      <c r="FPF106" s="85"/>
      <c r="FPG106"/>
      <c r="FPH106" s="86"/>
      <c r="FPI106" s="83"/>
      <c r="FPJ106" s="84"/>
      <c r="FPK106" s="85"/>
      <c r="FPL106"/>
      <c r="FPM106" s="86"/>
      <c r="FPN106" s="83"/>
      <c r="FPO106" s="84"/>
      <c r="FPP106" s="85"/>
      <c r="FPQ106"/>
      <c r="FPR106" s="86"/>
      <c r="FPS106" s="83"/>
      <c r="FPT106" s="84"/>
      <c r="FPU106" s="85"/>
      <c r="FPV106"/>
      <c r="FPW106" s="86"/>
      <c r="FPX106" s="83"/>
      <c r="FPY106" s="84"/>
      <c r="FPZ106" s="85"/>
      <c r="FQA106"/>
      <c r="FQB106" s="86"/>
      <c r="FQC106" s="83"/>
      <c r="FQD106" s="84"/>
      <c r="FQE106" s="85"/>
      <c r="FQF106"/>
      <c r="FQG106" s="86"/>
      <c r="FQH106" s="83"/>
      <c r="FQI106" s="84"/>
      <c r="FQJ106" s="85"/>
      <c r="FQK106"/>
      <c r="FQL106" s="86"/>
      <c r="FQM106" s="83"/>
      <c r="FQN106" s="84"/>
      <c r="FQO106" s="85"/>
      <c r="FQP106"/>
      <c r="FQQ106" s="86"/>
      <c r="FQR106" s="83"/>
      <c r="FQS106" s="84"/>
      <c r="FQT106" s="85"/>
      <c r="FQU106"/>
      <c r="FQV106" s="86"/>
      <c r="FQW106" s="83"/>
      <c r="FQX106" s="84"/>
      <c r="FQY106" s="85"/>
      <c r="FQZ106"/>
      <c r="FRA106" s="86"/>
      <c r="FRB106" s="83"/>
      <c r="FRC106" s="84"/>
      <c r="FRD106" s="85"/>
      <c r="FRE106"/>
      <c r="FRF106" s="86"/>
      <c r="FRG106" s="83"/>
      <c r="FRH106" s="84"/>
      <c r="FRI106" s="85"/>
      <c r="FRJ106"/>
      <c r="FRK106" s="86"/>
      <c r="FRL106" s="83"/>
      <c r="FRM106" s="84"/>
      <c r="FRN106" s="85"/>
      <c r="FRO106"/>
      <c r="FRP106" s="86"/>
      <c r="FRQ106" s="83"/>
      <c r="FRR106" s="84"/>
      <c r="FRS106" s="85"/>
      <c r="FRT106"/>
      <c r="FRU106" s="86"/>
      <c r="FRV106" s="83"/>
      <c r="FRW106" s="84"/>
      <c r="FRX106" s="85"/>
      <c r="FRY106"/>
      <c r="FRZ106" s="86"/>
      <c r="FSA106" s="83"/>
      <c r="FSB106" s="84"/>
      <c r="FSC106" s="85"/>
      <c r="FSD106"/>
      <c r="FSE106" s="86"/>
      <c r="FSF106" s="83"/>
      <c r="FSG106" s="84"/>
      <c r="FSH106" s="85"/>
      <c r="FSI106"/>
      <c r="FSJ106" s="86"/>
      <c r="FSK106" s="83"/>
      <c r="FSL106" s="84"/>
      <c r="FSM106" s="85"/>
      <c r="FSN106"/>
      <c r="FSO106" s="86"/>
      <c r="FSP106" s="83"/>
      <c r="FSQ106" s="84"/>
      <c r="FSR106" s="85"/>
      <c r="FSS106"/>
      <c r="FST106" s="86"/>
      <c r="FSU106" s="83"/>
      <c r="FSV106" s="84"/>
      <c r="FSW106" s="85"/>
      <c r="FSX106"/>
      <c r="FSY106" s="86"/>
      <c r="FSZ106" s="83"/>
      <c r="FTA106" s="84"/>
      <c r="FTB106" s="85"/>
      <c r="FTC106"/>
      <c r="FTD106" s="86"/>
      <c r="FTE106" s="83"/>
      <c r="FTF106" s="84"/>
      <c r="FTG106" s="85"/>
      <c r="FTH106"/>
      <c r="FTI106" s="86"/>
      <c r="FTJ106" s="83"/>
      <c r="FTK106" s="84"/>
      <c r="FTL106" s="85"/>
      <c r="FTM106"/>
      <c r="FTN106" s="86"/>
      <c r="FTO106" s="83"/>
      <c r="FTP106" s="84"/>
      <c r="FTQ106" s="85"/>
      <c r="FTR106"/>
      <c r="FTS106" s="86"/>
      <c r="FTT106" s="83"/>
      <c r="FTU106" s="84"/>
      <c r="FTV106" s="85"/>
      <c r="FTW106"/>
      <c r="FTX106" s="86"/>
      <c r="FTY106" s="83"/>
      <c r="FTZ106" s="84"/>
      <c r="FUA106" s="85"/>
      <c r="FUB106"/>
      <c r="FUC106" s="86"/>
      <c r="FUD106" s="83"/>
      <c r="FUE106" s="84"/>
      <c r="FUF106" s="85"/>
      <c r="FUG106"/>
      <c r="FUH106" s="86"/>
      <c r="FUI106" s="83"/>
      <c r="FUJ106" s="84"/>
      <c r="FUK106" s="85"/>
      <c r="FUL106"/>
      <c r="FUM106" s="86"/>
      <c r="FUN106" s="83"/>
      <c r="FUO106" s="84"/>
      <c r="FUP106" s="85"/>
      <c r="FUQ106"/>
      <c r="FUR106" s="86"/>
      <c r="FUS106" s="83"/>
      <c r="FUT106" s="84"/>
      <c r="FUU106" s="85"/>
      <c r="FUV106"/>
      <c r="FUW106" s="86"/>
      <c r="FUX106" s="83"/>
      <c r="FUY106" s="84"/>
      <c r="FUZ106" s="85"/>
      <c r="FVA106"/>
      <c r="FVB106" s="86"/>
      <c r="FVC106" s="83"/>
      <c r="FVD106" s="84"/>
      <c r="FVE106" s="85"/>
      <c r="FVF106"/>
      <c r="FVG106" s="86"/>
      <c r="FVH106" s="83"/>
      <c r="FVI106" s="84"/>
      <c r="FVJ106" s="85"/>
      <c r="FVK106"/>
      <c r="FVL106" s="86"/>
      <c r="FVM106" s="83"/>
      <c r="FVN106" s="84"/>
      <c r="FVO106" s="85"/>
      <c r="FVP106"/>
      <c r="FVQ106" s="86"/>
      <c r="FVR106" s="83"/>
      <c r="FVS106" s="84"/>
      <c r="FVT106" s="85"/>
      <c r="FVU106"/>
      <c r="FVV106" s="86"/>
      <c r="FVW106" s="83"/>
      <c r="FVX106" s="84"/>
      <c r="FVY106" s="85"/>
      <c r="FVZ106"/>
      <c r="FWA106" s="86"/>
      <c r="FWB106" s="83"/>
      <c r="FWC106" s="84"/>
      <c r="FWD106" s="85"/>
      <c r="FWE106"/>
      <c r="FWF106" s="86"/>
      <c r="FWG106" s="83"/>
      <c r="FWH106" s="84"/>
      <c r="FWI106" s="85"/>
      <c r="FWJ106"/>
      <c r="FWK106" s="86"/>
      <c r="FWL106" s="83"/>
      <c r="FWM106" s="84"/>
      <c r="FWN106" s="85"/>
      <c r="FWO106"/>
      <c r="FWP106" s="86"/>
      <c r="FWQ106" s="83"/>
      <c r="FWR106" s="84"/>
      <c r="FWS106" s="85"/>
      <c r="FWT106"/>
      <c r="FWU106" s="86"/>
      <c r="FWV106" s="83"/>
      <c r="FWW106" s="84"/>
      <c r="FWX106" s="85"/>
      <c r="FWY106"/>
      <c r="FWZ106" s="86"/>
      <c r="FXA106" s="83"/>
      <c r="FXB106" s="84"/>
      <c r="FXC106" s="85"/>
      <c r="FXD106"/>
      <c r="FXE106" s="86"/>
      <c r="FXF106" s="83"/>
      <c r="FXG106" s="84"/>
      <c r="FXH106" s="85"/>
      <c r="FXI106"/>
      <c r="FXJ106" s="86"/>
      <c r="FXK106" s="83"/>
      <c r="FXL106" s="84"/>
      <c r="FXM106" s="85"/>
      <c r="FXN106"/>
      <c r="FXO106" s="86"/>
      <c r="FXP106" s="83"/>
      <c r="FXQ106" s="84"/>
      <c r="FXR106" s="85"/>
      <c r="FXS106"/>
      <c r="FXT106" s="86"/>
      <c r="FXU106" s="83"/>
      <c r="FXV106" s="84"/>
      <c r="FXW106" s="85"/>
      <c r="FXX106"/>
      <c r="FXY106" s="86"/>
      <c r="FXZ106" s="83"/>
      <c r="FYA106" s="84"/>
      <c r="FYB106" s="85"/>
      <c r="FYC106"/>
      <c r="FYD106" s="86"/>
      <c r="FYE106" s="83"/>
      <c r="FYF106" s="84"/>
      <c r="FYG106" s="85"/>
      <c r="FYH106"/>
      <c r="FYI106" s="86"/>
      <c r="FYJ106" s="83"/>
      <c r="FYK106" s="84"/>
      <c r="FYL106" s="85"/>
      <c r="FYM106"/>
      <c r="FYN106" s="86"/>
      <c r="FYO106" s="83"/>
      <c r="FYP106" s="84"/>
      <c r="FYQ106" s="85"/>
      <c r="FYR106"/>
      <c r="FYS106" s="86"/>
      <c r="FYT106" s="83"/>
      <c r="FYU106" s="84"/>
      <c r="FYV106" s="85"/>
      <c r="FYW106"/>
      <c r="FYX106" s="86"/>
      <c r="FYY106" s="83"/>
      <c r="FYZ106" s="84"/>
      <c r="FZA106" s="85"/>
      <c r="FZB106"/>
      <c r="FZC106" s="86"/>
      <c r="FZD106" s="83"/>
      <c r="FZE106" s="84"/>
      <c r="FZF106" s="85"/>
      <c r="FZG106"/>
      <c r="FZH106" s="86"/>
      <c r="FZI106" s="83"/>
      <c r="FZJ106" s="84"/>
      <c r="FZK106" s="85"/>
      <c r="FZL106"/>
      <c r="FZM106" s="86"/>
      <c r="FZN106" s="83"/>
      <c r="FZO106" s="84"/>
      <c r="FZP106" s="85"/>
      <c r="FZQ106"/>
      <c r="FZR106" s="86"/>
      <c r="FZS106" s="83"/>
      <c r="FZT106" s="84"/>
      <c r="FZU106" s="85"/>
      <c r="FZV106"/>
      <c r="FZW106" s="86"/>
      <c r="FZX106" s="83"/>
      <c r="FZY106" s="84"/>
      <c r="FZZ106" s="85"/>
      <c r="GAA106"/>
      <c r="GAB106" s="86"/>
      <c r="GAC106" s="83"/>
      <c r="GAD106" s="84"/>
      <c r="GAE106" s="85"/>
      <c r="GAF106"/>
      <c r="GAG106" s="86"/>
      <c r="GAH106" s="83"/>
      <c r="GAI106" s="84"/>
      <c r="GAJ106" s="85"/>
      <c r="GAK106"/>
      <c r="GAL106" s="86"/>
      <c r="GAM106" s="83"/>
      <c r="GAN106" s="84"/>
      <c r="GAO106" s="85"/>
      <c r="GAP106"/>
      <c r="GAQ106" s="86"/>
      <c r="GAR106" s="83"/>
      <c r="GAS106" s="84"/>
      <c r="GAT106" s="85"/>
      <c r="GAU106"/>
      <c r="GAV106" s="86"/>
      <c r="GAW106" s="83"/>
      <c r="GAX106" s="84"/>
      <c r="GAY106" s="85"/>
      <c r="GAZ106"/>
      <c r="GBA106" s="86"/>
      <c r="GBB106" s="83"/>
      <c r="GBC106" s="84"/>
      <c r="GBD106" s="85"/>
      <c r="GBE106"/>
      <c r="GBF106" s="86"/>
      <c r="GBG106" s="83"/>
      <c r="GBH106" s="84"/>
      <c r="GBI106" s="85"/>
      <c r="GBJ106"/>
      <c r="GBK106" s="86"/>
      <c r="GBL106" s="83"/>
      <c r="GBM106" s="84"/>
      <c r="GBN106" s="85"/>
      <c r="GBO106"/>
      <c r="GBP106" s="86"/>
      <c r="GBQ106" s="83"/>
      <c r="GBR106" s="84"/>
      <c r="GBS106" s="85"/>
      <c r="GBT106"/>
      <c r="GBU106" s="86"/>
      <c r="GBV106" s="83"/>
      <c r="GBW106" s="84"/>
      <c r="GBX106" s="85"/>
      <c r="GBY106"/>
      <c r="GBZ106" s="86"/>
      <c r="GCA106" s="83"/>
      <c r="GCB106" s="84"/>
      <c r="GCC106" s="85"/>
      <c r="GCD106"/>
      <c r="GCE106" s="86"/>
      <c r="GCF106" s="83"/>
      <c r="GCG106" s="84"/>
      <c r="GCH106" s="85"/>
      <c r="GCI106"/>
      <c r="GCJ106" s="86"/>
      <c r="GCK106" s="83"/>
      <c r="GCL106" s="84"/>
      <c r="GCM106" s="85"/>
      <c r="GCN106"/>
      <c r="GCO106" s="86"/>
      <c r="GCP106" s="83"/>
      <c r="GCQ106" s="84"/>
      <c r="GCR106" s="85"/>
      <c r="GCS106"/>
      <c r="GCT106" s="86"/>
      <c r="GCU106" s="83"/>
      <c r="GCV106" s="84"/>
      <c r="GCW106" s="85"/>
      <c r="GCX106"/>
      <c r="GCY106" s="86"/>
      <c r="GCZ106" s="83"/>
      <c r="GDA106" s="84"/>
      <c r="GDB106" s="85"/>
      <c r="GDC106"/>
      <c r="GDD106" s="86"/>
      <c r="GDE106" s="83"/>
      <c r="GDF106" s="84"/>
      <c r="GDG106" s="85"/>
      <c r="GDH106"/>
      <c r="GDI106" s="86"/>
      <c r="GDJ106" s="83"/>
      <c r="GDK106" s="84"/>
      <c r="GDL106" s="85"/>
      <c r="GDM106"/>
      <c r="GDN106" s="86"/>
      <c r="GDO106" s="83"/>
      <c r="GDP106" s="84"/>
      <c r="GDQ106" s="85"/>
      <c r="GDR106"/>
      <c r="GDS106" s="86"/>
      <c r="GDT106" s="83"/>
      <c r="GDU106" s="84"/>
      <c r="GDV106" s="85"/>
      <c r="GDW106"/>
      <c r="GDX106" s="86"/>
      <c r="GDY106" s="83"/>
      <c r="GDZ106" s="84"/>
      <c r="GEA106" s="85"/>
      <c r="GEB106"/>
      <c r="GEC106" s="86"/>
      <c r="GED106" s="83"/>
      <c r="GEE106" s="84"/>
      <c r="GEF106" s="85"/>
      <c r="GEG106"/>
      <c r="GEH106" s="86"/>
      <c r="GEI106" s="83"/>
      <c r="GEJ106" s="84"/>
      <c r="GEK106" s="85"/>
      <c r="GEL106"/>
      <c r="GEM106" s="86"/>
      <c r="GEN106" s="83"/>
      <c r="GEO106" s="84"/>
      <c r="GEP106" s="85"/>
      <c r="GEQ106"/>
      <c r="GER106" s="86"/>
      <c r="GES106" s="83"/>
      <c r="GET106" s="84"/>
      <c r="GEU106" s="85"/>
      <c r="GEV106"/>
      <c r="GEW106" s="86"/>
      <c r="GEX106" s="83"/>
      <c r="GEY106" s="84"/>
      <c r="GEZ106" s="85"/>
      <c r="GFA106"/>
      <c r="GFB106" s="86"/>
      <c r="GFC106" s="83"/>
      <c r="GFD106" s="84"/>
      <c r="GFE106" s="85"/>
      <c r="GFF106"/>
      <c r="GFG106" s="86"/>
      <c r="GFH106" s="83"/>
      <c r="GFI106" s="84"/>
      <c r="GFJ106" s="85"/>
      <c r="GFK106"/>
      <c r="GFL106" s="86"/>
      <c r="GFM106" s="83"/>
      <c r="GFN106" s="84"/>
      <c r="GFO106" s="85"/>
      <c r="GFP106"/>
      <c r="GFQ106" s="86"/>
      <c r="GFR106" s="83"/>
      <c r="GFS106" s="84"/>
      <c r="GFT106" s="85"/>
      <c r="GFU106"/>
      <c r="GFV106" s="86"/>
      <c r="GFW106" s="83"/>
      <c r="GFX106" s="84"/>
      <c r="GFY106" s="85"/>
      <c r="GFZ106"/>
      <c r="GGA106" s="86"/>
      <c r="GGB106" s="83"/>
      <c r="GGC106" s="84"/>
      <c r="GGD106" s="85"/>
      <c r="GGE106"/>
      <c r="GGF106" s="86"/>
      <c r="GGG106" s="83"/>
      <c r="GGH106" s="84"/>
      <c r="GGI106" s="85"/>
      <c r="GGJ106"/>
      <c r="GGK106" s="86"/>
      <c r="GGL106" s="83"/>
      <c r="GGM106" s="84"/>
      <c r="GGN106" s="85"/>
      <c r="GGO106"/>
      <c r="GGP106" s="86"/>
      <c r="GGQ106" s="83"/>
      <c r="GGR106" s="84"/>
      <c r="GGS106" s="85"/>
      <c r="GGT106"/>
      <c r="GGU106" s="86"/>
      <c r="GGV106" s="83"/>
      <c r="GGW106" s="84"/>
      <c r="GGX106" s="85"/>
      <c r="GGY106"/>
      <c r="GGZ106" s="86"/>
      <c r="GHA106" s="83"/>
      <c r="GHB106" s="84"/>
      <c r="GHC106" s="85"/>
      <c r="GHD106"/>
      <c r="GHE106" s="86"/>
      <c r="GHF106" s="83"/>
      <c r="GHG106" s="84"/>
      <c r="GHH106" s="85"/>
      <c r="GHI106"/>
      <c r="GHJ106" s="86"/>
      <c r="GHK106" s="83"/>
      <c r="GHL106" s="84"/>
      <c r="GHM106" s="85"/>
      <c r="GHN106"/>
      <c r="GHO106" s="86"/>
      <c r="GHP106" s="83"/>
      <c r="GHQ106" s="84"/>
      <c r="GHR106" s="85"/>
      <c r="GHS106"/>
      <c r="GHT106" s="86"/>
      <c r="GHU106" s="83"/>
      <c r="GHV106" s="84"/>
      <c r="GHW106" s="85"/>
      <c r="GHX106"/>
      <c r="GHY106" s="86"/>
      <c r="GHZ106" s="83"/>
      <c r="GIA106" s="84"/>
      <c r="GIB106" s="85"/>
      <c r="GIC106"/>
      <c r="GID106" s="86"/>
      <c r="GIE106" s="83"/>
      <c r="GIF106" s="84"/>
      <c r="GIG106" s="85"/>
      <c r="GIH106"/>
      <c r="GII106" s="86"/>
      <c r="GIJ106" s="83"/>
      <c r="GIK106" s="84"/>
      <c r="GIL106" s="85"/>
      <c r="GIM106"/>
      <c r="GIN106" s="86"/>
      <c r="GIO106" s="83"/>
      <c r="GIP106" s="84"/>
      <c r="GIQ106" s="85"/>
      <c r="GIR106"/>
      <c r="GIS106" s="86"/>
      <c r="GIT106" s="83"/>
      <c r="GIU106" s="84"/>
      <c r="GIV106" s="85"/>
      <c r="GIW106"/>
      <c r="GIX106" s="86"/>
      <c r="GIY106" s="83"/>
      <c r="GIZ106" s="84"/>
      <c r="GJA106" s="85"/>
      <c r="GJB106"/>
      <c r="GJC106" s="86"/>
      <c r="GJD106" s="83"/>
      <c r="GJE106" s="84"/>
      <c r="GJF106" s="85"/>
      <c r="GJG106"/>
      <c r="GJH106" s="86"/>
      <c r="GJI106" s="83"/>
      <c r="GJJ106" s="84"/>
      <c r="GJK106" s="85"/>
      <c r="GJL106"/>
      <c r="GJM106" s="86"/>
      <c r="GJN106" s="83"/>
      <c r="GJO106" s="84"/>
      <c r="GJP106" s="85"/>
      <c r="GJQ106"/>
      <c r="GJR106" s="86"/>
      <c r="GJS106" s="83"/>
      <c r="GJT106" s="84"/>
      <c r="GJU106" s="85"/>
      <c r="GJV106"/>
      <c r="GJW106" s="86"/>
      <c r="GJX106" s="83"/>
      <c r="GJY106" s="84"/>
      <c r="GJZ106" s="85"/>
      <c r="GKA106"/>
      <c r="GKB106" s="86"/>
      <c r="GKC106" s="83"/>
      <c r="GKD106" s="84"/>
      <c r="GKE106" s="85"/>
      <c r="GKF106"/>
      <c r="GKG106" s="86"/>
      <c r="GKH106" s="83"/>
      <c r="GKI106" s="84"/>
      <c r="GKJ106" s="85"/>
      <c r="GKK106"/>
      <c r="GKL106" s="86"/>
      <c r="GKM106" s="83"/>
      <c r="GKN106" s="84"/>
      <c r="GKO106" s="85"/>
      <c r="GKP106"/>
      <c r="GKQ106" s="86"/>
      <c r="GKR106" s="83"/>
      <c r="GKS106" s="84"/>
      <c r="GKT106" s="85"/>
      <c r="GKU106"/>
      <c r="GKV106" s="86"/>
      <c r="GKW106" s="83"/>
      <c r="GKX106" s="84"/>
      <c r="GKY106" s="85"/>
      <c r="GKZ106"/>
      <c r="GLA106" s="86"/>
      <c r="GLB106" s="83"/>
      <c r="GLC106" s="84"/>
      <c r="GLD106" s="85"/>
      <c r="GLE106"/>
      <c r="GLF106" s="86"/>
      <c r="GLG106" s="83"/>
      <c r="GLH106" s="84"/>
      <c r="GLI106" s="85"/>
      <c r="GLJ106"/>
      <c r="GLK106" s="86"/>
      <c r="GLL106" s="83"/>
      <c r="GLM106" s="84"/>
      <c r="GLN106" s="85"/>
      <c r="GLO106"/>
      <c r="GLP106" s="86"/>
      <c r="GLQ106" s="83"/>
      <c r="GLR106" s="84"/>
      <c r="GLS106" s="85"/>
      <c r="GLT106"/>
      <c r="GLU106" s="86"/>
      <c r="GLV106" s="83"/>
      <c r="GLW106" s="84"/>
      <c r="GLX106" s="85"/>
      <c r="GLY106"/>
      <c r="GLZ106" s="86"/>
      <c r="GMA106" s="83"/>
      <c r="GMB106" s="84"/>
      <c r="GMC106" s="85"/>
      <c r="GMD106"/>
      <c r="GME106" s="86"/>
      <c r="GMF106" s="83"/>
      <c r="GMG106" s="84"/>
      <c r="GMH106" s="85"/>
      <c r="GMI106"/>
      <c r="GMJ106" s="86"/>
      <c r="GMK106" s="83"/>
      <c r="GML106" s="84"/>
      <c r="GMM106" s="85"/>
      <c r="GMN106"/>
      <c r="GMO106" s="86"/>
      <c r="GMP106" s="83"/>
      <c r="GMQ106" s="84"/>
      <c r="GMR106" s="85"/>
      <c r="GMS106"/>
      <c r="GMT106" s="86"/>
      <c r="GMU106" s="83"/>
      <c r="GMV106" s="84"/>
      <c r="GMW106" s="85"/>
      <c r="GMX106"/>
      <c r="GMY106" s="86"/>
      <c r="GMZ106" s="83"/>
      <c r="GNA106" s="84"/>
      <c r="GNB106" s="85"/>
      <c r="GNC106"/>
      <c r="GND106" s="86"/>
      <c r="GNE106" s="83"/>
      <c r="GNF106" s="84"/>
      <c r="GNG106" s="85"/>
      <c r="GNH106"/>
      <c r="GNI106" s="86"/>
      <c r="GNJ106" s="83"/>
      <c r="GNK106" s="84"/>
      <c r="GNL106" s="85"/>
      <c r="GNM106"/>
      <c r="GNN106" s="86"/>
      <c r="GNO106" s="83"/>
      <c r="GNP106" s="84"/>
      <c r="GNQ106" s="85"/>
      <c r="GNR106"/>
      <c r="GNS106" s="86"/>
      <c r="GNT106" s="83"/>
      <c r="GNU106" s="84"/>
      <c r="GNV106" s="85"/>
      <c r="GNW106"/>
      <c r="GNX106" s="86"/>
      <c r="GNY106" s="83"/>
      <c r="GNZ106" s="84"/>
      <c r="GOA106" s="85"/>
      <c r="GOB106"/>
      <c r="GOC106" s="86"/>
      <c r="GOD106" s="83"/>
      <c r="GOE106" s="84"/>
      <c r="GOF106" s="85"/>
      <c r="GOG106"/>
      <c r="GOH106" s="86"/>
      <c r="GOI106" s="83"/>
      <c r="GOJ106" s="84"/>
      <c r="GOK106" s="85"/>
      <c r="GOL106"/>
      <c r="GOM106" s="86"/>
      <c r="GON106" s="83"/>
      <c r="GOO106" s="84"/>
      <c r="GOP106" s="85"/>
      <c r="GOQ106"/>
      <c r="GOR106" s="86"/>
      <c r="GOS106" s="83"/>
      <c r="GOT106" s="84"/>
      <c r="GOU106" s="85"/>
      <c r="GOV106"/>
      <c r="GOW106" s="86"/>
      <c r="GOX106" s="83"/>
      <c r="GOY106" s="84"/>
      <c r="GOZ106" s="85"/>
      <c r="GPA106"/>
      <c r="GPB106" s="86"/>
      <c r="GPC106" s="83"/>
      <c r="GPD106" s="84"/>
      <c r="GPE106" s="85"/>
      <c r="GPF106"/>
      <c r="GPG106" s="86"/>
      <c r="GPH106" s="83"/>
      <c r="GPI106" s="84"/>
      <c r="GPJ106" s="85"/>
      <c r="GPK106"/>
      <c r="GPL106" s="86"/>
      <c r="GPM106" s="83"/>
      <c r="GPN106" s="84"/>
      <c r="GPO106" s="85"/>
      <c r="GPP106"/>
      <c r="GPQ106" s="86"/>
      <c r="GPR106" s="83"/>
      <c r="GPS106" s="84"/>
      <c r="GPT106" s="85"/>
      <c r="GPU106"/>
      <c r="GPV106" s="86"/>
      <c r="GPW106" s="83"/>
      <c r="GPX106" s="84"/>
      <c r="GPY106" s="85"/>
      <c r="GPZ106"/>
      <c r="GQA106" s="86"/>
      <c r="GQB106" s="83"/>
      <c r="GQC106" s="84"/>
      <c r="GQD106" s="85"/>
      <c r="GQE106"/>
      <c r="GQF106" s="86"/>
      <c r="GQG106" s="83"/>
      <c r="GQH106" s="84"/>
      <c r="GQI106" s="85"/>
      <c r="GQJ106"/>
      <c r="GQK106" s="86"/>
      <c r="GQL106" s="83"/>
      <c r="GQM106" s="84"/>
      <c r="GQN106" s="85"/>
      <c r="GQO106"/>
      <c r="GQP106" s="86"/>
      <c r="GQQ106" s="83"/>
      <c r="GQR106" s="84"/>
      <c r="GQS106" s="85"/>
      <c r="GQT106"/>
      <c r="GQU106" s="86"/>
      <c r="GQV106" s="83"/>
      <c r="GQW106" s="84"/>
      <c r="GQX106" s="85"/>
      <c r="GQY106"/>
      <c r="GQZ106" s="86"/>
      <c r="GRA106" s="83"/>
      <c r="GRB106" s="84"/>
      <c r="GRC106" s="85"/>
      <c r="GRD106"/>
      <c r="GRE106" s="86"/>
      <c r="GRF106" s="83"/>
      <c r="GRG106" s="84"/>
      <c r="GRH106" s="85"/>
      <c r="GRI106"/>
      <c r="GRJ106" s="86"/>
      <c r="GRK106" s="83"/>
      <c r="GRL106" s="84"/>
      <c r="GRM106" s="85"/>
      <c r="GRN106"/>
      <c r="GRO106" s="86"/>
      <c r="GRP106" s="83"/>
      <c r="GRQ106" s="84"/>
      <c r="GRR106" s="85"/>
      <c r="GRS106"/>
      <c r="GRT106" s="86"/>
      <c r="GRU106" s="83"/>
      <c r="GRV106" s="84"/>
      <c r="GRW106" s="85"/>
      <c r="GRX106"/>
      <c r="GRY106" s="86"/>
      <c r="GRZ106" s="83"/>
      <c r="GSA106" s="84"/>
      <c r="GSB106" s="85"/>
      <c r="GSC106"/>
      <c r="GSD106" s="86"/>
      <c r="GSE106" s="83"/>
      <c r="GSF106" s="84"/>
      <c r="GSG106" s="85"/>
      <c r="GSH106"/>
      <c r="GSI106" s="86"/>
      <c r="GSJ106" s="83"/>
      <c r="GSK106" s="84"/>
      <c r="GSL106" s="85"/>
      <c r="GSM106"/>
      <c r="GSN106" s="86"/>
      <c r="GSO106" s="83"/>
      <c r="GSP106" s="84"/>
      <c r="GSQ106" s="85"/>
      <c r="GSR106"/>
      <c r="GSS106" s="86"/>
      <c r="GST106" s="83"/>
      <c r="GSU106" s="84"/>
      <c r="GSV106" s="85"/>
      <c r="GSW106"/>
      <c r="GSX106" s="86"/>
      <c r="GSY106" s="83"/>
      <c r="GSZ106" s="84"/>
      <c r="GTA106" s="85"/>
      <c r="GTB106"/>
      <c r="GTC106" s="86"/>
      <c r="GTD106" s="83"/>
      <c r="GTE106" s="84"/>
      <c r="GTF106" s="85"/>
      <c r="GTG106"/>
      <c r="GTH106" s="86"/>
      <c r="GTI106" s="83"/>
      <c r="GTJ106" s="84"/>
      <c r="GTK106" s="85"/>
      <c r="GTL106"/>
      <c r="GTM106" s="86"/>
      <c r="GTN106" s="83"/>
      <c r="GTO106" s="84"/>
      <c r="GTP106" s="85"/>
      <c r="GTQ106"/>
      <c r="GTR106" s="86"/>
      <c r="GTS106" s="83"/>
      <c r="GTT106" s="84"/>
      <c r="GTU106" s="85"/>
      <c r="GTV106"/>
      <c r="GTW106" s="86"/>
      <c r="GTX106" s="83"/>
      <c r="GTY106" s="84"/>
      <c r="GTZ106" s="85"/>
      <c r="GUA106"/>
      <c r="GUB106" s="86"/>
      <c r="GUC106" s="83"/>
      <c r="GUD106" s="84"/>
      <c r="GUE106" s="85"/>
      <c r="GUF106"/>
      <c r="GUG106" s="86"/>
      <c r="GUH106" s="83"/>
      <c r="GUI106" s="84"/>
      <c r="GUJ106" s="85"/>
      <c r="GUK106"/>
      <c r="GUL106" s="86"/>
      <c r="GUM106" s="83"/>
      <c r="GUN106" s="84"/>
      <c r="GUO106" s="85"/>
      <c r="GUP106"/>
      <c r="GUQ106" s="86"/>
      <c r="GUR106" s="83"/>
      <c r="GUS106" s="84"/>
      <c r="GUT106" s="85"/>
      <c r="GUU106"/>
      <c r="GUV106" s="86"/>
      <c r="GUW106" s="83"/>
      <c r="GUX106" s="84"/>
      <c r="GUY106" s="85"/>
      <c r="GUZ106"/>
      <c r="GVA106" s="86"/>
      <c r="GVB106" s="83"/>
      <c r="GVC106" s="84"/>
      <c r="GVD106" s="85"/>
      <c r="GVE106"/>
      <c r="GVF106" s="86"/>
      <c r="GVG106" s="83"/>
      <c r="GVH106" s="84"/>
      <c r="GVI106" s="85"/>
      <c r="GVJ106"/>
      <c r="GVK106" s="86"/>
      <c r="GVL106" s="83"/>
      <c r="GVM106" s="84"/>
      <c r="GVN106" s="85"/>
      <c r="GVO106"/>
      <c r="GVP106" s="86"/>
      <c r="GVQ106" s="83"/>
      <c r="GVR106" s="84"/>
      <c r="GVS106" s="85"/>
      <c r="GVT106"/>
      <c r="GVU106" s="86"/>
      <c r="GVV106" s="83"/>
      <c r="GVW106" s="84"/>
      <c r="GVX106" s="85"/>
      <c r="GVY106"/>
      <c r="GVZ106" s="86"/>
      <c r="GWA106" s="83"/>
      <c r="GWB106" s="84"/>
      <c r="GWC106" s="85"/>
      <c r="GWD106"/>
      <c r="GWE106" s="86"/>
      <c r="GWF106" s="83"/>
      <c r="GWG106" s="84"/>
      <c r="GWH106" s="85"/>
      <c r="GWI106"/>
      <c r="GWJ106" s="86"/>
      <c r="GWK106" s="83"/>
      <c r="GWL106" s="84"/>
      <c r="GWM106" s="85"/>
      <c r="GWN106"/>
      <c r="GWO106" s="86"/>
      <c r="GWP106" s="83"/>
      <c r="GWQ106" s="84"/>
      <c r="GWR106" s="85"/>
      <c r="GWS106"/>
      <c r="GWT106" s="86"/>
      <c r="GWU106" s="83"/>
      <c r="GWV106" s="84"/>
      <c r="GWW106" s="85"/>
      <c r="GWX106"/>
      <c r="GWY106" s="86"/>
      <c r="GWZ106" s="83"/>
      <c r="GXA106" s="84"/>
      <c r="GXB106" s="85"/>
      <c r="GXC106"/>
      <c r="GXD106" s="86"/>
      <c r="GXE106" s="83"/>
      <c r="GXF106" s="84"/>
      <c r="GXG106" s="85"/>
      <c r="GXH106"/>
      <c r="GXI106" s="86"/>
      <c r="GXJ106" s="83"/>
      <c r="GXK106" s="84"/>
      <c r="GXL106" s="85"/>
      <c r="GXM106"/>
      <c r="GXN106" s="86"/>
      <c r="GXO106" s="83"/>
      <c r="GXP106" s="84"/>
      <c r="GXQ106" s="85"/>
      <c r="GXR106"/>
      <c r="GXS106" s="86"/>
      <c r="GXT106" s="83"/>
      <c r="GXU106" s="84"/>
      <c r="GXV106" s="85"/>
      <c r="GXW106"/>
      <c r="GXX106" s="86"/>
      <c r="GXY106" s="83"/>
      <c r="GXZ106" s="84"/>
      <c r="GYA106" s="85"/>
      <c r="GYB106"/>
      <c r="GYC106" s="86"/>
      <c r="GYD106" s="83"/>
      <c r="GYE106" s="84"/>
      <c r="GYF106" s="85"/>
      <c r="GYG106"/>
      <c r="GYH106" s="86"/>
      <c r="GYI106" s="83"/>
      <c r="GYJ106" s="84"/>
      <c r="GYK106" s="85"/>
      <c r="GYL106"/>
      <c r="GYM106" s="86"/>
      <c r="GYN106" s="83"/>
      <c r="GYO106" s="84"/>
      <c r="GYP106" s="85"/>
      <c r="GYQ106"/>
      <c r="GYR106" s="86"/>
      <c r="GYS106" s="83"/>
      <c r="GYT106" s="84"/>
      <c r="GYU106" s="85"/>
      <c r="GYV106"/>
      <c r="GYW106" s="86"/>
      <c r="GYX106" s="83"/>
      <c r="GYY106" s="84"/>
      <c r="GYZ106" s="85"/>
      <c r="GZA106"/>
      <c r="GZB106" s="86"/>
      <c r="GZC106" s="83"/>
      <c r="GZD106" s="84"/>
      <c r="GZE106" s="85"/>
      <c r="GZF106"/>
      <c r="GZG106" s="86"/>
      <c r="GZH106" s="83"/>
      <c r="GZI106" s="84"/>
      <c r="GZJ106" s="85"/>
      <c r="GZK106"/>
      <c r="GZL106" s="86"/>
      <c r="GZM106" s="83"/>
      <c r="GZN106" s="84"/>
      <c r="GZO106" s="85"/>
      <c r="GZP106"/>
      <c r="GZQ106" s="86"/>
      <c r="GZR106" s="83"/>
      <c r="GZS106" s="84"/>
      <c r="GZT106" s="85"/>
      <c r="GZU106"/>
      <c r="GZV106" s="86"/>
      <c r="GZW106" s="83"/>
      <c r="GZX106" s="84"/>
      <c r="GZY106" s="85"/>
      <c r="GZZ106"/>
      <c r="HAA106" s="86"/>
      <c r="HAB106" s="83"/>
      <c r="HAC106" s="84"/>
      <c r="HAD106" s="85"/>
      <c r="HAE106"/>
      <c r="HAF106" s="86"/>
      <c r="HAG106" s="83"/>
      <c r="HAH106" s="84"/>
      <c r="HAI106" s="85"/>
      <c r="HAJ106"/>
      <c r="HAK106" s="86"/>
      <c r="HAL106" s="83"/>
      <c r="HAM106" s="84"/>
      <c r="HAN106" s="85"/>
      <c r="HAO106"/>
      <c r="HAP106" s="86"/>
      <c r="HAQ106" s="83"/>
      <c r="HAR106" s="84"/>
      <c r="HAS106" s="85"/>
      <c r="HAT106"/>
      <c r="HAU106" s="86"/>
      <c r="HAV106" s="83"/>
      <c r="HAW106" s="84"/>
      <c r="HAX106" s="85"/>
      <c r="HAY106"/>
      <c r="HAZ106" s="86"/>
      <c r="HBA106" s="83"/>
      <c r="HBB106" s="84"/>
      <c r="HBC106" s="85"/>
      <c r="HBD106"/>
      <c r="HBE106" s="86"/>
      <c r="HBF106" s="83"/>
      <c r="HBG106" s="84"/>
      <c r="HBH106" s="85"/>
      <c r="HBI106"/>
      <c r="HBJ106" s="86"/>
      <c r="HBK106" s="83"/>
      <c r="HBL106" s="84"/>
      <c r="HBM106" s="85"/>
      <c r="HBN106"/>
      <c r="HBO106" s="86"/>
      <c r="HBP106" s="83"/>
      <c r="HBQ106" s="84"/>
      <c r="HBR106" s="85"/>
      <c r="HBS106"/>
      <c r="HBT106" s="86"/>
      <c r="HBU106" s="83"/>
      <c r="HBV106" s="84"/>
      <c r="HBW106" s="85"/>
      <c r="HBX106"/>
      <c r="HBY106" s="86"/>
      <c r="HBZ106" s="83"/>
      <c r="HCA106" s="84"/>
      <c r="HCB106" s="85"/>
      <c r="HCC106"/>
      <c r="HCD106" s="86"/>
      <c r="HCE106" s="83"/>
      <c r="HCF106" s="84"/>
      <c r="HCG106" s="85"/>
      <c r="HCH106"/>
      <c r="HCI106" s="86"/>
      <c r="HCJ106" s="83"/>
      <c r="HCK106" s="84"/>
      <c r="HCL106" s="85"/>
      <c r="HCM106"/>
      <c r="HCN106" s="86"/>
      <c r="HCO106" s="83"/>
      <c r="HCP106" s="84"/>
      <c r="HCQ106" s="85"/>
      <c r="HCR106"/>
      <c r="HCS106" s="86"/>
      <c r="HCT106" s="83"/>
      <c r="HCU106" s="84"/>
      <c r="HCV106" s="85"/>
      <c r="HCW106"/>
      <c r="HCX106" s="86"/>
      <c r="HCY106" s="83"/>
      <c r="HCZ106" s="84"/>
      <c r="HDA106" s="85"/>
      <c r="HDB106"/>
      <c r="HDC106" s="86"/>
      <c r="HDD106" s="83"/>
      <c r="HDE106" s="84"/>
      <c r="HDF106" s="85"/>
      <c r="HDG106"/>
      <c r="HDH106" s="86"/>
      <c r="HDI106" s="83"/>
      <c r="HDJ106" s="84"/>
      <c r="HDK106" s="85"/>
      <c r="HDL106"/>
      <c r="HDM106" s="86"/>
      <c r="HDN106" s="83"/>
      <c r="HDO106" s="84"/>
      <c r="HDP106" s="85"/>
      <c r="HDQ106"/>
      <c r="HDR106" s="86"/>
      <c r="HDS106" s="83"/>
      <c r="HDT106" s="84"/>
      <c r="HDU106" s="85"/>
      <c r="HDV106"/>
      <c r="HDW106" s="86"/>
      <c r="HDX106" s="83"/>
      <c r="HDY106" s="84"/>
      <c r="HDZ106" s="85"/>
      <c r="HEA106"/>
      <c r="HEB106" s="86"/>
      <c r="HEC106" s="83"/>
      <c r="HED106" s="84"/>
      <c r="HEE106" s="85"/>
      <c r="HEF106"/>
      <c r="HEG106" s="86"/>
      <c r="HEH106" s="83"/>
      <c r="HEI106" s="84"/>
      <c r="HEJ106" s="85"/>
      <c r="HEK106"/>
      <c r="HEL106" s="86"/>
      <c r="HEM106" s="83"/>
      <c r="HEN106" s="84"/>
      <c r="HEO106" s="85"/>
      <c r="HEP106"/>
      <c r="HEQ106" s="86"/>
      <c r="HER106" s="83"/>
      <c r="HES106" s="84"/>
      <c r="HET106" s="85"/>
      <c r="HEU106"/>
      <c r="HEV106" s="86"/>
      <c r="HEW106" s="83"/>
      <c r="HEX106" s="84"/>
      <c r="HEY106" s="85"/>
      <c r="HEZ106"/>
      <c r="HFA106" s="86"/>
      <c r="HFB106" s="83"/>
      <c r="HFC106" s="84"/>
      <c r="HFD106" s="85"/>
      <c r="HFE106"/>
      <c r="HFF106" s="86"/>
      <c r="HFG106" s="83"/>
      <c r="HFH106" s="84"/>
      <c r="HFI106" s="85"/>
      <c r="HFJ106"/>
      <c r="HFK106" s="86"/>
      <c r="HFL106" s="83"/>
      <c r="HFM106" s="84"/>
      <c r="HFN106" s="85"/>
      <c r="HFO106"/>
      <c r="HFP106" s="86"/>
      <c r="HFQ106" s="83"/>
      <c r="HFR106" s="84"/>
      <c r="HFS106" s="85"/>
      <c r="HFT106"/>
      <c r="HFU106" s="86"/>
      <c r="HFV106" s="83"/>
      <c r="HFW106" s="84"/>
      <c r="HFX106" s="85"/>
      <c r="HFY106"/>
      <c r="HFZ106" s="86"/>
      <c r="HGA106" s="83"/>
      <c r="HGB106" s="84"/>
      <c r="HGC106" s="85"/>
      <c r="HGD106"/>
      <c r="HGE106" s="86"/>
      <c r="HGF106" s="83"/>
      <c r="HGG106" s="84"/>
      <c r="HGH106" s="85"/>
      <c r="HGI106"/>
      <c r="HGJ106" s="86"/>
      <c r="HGK106" s="83"/>
      <c r="HGL106" s="84"/>
      <c r="HGM106" s="85"/>
      <c r="HGN106"/>
      <c r="HGO106" s="86"/>
      <c r="HGP106" s="83"/>
      <c r="HGQ106" s="84"/>
      <c r="HGR106" s="85"/>
      <c r="HGS106"/>
      <c r="HGT106" s="86"/>
      <c r="HGU106" s="83"/>
      <c r="HGV106" s="84"/>
      <c r="HGW106" s="85"/>
      <c r="HGX106"/>
      <c r="HGY106" s="86"/>
      <c r="HGZ106" s="83"/>
      <c r="HHA106" s="84"/>
      <c r="HHB106" s="85"/>
      <c r="HHC106"/>
      <c r="HHD106" s="86"/>
      <c r="HHE106" s="83"/>
      <c r="HHF106" s="84"/>
      <c r="HHG106" s="85"/>
      <c r="HHH106"/>
      <c r="HHI106" s="86"/>
      <c r="HHJ106" s="83"/>
      <c r="HHK106" s="84"/>
      <c r="HHL106" s="85"/>
      <c r="HHM106"/>
      <c r="HHN106" s="86"/>
      <c r="HHO106" s="83"/>
      <c r="HHP106" s="84"/>
      <c r="HHQ106" s="85"/>
      <c r="HHR106"/>
      <c r="HHS106" s="86"/>
      <c r="HHT106" s="83"/>
      <c r="HHU106" s="84"/>
      <c r="HHV106" s="85"/>
      <c r="HHW106"/>
      <c r="HHX106" s="86"/>
      <c r="HHY106" s="83"/>
      <c r="HHZ106" s="84"/>
      <c r="HIA106" s="85"/>
      <c r="HIB106"/>
      <c r="HIC106" s="86"/>
      <c r="HID106" s="83"/>
      <c r="HIE106" s="84"/>
      <c r="HIF106" s="85"/>
      <c r="HIG106"/>
      <c r="HIH106" s="86"/>
      <c r="HII106" s="83"/>
      <c r="HIJ106" s="84"/>
      <c r="HIK106" s="85"/>
      <c r="HIL106"/>
      <c r="HIM106" s="86"/>
      <c r="HIN106" s="83"/>
      <c r="HIO106" s="84"/>
      <c r="HIP106" s="85"/>
      <c r="HIQ106"/>
      <c r="HIR106" s="86"/>
      <c r="HIS106" s="83"/>
      <c r="HIT106" s="84"/>
      <c r="HIU106" s="85"/>
      <c r="HIV106"/>
      <c r="HIW106" s="86"/>
      <c r="HIX106" s="83"/>
      <c r="HIY106" s="84"/>
      <c r="HIZ106" s="85"/>
      <c r="HJA106"/>
      <c r="HJB106" s="86"/>
      <c r="HJC106" s="83"/>
      <c r="HJD106" s="84"/>
      <c r="HJE106" s="85"/>
      <c r="HJF106"/>
      <c r="HJG106" s="86"/>
      <c r="HJH106" s="83"/>
      <c r="HJI106" s="84"/>
      <c r="HJJ106" s="85"/>
      <c r="HJK106"/>
      <c r="HJL106" s="86"/>
      <c r="HJM106" s="83"/>
      <c r="HJN106" s="84"/>
      <c r="HJO106" s="85"/>
      <c r="HJP106"/>
      <c r="HJQ106" s="86"/>
      <c r="HJR106" s="83"/>
      <c r="HJS106" s="84"/>
      <c r="HJT106" s="85"/>
      <c r="HJU106"/>
      <c r="HJV106" s="86"/>
      <c r="HJW106" s="83"/>
      <c r="HJX106" s="84"/>
      <c r="HJY106" s="85"/>
      <c r="HJZ106"/>
      <c r="HKA106" s="86"/>
      <c r="HKB106" s="83"/>
      <c r="HKC106" s="84"/>
      <c r="HKD106" s="85"/>
      <c r="HKE106"/>
      <c r="HKF106" s="86"/>
      <c r="HKG106" s="83"/>
      <c r="HKH106" s="84"/>
      <c r="HKI106" s="85"/>
      <c r="HKJ106"/>
      <c r="HKK106" s="86"/>
      <c r="HKL106" s="83"/>
      <c r="HKM106" s="84"/>
      <c r="HKN106" s="85"/>
      <c r="HKO106"/>
      <c r="HKP106" s="86"/>
      <c r="HKQ106" s="83"/>
      <c r="HKR106" s="84"/>
      <c r="HKS106" s="85"/>
      <c r="HKT106"/>
      <c r="HKU106" s="86"/>
      <c r="HKV106" s="83"/>
      <c r="HKW106" s="84"/>
      <c r="HKX106" s="85"/>
      <c r="HKY106"/>
      <c r="HKZ106" s="86"/>
      <c r="HLA106" s="83"/>
      <c r="HLB106" s="84"/>
      <c r="HLC106" s="85"/>
      <c r="HLD106"/>
      <c r="HLE106" s="86"/>
      <c r="HLF106" s="83"/>
      <c r="HLG106" s="84"/>
      <c r="HLH106" s="85"/>
      <c r="HLI106"/>
      <c r="HLJ106" s="86"/>
      <c r="HLK106" s="83"/>
      <c r="HLL106" s="84"/>
      <c r="HLM106" s="85"/>
      <c r="HLN106"/>
      <c r="HLO106" s="86"/>
      <c r="HLP106" s="83"/>
      <c r="HLQ106" s="84"/>
      <c r="HLR106" s="85"/>
      <c r="HLS106"/>
      <c r="HLT106" s="86"/>
      <c r="HLU106" s="83"/>
      <c r="HLV106" s="84"/>
      <c r="HLW106" s="85"/>
      <c r="HLX106"/>
      <c r="HLY106" s="86"/>
      <c r="HLZ106" s="83"/>
      <c r="HMA106" s="84"/>
      <c r="HMB106" s="85"/>
      <c r="HMC106"/>
      <c r="HMD106" s="86"/>
      <c r="HME106" s="83"/>
      <c r="HMF106" s="84"/>
      <c r="HMG106" s="85"/>
      <c r="HMH106"/>
      <c r="HMI106" s="86"/>
      <c r="HMJ106" s="83"/>
      <c r="HMK106" s="84"/>
      <c r="HML106" s="85"/>
      <c r="HMM106"/>
      <c r="HMN106" s="86"/>
      <c r="HMO106" s="83"/>
      <c r="HMP106" s="84"/>
      <c r="HMQ106" s="85"/>
      <c r="HMR106"/>
      <c r="HMS106" s="86"/>
      <c r="HMT106" s="83"/>
      <c r="HMU106" s="84"/>
      <c r="HMV106" s="85"/>
      <c r="HMW106"/>
      <c r="HMX106" s="86"/>
      <c r="HMY106" s="83"/>
      <c r="HMZ106" s="84"/>
      <c r="HNA106" s="85"/>
      <c r="HNB106"/>
      <c r="HNC106" s="86"/>
      <c r="HND106" s="83"/>
      <c r="HNE106" s="84"/>
      <c r="HNF106" s="85"/>
      <c r="HNG106"/>
      <c r="HNH106" s="86"/>
      <c r="HNI106" s="83"/>
      <c r="HNJ106" s="84"/>
      <c r="HNK106" s="85"/>
      <c r="HNL106"/>
      <c r="HNM106" s="86"/>
      <c r="HNN106" s="83"/>
      <c r="HNO106" s="84"/>
      <c r="HNP106" s="85"/>
      <c r="HNQ106"/>
      <c r="HNR106" s="86"/>
      <c r="HNS106" s="83"/>
      <c r="HNT106" s="84"/>
      <c r="HNU106" s="85"/>
      <c r="HNV106"/>
      <c r="HNW106" s="86"/>
      <c r="HNX106" s="83"/>
      <c r="HNY106" s="84"/>
      <c r="HNZ106" s="85"/>
      <c r="HOA106"/>
      <c r="HOB106" s="86"/>
      <c r="HOC106" s="83"/>
      <c r="HOD106" s="84"/>
      <c r="HOE106" s="85"/>
      <c r="HOF106"/>
      <c r="HOG106" s="86"/>
      <c r="HOH106" s="83"/>
      <c r="HOI106" s="84"/>
      <c r="HOJ106" s="85"/>
      <c r="HOK106"/>
      <c r="HOL106" s="86"/>
      <c r="HOM106" s="83"/>
      <c r="HON106" s="84"/>
      <c r="HOO106" s="85"/>
      <c r="HOP106"/>
      <c r="HOQ106" s="86"/>
      <c r="HOR106" s="83"/>
      <c r="HOS106" s="84"/>
      <c r="HOT106" s="85"/>
      <c r="HOU106"/>
      <c r="HOV106" s="86"/>
      <c r="HOW106" s="83"/>
      <c r="HOX106" s="84"/>
      <c r="HOY106" s="85"/>
      <c r="HOZ106"/>
      <c r="HPA106" s="86"/>
      <c r="HPB106" s="83"/>
      <c r="HPC106" s="84"/>
      <c r="HPD106" s="85"/>
      <c r="HPE106"/>
      <c r="HPF106" s="86"/>
      <c r="HPG106" s="83"/>
      <c r="HPH106" s="84"/>
      <c r="HPI106" s="85"/>
      <c r="HPJ106"/>
      <c r="HPK106" s="86"/>
      <c r="HPL106" s="83"/>
      <c r="HPM106" s="84"/>
      <c r="HPN106" s="85"/>
      <c r="HPO106"/>
      <c r="HPP106" s="86"/>
      <c r="HPQ106" s="83"/>
      <c r="HPR106" s="84"/>
      <c r="HPS106" s="85"/>
      <c r="HPT106"/>
      <c r="HPU106" s="86"/>
      <c r="HPV106" s="83"/>
      <c r="HPW106" s="84"/>
      <c r="HPX106" s="85"/>
      <c r="HPY106"/>
      <c r="HPZ106" s="86"/>
      <c r="HQA106" s="83"/>
      <c r="HQB106" s="84"/>
      <c r="HQC106" s="85"/>
      <c r="HQD106"/>
      <c r="HQE106" s="86"/>
      <c r="HQF106" s="83"/>
      <c r="HQG106" s="84"/>
      <c r="HQH106" s="85"/>
      <c r="HQI106"/>
      <c r="HQJ106" s="86"/>
      <c r="HQK106" s="83"/>
      <c r="HQL106" s="84"/>
      <c r="HQM106" s="85"/>
      <c r="HQN106"/>
      <c r="HQO106" s="86"/>
      <c r="HQP106" s="83"/>
      <c r="HQQ106" s="84"/>
      <c r="HQR106" s="85"/>
      <c r="HQS106"/>
      <c r="HQT106" s="86"/>
      <c r="HQU106" s="83"/>
      <c r="HQV106" s="84"/>
      <c r="HQW106" s="85"/>
      <c r="HQX106"/>
      <c r="HQY106" s="86"/>
      <c r="HQZ106" s="83"/>
      <c r="HRA106" s="84"/>
      <c r="HRB106" s="85"/>
      <c r="HRC106"/>
      <c r="HRD106" s="86"/>
      <c r="HRE106" s="83"/>
      <c r="HRF106" s="84"/>
      <c r="HRG106" s="85"/>
      <c r="HRH106"/>
      <c r="HRI106" s="86"/>
      <c r="HRJ106" s="83"/>
      <c r="HRK106" s="84"/>
      <c r="HRL106" s="85"/>
      <c r="HRM106"/>
      <c r="HRN106" s="86"/>
      <c r="HRO106" s="83"/>
      <c r="HRP106" s="84"/>
      <c r="HRQ106" s="85"/>
      <c r="HRR106"/>
      <c r="HRS106" s="86"/>
      <c r="HRT106" s="83"/>
      <c r="HRU106" s="84"/>
      <c r="HRV106" s="85"/>
      <c r="HRW106"/>
      <c r="HRX106" s="86"/>
      <c r="HRY106" s="83"/>
      <c r="HRZ106" s="84"/>
      <c r="HSA106" s="85"/>
      <c r="HSB106"/>
      <c r="HSC106" s="86"/>
      <c r="HSD106" s="83"/>
      <c r="HSE106" s="84"/>
      <c r="HSF106" s="85"/>
      <c r="HSG106"/>
      <c r="HSH106" s="86"/>
      <c r="HSI106" s="83"/>
      <c r="HSJ106" s="84"/>
      <c r="HSK106" s="85"/>
      <c r="HSL106"/>
      <c r="HSM106" s="86"/>
      <c r="HSN106" s="83"/>
      <c r="HSO106" s="84"/>
      <c r="HSP106" s="85"/>
      <c r="HSQ106"/>
      <c r="HSR106" s="86"/>
      <c r="HSS106" s="83"/>
      <c r="HST106" s="84"/>
      <c r="HSU106" s="85"/>
      <c r="HSV106"/>
      <c r="HSW106" s="86"/>
      <c r="HSX106" s="83"/>
      <c r="HSY106" s="84"/>
      <c r="HSZ106" s="85"/>
      <c r="HTA106"/>
      <c r="HTB106" s="86"/>
      <c r="HTC106" s="83"/>
      <c r="HTD106" s="84"/>
      <c r="HTE106" s="85"/>
      <c r="HTF106"/>
      <c r="HTG106" s="86"/>
      <c r="HTH106" s="83"/>
      <c r="HTI106" s="84"/>
      <c r="HTJ106" s="85"/>
      <c r="HTK106"/>
      <c r="HTL106" s="86"/>
      <c r="HTM106" s="83"/>
      <c r="HTN106" s="84"/>
      <c r="HTO106" s="85"/>
      <c r="HTP106"/>
      <c r="HTQ106" s="86"/>
      <c r="HTR106" s="83"/>
      <c r="HTS106" s="84"/>
      <c r="HTT106" s="85"/>
      <c r="HTU106"/>
      <c r="HTV106" s="86"/>
      <c r="HTW106" s="83"/>
      <c r="HTX106" s="84"/>
      <c r="HTY106" s="85"/>
      <c r="HTZ106"/>
      <c r="HUA106" s="86"/>
      <c r="HUB106" s="83"/>
      <c r="HUC106" s="84"/>
      <c r="HUD106" s="85"/>
      <c r="HUE106"/>
      <c r="HUF106" s="86"/>
      <c r="HUG106" s="83"/>
      <c r="HUH106" s="84"/>
      <c r="HUI106" s="85"/>
      <c r="HUJ106"/>
      <c r="HUK106" s="86"/>
      <c r="HUL106" s="83"/>
      <c r="HUM106" s="84"/>
      <c r="HUN106" s="85"/>
      <c r="HUO106"/>
      <c r="HUP106" s="86"/>
      <c r="HUQ106" s="83"/>
      <c r="HUR106" s="84"/>
      <c r="HUS106" s="85"/>
      <c r="HUT106"/>
      <c r="HUU106" s="86"/>
      <c r="HUV106" s="83"/>
      <c r="HUW106" s="84"/>
      <c r="HUX106" s="85"/>
      <c r="HUY106"/>
      <c r="HUZ106" s="86"/>
      <c r="HVA106" s="83"/>
      <c r="HVB106" s="84"/>
      <c r="HVC106" s="85"/>
      <c r="HVD106"/>
      <c r="HVE106" s="86"/>
      <c r="HVF106" s="83"/>
      <c r="HVG106" s="84"/>
      <c r="HVH106" s="85"/>
      <c r="HVI106"/>
      <c r="HVJ106" s="86"/>
      <c r="HVK106" s="83"/>
      <c r="HVL106" s="84"/>
      <c r="HVM106" s="85"/>
      <c r="HVN106"/>
      <c r="HVO106" s="86"/>
      <c r="HVP106" s="83"/>
      <c r="HVQ106" s="84"/>
      <c r="HVR106" s="85"/>
      <c r="HVS106"/>
      <c r="HVT106" s="86"/>
      <c r="HVU106" s="83"/>
      <c r="HVV106" s="84"/>
      <c r="HVW106" s="85"/>
      <c r="HVX106"/>
      <c r="HVY106" s="86"/>
      <c r="HVZ106" s="83"/>
      <c r="HWA106" s="84"/>
      <c r="HWB106" s="85"/>
      <c r="HWC106"/>
      <c r="HWD106" s="86"/>
      <c r="HWE106" s="83"/>
      <c r="HWF106" s="84"/>
      <c r="HWG106" s="85"/>
      <c r="HWH106"/>
      <c r="HWI106" s="86"/>
      <c r="HWJ106" s="83"/>
      <c r="HWK106" s="84"/>
      <c r="HWL106" s="85"/>
      <c r="HWM106"/>
      <c r="HWN106" s="86"/>
      <c r="HWO106" s="83"/>
      <c r="HWP106" s="84"/>
      <c r="HWQ106" s="85"/>
      <c r="HWR106"/>
      <c r="HWS106" s="86"/>
      <c r="HWT106" s="83"/>
      <c r="HWU106" s="84"/>
      <c r="HWV106" s="85"/>
      <c r="HWW106"/>
      <c r="HWX106" s="86"/>
      <c r="HWY106" s="83"/>
      <c r="HWZ106" s="84"/>
      <c r="HXA106" s="85"/>
      <c r="HXB106"/>
      <c r="HXC106" s="86"/>
      <c r="HXD106" s="83"/>
      <c r="HXE106" s="84"/>
      <c r="HXF106" s="85"/>
      <c r="HXG106"/>
      <c r="HXH106" s="86"/>
      <c r="HXI106" s="83"/>
      <c r="HXJ106" s="84"/>
      <c r="HXK106" s="85"/>
      <c r="HXL106"/>
      <c r="HXM106" s="86"/>
      <c r="HXN106" s="83"/>
      <c r="HXO106" s="84"/>
      <c r="HXP106" s="85"/>
      <c r="HXQ106"/>
      <c r="HXR106" s="86"/>
      <c r="HXS106" s="83"/>
      <c r="HXT106" s="84"/>
      <c r="HXU106" s="85"/>
      <c r="HXV106"/>
      <c r="HXW106" s="86"/>
      <c r="HXX106" s="83"/>
      <c r="HXY106" s="84"/>
      <c r="HXZ106" s="85"/>
      <c r="HYA106"/>
      <c r="HYB106" s="86"/>
      <c r="HYC106" s="83"/>
      <c r="HYD106" s="84"/>
      <c r="HYE106" s="85"/>
      <c r="HYF106"/>
      <c r="HYG106" s="86"/>
      <c r="HYH106" s="83"/>
      <c r="HYI106" s="84"/>
      <c r="HYJ106" s="85"/>
      <c r="HYK106"/>
      <c r="HYL106" s="86"/>
      <c r="HYM106" s="83"/>
      <c r="HYN106" s="84"/>
      <c r="HYO106" s="85"/>
      <c r="HYP106"/>
      <c r="HYQ106" s="86"/>
      <c r="HYR106" s="83"/>
      <c r="HYS106" s="84"/>
      <c r="HYT106" s="85"/>
      <c r="HYU106"/>
      <c r="HYV106" s="86"/>
      <c r="HYW106" s="83"/>
      <c r="HYX106" s="84"/>
      <c r="HYY106" s="85"/>
      <c r="HYZ106"/>
      <c r="HZA106" s="86"/>
      <c r="HZB106" s="83"/>
      <c r="HZC106" s="84"/>
      <c r="HZD106" s="85"/>
      <c r="HZE106"/>
      <c r="HZF106" s="86"/>
      <c r="HZG106" s="83"/>
      <c r="HZH106" s="84"/>
      <c r="HZI106" s="85"/>
      <c r="HZJ106"/>
      <c r="HZK106" s="86"/>
      <c r="HZL106" s="83"/>
      <c r="HZM106" s="84"/>
      <c r="HZN106" s="85"/>
      <c r="HZO106"/>
      <c r="HZP106" s="86"/>
      <c r="HZQ106" s="83"/>
      <c r="HZR106" s="84"/>
      <c r="HZS106" s="85"/>
      <c r="HZT106"/>
      <c r="HZU106" s="86"/>
      <c r="HZV106" s="83"/>
      <c r="HZW106" s="84"/>
      <c r="HZX106" s="85"/>
      <c r="HZY106"/>
      <c r="HZZ106" s="86"/>
      <c r="IAA106" s="83"/>
      <c r="IAB106" s="84"/>
      <c r="IAC106" s="85"/>
      <c r="IAD106"/>
      <c r="IAE106" s="86"/>
      <c r="IAF106" s="83"/>
      <c r="IAG106" s="84"/>
      <c r="IAH106" s="85"/>
      <c r="IAI106"/>
      <c r="IAJ106" s="86"/>
      <c r="IAK106" s="83"/>
      <c r="IAL106" s="84"/>
      <c r="IAM106" s="85"/>
      <c r="IAN106"/>
      <c r="IAO106" s="86"/>
      <c r="IAP106" s="83"/>
      <c r="IAQ106" s="84"/>
      <c r="IAR106" s="85"/>
      <c r="IAS106"/>
      <c r="IAT106" s="86"/>
      <c r="IAU106" s="83"/>
      <c r="IAV106" s="84"/>
      <c r="IAW106" s="85"/>
      <c r="IAX106"/>
      <c r="IAY106" s="86"/>
      <c r="IAZ106" s="83"/>
      <c r="IBA106" s="84"/>
      <c r="IBB106" s="85"/>
      <c r="IBC106"/>
      <c r="IBD106" s="86"/>
      <c r="IBE106" s="83"/>
      <c r="IBF106" s="84"/>
      <c r="IBG106" s="85"/>
      <c r="IBH106"/>
      <c r="IBI106" s="86"/>
      <c r="IBJ106" s="83"/>
      <c r="IBK106" s="84"/>
      <c r="IBL106" s="85"/>
      <c r="IBM106"/>
      <c r="IBN106" s="86"/>
      <c r="IBO106" s="83"/>
      <c r="IBP106" s="84"/>
      <c r="IBQ106" s="85"/>
      <c r="IBR106"/>
      <c r="IBS106" s="86"/>
      <c r="IBT106" s="83"/>
      <c r="IBU106" s="84"/>
      <c r="IBV106" s="85"/>
      <c r="IBW106"/>
      <c r="IBX106" s="86"/>
      <c r="IBY106" s="83"/>
      <c r="IBZ106" s="84"/>
      <c r="ICA106" s="85"/>
      <c r="ICB106"/>
      <c r="ICC106" s="86"/>
      <c r="ICD106" s="83"/>
      <c r="ICE106" s="84"/>
      <c r="ICF106" s="85"/>
      <c r="ICG106"/>
      <c r="ICH106" s="86"/>
      <c r="ICI106" s="83"/>
      <c r="ICJ106" s="84"/>
      <c r="ICK106" s="85"/>
      <c r="ICL106"/>
      <c r="ICM106" s="86"/>
      <c r="ICN106" s="83"/>
      <c r="ICO106" s="84"/>
      <c r="ICP106" s="85"/>
      <c r="ICQ106"/>
      <c r="ICR106" s="86"/>
      <c r="ICS106" s="83"/>
      <c r="ICT106" s="84"/>
      <c r="ICU106" s="85"/>
      <c r="ICV106"/>
      <c r="ICW106" s="86"/>
      <c r="ICX106" s="83"/>
      <c r="ICY106" s="84"/>
      <c r="ICZ106" s="85"/>
      <c r="IDA106"/>
      <c r="IDB106" s="86"/>
      <c r="IDC106" s="83"/>
      <c r="IDD106" s="84"/>
      <c r="IDE106" s="85"/>
      <c r="IDF106"/>
      <c r="IDG106" s="86"/>
      <c r="IDH106" s="83"/>
      <c r="IDI106" s="84"/>
      <c r="IDJ106" s="85"/>
      <c r="IDK106"/>
      <c r="IDL106" s="86"/>
      <c r="IDM106" s="83"/>
      <c r="IDN106" s="84"/>
      <c r="IDO106" s="85"/>
      <c r="IDP106"/>
      <c r="IDQ106" s="86"/>
      <c r="IDR106" s="83"/>
      <c r="IDS106" s="84"/>
      <c r="IDT106" s="85"/>
      <c r="IDU106"/>
      <c r="IDV106" s="86"/>
      <c r="IDW106" s="83"/>
      <c r="IDX106" s="84"/>
      <c r="IDY106" s="85"/>
      <c r="IDZ106"/>
      <c r="IEA106" s="86"/>
      <c r="IEB106" s="83"/>
      <c r="IEC106" s="84"/>
      <c r="IED106" s="85"/>
      <c r="IEE106"/>
      <c r="IEF106" s="86"/>
      <c r="IEG106" s="83"/>
      <c r="IEH106" s="84"/>
      <c r="IEI106" s="85"/>
      <c r="IEJ106"/>
      <c r="IEK106" s="86"/>
      <c r="IEL106" s="83"/>
      <c r="IEM106" s="84"/>
      <c r="IEN106" s="85"/>
      <c r="IEO106"/>
      <c r="IEP106" s="86"/>
      <c r="IEQ106" s="83"/>
      <c r="IER106" s="84"/>
      <c r="IES106" s="85"/>
      <c r="IET106"/>
      <c r="IEU106" s="86"/>
      <c r="IEV106" s="83"/>
      <c r="IEW106" s="84"/>
      <c r="IEX106" s="85"/>
      <c r="IEY106"/>
      <c r="IEZ106" s="86"/>
      <c r="IFA106" s="83"/>
      <c r="IFB106" s="84"/>
      <c r="IFC106" s="85"/>
      <c r="IFD106"/>
      <c r="IFE106" s="86"/>
      <c r="IFF106" s="83"/>
      <c r="IFG106" s="84"/>
      <c r="IFH106" s="85"/>
      <c r="IFI106"/>
      <c r="IFJ106" s="86"/>
      <c r="IFK106" s="83"/>
      <c r="IFL106" s="84"/>
      <c r="IFM106" s="85"/>
      <c r="IFN106"/>
      <c r="IFO106" s="86"/>
      <c r="IFP106" s="83"/>
      <c r="IFQ106" s="84"/>
      <c r="IFR106" s="85"/>
      <c r="IFS106"/>
      <c r="IFT106" s="86"/>
      <c r="IFU106" s="83"/>
      <c r="IFV106" s="84"/>
      <c r="IFW106" s="85"/>
      <c r="IFX106"/>
      <c r="IFY106" s="86"/>
      <c r="IFZ106" s="83"/>
      <c r="IGA106" s="84"/>
      <c r="IGB106" s="85"/>
      <c r="IGC106"/>
      <c r="IGD106" s="86"/>
      <c r="IGE106" s="83"/>
      <c r="IGF106" s="84"/>
      <c r="IGG106" s="85"/>
      <c r="IGH106"/>
      <c r="IGI106" s="86"/>
      <c r="IGJ106" s="83"/>
      <c r="IGK106" s="84"/>
      <c r="IGL106" s="85"/>
      <c r="IGM106"/>
      <c r="IGN106" s="86"/>
      <c r="IGO106" s="83"/>
      <c r="IGP106" s="84"/>
      <c r="IGQ106" s="85"/>
      <c r="IGR106"/>
      <c r="IGS106" s="86"/>
      <c r="IGT106" s="83"/>
      <c r="IGU106" s="84"/>
      <c r="IGV106" s="85"/>
      <c r="IGW106"/>
      <c r="IGX106" s="86"/>
      <c r="IGY106" s="83"/>
      <c r="IGZ106" s="84"/>
      <c r="IHA106" s="85"/>
      <c r="IHB106"/>
      <c r="IHC106" s="86"/>
      <c r="IHD106" s="83"/>
      <c r="IHE106" s="84"/>
      <c r="IHF106" s="85"/>
      <c r="IHG106"/>
      <c r="IHH106" s="86"/>
      <c r="IHI106" s="83"/>
      <c r="IHJ106" s="84"/>
      <c r="IHK106" s="85"/>
      <c r="IHL106"/>
      <c r="IHM106" s="86"/>
      <c r="IHN106" s="83"/>
      <c r="IHO106" s="84"/>
      <c r="IHP106" s="85"/>
      <c r="IHQ106"/>
      <c r="IHR106" s="86"/>
      <c r="IHS106" s="83"/>
      <c r="IHT106" s="84"/>
      <c r="IHU106" s="85"/>
      <c r="IHV106"/>
      <c r="IHW106" s="86"/>
      <c r="IHX106" s="83"/>
      <c r="IHY106" s="84"/>
      <c r="IHZ106" s="85"/>
      <c r="IIA106"/>
      <c r="IIB106" s="86"/>
      <c r="IIC106" s="83"/>
      <c r="IID106" s="84"/>
      <c r="IIE106" s="85"/>
      <c r="IIF106"/>
      <c r="IIG106" s="86"/>
      <c r="IIH106" s="83"/>
      <c r="III106" s="84"/>
      <c r="IIJ106" s="85"/>
      <c r="IIK106"/>
      <c r="IIL106" s="86"/>
      <c r="IIM106" s="83"/>
      <c r="IIN106" s="84"/>
      <c r="IIO106" s="85"/>
      <c r="IIP106"/>
      <c r="IIQ106" s="86"/>
      <c r="IIR106" s="83"/>
      <c r="IIS106" s="84"/>
      <c r="IIT106" s="85"/>
      <c r="IIU106"/>
      <c r="IIV106" s="86"/>
      <c r="IIW106" s="83"/>
      <c r="IIX106" s="84"/>
      <c r="IIY106" s="85"/>
      <c r="IIZ106"/>
      <c r="IJA106" s="86"/>
      <c r="IJB106" s="83"/>
      <c r="IJC106" s="84"/>
      <c r="IJD106" s="85"/>
      <c r="IJE106"/>
      <c r="IJF106" s="86"/>
      <c r="IJG106" s="83"/>
      <c r="IJH106" s="84"/>
      <c r="IJI106" s="85"/>
      <c r="IJJ106"/>
      <c r="IJK106" s="86"/>
      <c r="IJL106" s="83"/>
      <c r="IJM106" s="84"/>
      <c r="IJN106" s="85"/>
      <c r="IJO106"/>
      <c r="IJP106" s="86"/>
      <c r="IJQ106" s="83"/>
      <c r="IJR106" s="84"/>
      <c r="IJS106" s="85"/>
      <c r="IJT106"/>
      <c r="IJU106" s="86"/>
      <c r="IJV106" s="83"/>
      <c r="IJW106" s="84"/>
      <c r="IJX106" s="85"/>
      <c r="IJY106"/>
      <c r="IJZ106" s="86"/>
      <c r="IKA106" s="83"/>
      <c r="IKB106" s="84"/>
      <c r="IKC106" s="85"/>
      <c r="IKD106"/>
      <c r="IKE106" s="86"/>
      <c r="IKF106" s="83"/>
      <c r="IKG106" s="84"/>
      <c r="IKH106" s="85"/>
      <c r="IKI106"/>
      <c r="IKJ106" s="86"/>
      <c r="IKK106" s="83"/>
      <c r="IKL106" s="84"/>
      <c r="IKM106" s="85"/>
      <c r="IKN106"/>
      <c r="IKO106" s="86"/>
      <c r="IKP106" s="83"/>
      <c r="IKQ106" s="84"/>
      <c r="IKR106" s="85"/>
      <c r="IKS106"/>
      <c r="IKT106" s="86"/>
      <c r="IKU106" s="83"/>
      <c r="IKV106" s="84"/>
      <c r="IKW106" s="85"/>
      <c r="IKX106"/>
      <c r="IKY106" s="86"/>
      <c r="IKZ106" s="83"/>
      <c r="ILA106" s="84"/>
      <c r="ILB106" s="85"/>
      <c r="ILC106"/>
      <c r="ILD106" s="86"/>
      <c r="ILE106" s="83"/>
      <c r="ILF106" s="84"/>
      <c r="ILG106" s="85"/>
      <c r="ILH106"/>
      <c r="ILI106" s="86"/>
      <c r="ILJ106" s="83"/>
      <c r="ILK106" s="84"/>
      <c r="ILL106" s="85"/>
      <c r="ILM106"/>
      <c r="ILN106" s="86"/>
      <c r="ILO106" s="83"/>
      <c r="ILP106" s="84"/>
      <c r="ILQ106" s="85"/>
      <c r="ILR106"/>
      <c r="ILS106" s="86"/>
      <c r="ILT106" s="83"/>
      <c r="ILU106" s="84"/>
      <c r="ILV106" s="85"/>
      <c r="ILW106"/>
      <c r="ILX106" s="86"/>
      <c r="ILY106" s="83"/>
      <c r="ILZ106" s="84"/>
      <c r="IMA106" s="85"/>
      <c r="IMB106"/>
      <c r="IMC106" s="86"/>
      <c r="IMD106" s="83"/>
      <c r="IME106" s="84"/>
      <c r="IMF106" s="85"/>
      <c r="IMG106"/>
      <c r="IMH106" s="86"/>
      <c r="IMI106" s="83"/>
      <c r="IMJ106" s="84"/>
      <c r="IMK106" s="85"/>
      <c r="IML106"/>
      <c r="IMM106" s="86"/>
      <c r="IMN106" s="83"/>
      <c r="IMO106" s="84"/>
      <c r="IMP106" s="85"/>
      <c r="IMQ106"/>
      <c r="IMR106" s="86"/>
      <c r="IMS106" s="83"/>
      <c r="IMT106" s="84"/>
      <c r="IMU106" s="85"/>
      <c r="IMV106"/>
      <c r="IMW106" s="86"/>
      <c r="IMX106" s="83"/>
      <c r="IMY106" s="84"/>
      <c r="IMZ106" s="85"/>
      <c r="INA106"/>
      <c r="INB106" s="86"/>
      <c r="INC106" s="83"/>
      <c r="IND106" s="84"/>
      <c r="INE106" s="85"/>
      <c r="INF106"/>
      <c r="ING106" s="86"/>
      <c r="INH106" s="83"/>
      <c r="INI106" s="84"/>
      <c r="INJ106" s="85"/>
      <c r="INK106"/>
      <c r="INL106" s="86"/>
      <c r="INM106" s="83"/>
      <c r="INN106" s="84"/>
      <c r="INO106" s="85"/>
      <c r="INP106"/>
      <c r="INQ106" s="86"/>
      <c r="INR106" s="83"/>
      <c r="INS106" s="84"/>
      <c r="INT106" s="85"/>
      <c r="INU106"/>
      <c r="INV106" s="86"/>
      <c r="INW106" s="83"/>
      <c r="INX106" s="84"/>
      <c r="INY106" s="85"/>
      <c r="INZ106"/>
      <c r="IOA106" s="86"/>
      <c r="IOB106" s="83"/>
      <c r="IOC106" s="84"/>
      <c r="IOD106" s="85"/>
      <c r="IOE106"/>
      <c r="IOF106" s="86"/>
      <c r="IOG106" s="83"/>
      <c r="IOH106" s="84"/>
      <c r="IOI106" s="85"/>
      <c r="IOJ106"/>
      <c r="IOK106" s="86"/>
      <c r="IOL106" s="83"/>
      <c r="IOM106" s="84"/>
      <c r="ION106" s="85"/>
      <c r="IOO106"/>
      <c r="IOP106" s="86"/>
      <c r="IOQ106" s="83"/>
      <c r="IOR106" s="84"/>
      <c r="IOS106" s="85"/>
      <c r="IOT106"/>
      <c r="IOU106" s="86"/>
      <c r="IOV106" s="83"/>
      <c r="IOW106" s="84"/>
      <c r="IOX106" s="85"/>
      <c r="IOY106"/>
      <c r="IOZ106" s="86"/>
      <c r="IPA106" s="83"/>
      <c r="IPB106" s="84"/>
      <c r="IPC106" s="85"/>
      <c r="IPD106"/>
      <c r="IPE106" s="86"/>
      <c r="IPF106" s="83"/>
      <c r="IPG106" s="84"/>
      <c r="IPH106" s="85"/>
      <c r="IPI106"/>
      <c r="IPJ106" s="86"/>
      <c r="IPK106" s="83"/>
      <c r="IPL106" s="84"/>
      <c r="IPM106" s="85"/>
      <c r="IPN106"/>
      <c r="IPO106" s="86"/>
      <c r="IPP106" s="83"/>
      <c r="IPQ106" s="84"/>
      <c r="IPR106" s="85"/>
      <c r="IPS106"/>
      <c r="IPT106" s="86"/>
      <c r="IPU106" s="83"/>
      <c r="IPV106" s="84"/>
      <c r="IPW106" s="85"/>
      <c r="IPX106"/>
      <c r="IPY106" s="86"/>
      <c r="IPZ106" s="83"/>
      <c r="IQA106" s="84"/>
      <c r="IQB106" s="85"/>
      <c r="IQC106"/>
      <c r="IQD106" s="86"/>
      <c r="IQE106" s="83"/>
      <c r="IQF106" s="84"/>
      <c r="IQG106" s="85"/>
      <c r="IQH106"/>
      <c r="IQI106" s="86"/>
      <c r="IQJ106" s="83"/>
      <c r="IQK106" s="84"/>
      <c r="IQL106" s="85"/>
      <c r="IQM106"/>
      <c r="IQN106" s="86"/>
      <c r="IQO106" s="83"/>
      <c r="IQP106" s="84"/>
      <c r="IQQ106" s="85"/>
      <c r="IQR106"/>
      <c r="IQS106" s="86"/>
      <c r="IQT106" s="83"/>
      <c r="IQU106" s="84"/>
      <c r="IQV106" s="85"/>
      <c r="IQW106"/>
      <c r="IQX106" s="86"/>
      <c r="IQY106" s="83"/>
      <c r="IQZ106" s="84"/>
      <c r="IRA106" s="85"/>
      <c r="IRB106"/>
      <c r="IRC106" s="86"/>
      <c r="IRD106" s="83"/>
      <c r="IRE106" s="84"/>
      <c r="IRF106" s="85"/>
      <c r="IRG106"/>
      <c r="IRH106" s="86"/>
      <c r="IRI106" s="83"/>
      <c r="IRJ106" s="84"/>
      <c r="IRK106" s="85"/>
      <c r="IRL106"/>
      <c r="IRM106" s="86"/>
      <c r="IRN106" s="83"/>
      <c r="IRO106" s="84"/>
      <c r="IRP106" s="85"/>
      <c r="IRQ106"/>
      <c r="IRR106" s="86"/>
      <c r="IRS106" s="83"/>
      <c r="IRT106" s="84"/>
      <c r="IRU106" s="85"/>
      <c r="IRV106"/>
      <c r="IRW106" s="86"/>
      <c r="IRX106" s="83"/>
      <c r="IRY106" s="84"/>
      <c r="IRZ106" s="85"/>
      <c r="ISA106"/>
      <c r="ISB106" s="86"/>
      <c r="ISC106" s="83"/>
      <c r="ISD106" s="84"/>
      <c r="ISE106" s="85"/>
      <c r="ISF106"/>
      <c r="ISG106" s="86"/>
      <c r="ISH106" s="83"/>
      <c r="ISI106" s="84"/>
      <c r="ISJ106" s="85"/>
      <c r="ISK106"/>
      <c r="ISL106" s="86"/>
      <c r="ISM106" s="83"/>
      <c r="ISN106" s="84"/>
      <c r="ISO106" s="85"/>
      <c r="ISP106"/>
      <c r="ISQ106" s="86"/>
      <c r="ISR106" s="83"/>
      <c r="ISS106" s="84"/>
      <c r="IST106" s="85"/>
      <c r="ISU106"/>
      <c r="ISV106" s="86"/>
      <c r="ISW106" s="83"/>
      <c r="ISX106" s="84"/>
      <c r="ISY106" s="85"/>
      <c r="ISZ106"/>
      <c r="ITA106" s="86"/>
      <c r="ITB106" s="83"/>
      <c r="ITC106" s="84"/>
      <c r="ITD106" s="85"/>
      <c r="ITE106"/>
      <c r="ITF106" s="86"/>
      <c r="ITG106" s="83"/>
      <c r="ITH106" s="84"/>
      <c r="ITI106" s="85"/>
      <c r="ITJ106"/>
      <c r="ITK106" s="86"/>
      <c r="ITL106" s="83"/>
      <c r="ITM106" s="84"/>
      <c r="ITN106" s="85"/>
      <c r="ITO106"/>
      <c r="ITP106" s="86"/>
      <c r="ITQ106" s="83"/>
      <c r="ITR106" s="84"/>
      <c r="ITS106" s="85"/>
      <c r="ITT106"/>
      <c r="ITU106" s="86"/>
      <c r="ITV106" s="83"/>
      <c r="ITW106" s="84"/>
      <c r="ITX106" s="85"/>
      <c r="ITY106"/>
      <c r="ITZ106" s="86"/>
      <c r="IUA106" s="83"/>
      <c r="IUB106" s="84"/>
      <c r="IUC106" s="85"/>
      <c r="IUD106"/>
      <c r="IUE106" s="86"/>
      <c r="IUF106" s="83"/>
      <c r="IUG106" s="84"/>
      <c r="IUH106" s="85"/>
      <c r="IUI106"/>
      <c r="IUJ106" s="86"/>
      <c r="IUK106" s="83"/>
      <c r="IUL106" s="84"/>
      <c r="IUM106" s="85"/>
      <c r="IUN106"/>
      <c r="IUO106" s="86"/>
      <c r="IUP106" s="83"/>
      <c r="IUQ106" s="84"/>
      <c r="IUR106" s="85"/>
      <c r="IUS106"/>
      <c r="IUT106" s="86"/>
      <c r="IUU106" s="83"/>
      <c r="IUV106" s="84"/>
      <c r="IUW106" s="85"/>
      <c r="IUX106"/>
      <c r="IUY106" s="86"/>
      <c r="IUZ106" s="83"/>
      <c r="IVA106" s="84"/>
      <c r="IVB106" s="85"/>
      <c r="IVC106"/>
      <c r="IVD106" s="86"/>
      <c r="IVE106" s="83"/>
      <c r="IVF106" s="84"/>
      <c r="IVG106" s="85"/>
      <c r="IVH106"/>
      <c r="IVI106" s="86"/>
      <c r="IVJ106" s="83"/>
      <c r="IVK106" s="84"/>
      <c r="IVL106" s="85"/>
      <c r="IVM106"/>
      <c r="IVN106" s="86"/>
      <c r="IVO106" s="83"/>
      <c r="IVP106" s="84"/>
      <c r="IVQ106" s="85"/>
      <c r="IVR106"/>
      <c r="IVS106" s="86"/>
      <c r="IVT106" s="83"/>
      <c r="IVU106" s="84"/>
      <c r="IVV106" s="85"/>
      <c r="IVW106"/>
      <c r="IVX106" s="86"/>
      <c r="IVY106" s="83"/>
      <c r="IVZ106" s="84"/>
      <c r="IWA106" s="85"/>
      <c r="IWB106"/>
      <c r="IWC106" s="86"/>
      <c r="IWD106" s="83"/>
      <c r="IWE106" s="84"/>
      <c r="IWF106" s="85"/>
      <c r="IWG106"/>
      <c r="IWH106" s="86"/>
      <c r="IWI106" s="83"/>
      <c r="IWJ106" s="84"/>
      <c r="IWK106" s="85"/>
      <c r="IWL106"/>
      <c r="IWM106" s="86"/>
      <c r="IWN106" s="83"/>
      <c r="IWO106" s="84"/>
      <c r="IWP106" s="85"/>
      <c r="IWQ106"/>
      <c r="IWR106" s="86"/>
      <c r="IWS106" s="83"/>
      <c r="IWT106" s="84"/>
      <c r="IWU106" s="85"/>
      <c r="IWV106"/>
      <c r="IWW106" s="86"/>
      <c r="IWX106" s="83"/>
      <c r="IWY106" s="84"/>
      <c r="IWZ106" s="85"/>
      <c r="IXA106"/>
      <c r="IXB106" s="86"/>
      <c r="IXC106" s="83"/>
      <c r="IXD106" s="84"/>
      <c r="IXE106" s="85"/>
      <c r="IXF106"/>
      <c r="IXG106" s="86"/>
      <c r="IXH106" s="83"/>
      <c r="IXI106" s="84"/>
      <c r="IXJ106" s="85"/>
      <c r="IXK106"/>
      <c r="IXL106" s="86"/>
      <c r="IXM106" s="83"/>
      <c r="IXN106" s="84"/>
      <c r="IXO106" s="85"/>
      <c r="IXP106"/>
      <c r="IXQ106" s="86"/>
      <c r="IXR106" s="83"/>
      <c r="IXS106" s="84"/>
      <c r="IXT106" s="85"/>
      <c r="IXU106"/>
      <c r="IXV106" s="86"/>
      <c r="IXW106" s="83"/>
      <c r="IXX106" s="84"/>
      <c r="IXY106" s="85"/>
      <c r="IXZ106"/>
      <c r="IYA106" s="86"/>
      <c r="IYB106" s="83"/>
      <c r="IYC106" s="84"/>
      <c r="IYD106" s="85"/>
      <c r="IYE106"/>
      <c r="IYF106" s="86"/>
      <c r="IYG106" s="83"/>
      <c r="IYH106" s="84"/>
      <c r="IYI106" s="85"/>
      <c r="IYJ106"/>
      <c r="IYK106" s="86"/>
      <c r="IYL106" s="83"/>
      <c r="IYM106" s="84"/>
      <c r="IYN106" s="85"/>
      <c r="IYO106"/>
      <c r="IYP106" s="86"/>
      <c r="IYQ106" s="83"/>
      <c r="IYR106" s="84"/>
      <c r="IYS106" s="85"/>
      <c r="IYT106"/>
      <c r="IYU106" s="86"/>
      <c r="IYV106" s="83"/>
      <c r="IYW106" s="84"/>
      <c r="IYX106" s="85"/>
      <c r="IYY106"/>
      <c r="IYZ106" s="86"/>
      <c r="IZA106" s="83"/>
      <c r="IZB106" s="84"/>
      <c r="IZC106" s="85"/>
      <c r="IZD106"/>
      <c r="IZE106" s="86"/>
      <c r="IZF106" s="83"/>
      <c r="IZG106" s="84"/>
      <c r="IZH106" s="85"/>
      <c r="IZI106"/>
      <c r="IZJ106" s="86"/>
      <c r="IZK106" s="83"/>
      <c r="IZL106" s="84"/>
      <c r="IZM106" s="85"/>
      <c r="IZN106"/>
      <c r="IZO106" s="86"/>
      <c r="IZP106" s="83"/>
      <c r="IZQ106" s="84"/>
      <c r="IZR106" s="85"/>
      <c r="IZS106"/>
      <c r="IZT106" s="86"/>
      <c r="IZU106" s="83"/>
      <c r="IZV106" s="84"/>
      <c r="IZW106" s="85"/>
      <c r="IZX106"/>
      <c r="IZY106" s="86"/>
      <c r="IZZ106" s="83"/>
      <c r="JAA106" s="84"/>
      <c r="JAB106" s="85"/>
      <c r="JAC106"/>
      <c r="JAD106" s="86"/>
      <c r="JAE106" s="83"/>
      <c r="JAF106" s="84"/>
      <c r="JAG106" s="85"/>
      <c r="JAH106"/>
      <c r="JAI106" s="86"/>
      <c r="JAJ106" s="83"/>
      <c r="JAK106" s="84"/>
      <c r="JAL106" s="85"/>
      <c r="JAM106"/>
      <c r="JAN106" s="86"/>
      <c r="JAO106" s="83"/>
      <c r="JAP106" s="84"/>
      <c r="JAQ106" s="85"/>
      <c r="JAR106"/>
      <c r="JAS106" s="86"/>
      <c r="JAT106" s="83"/>
      <c r="JAU106" s="84"/>
      <c r="JAV106" s="85"/>
      <c r="JAW106"/>
      <c r="JAX106" s="86"/>
      <c r="JAY106" s="83"/>
      <c r="JAZ106" s="84"/>
      <c r="JBA106" s="85"/>
      <c r="JBB106"/>
      <c r="JBC106" s="86"/>
      <c r="JBD106" s="83"/>
      <c r="JBE106" s="84"/>
      <c r="JBF106" s="85"/>
      <c r="JBG106"/>
      <c r="JBH106" s="86"/>
      <c r="JBI106" s="83"/>
      <c r="JBJ106" s="84"/>
      <c r="JBK106" s="85"/>
      <c r="JBL106"/>
      <c r="JBM106" s="86"/>
      <c r="JBN106" s="83"/>
      <c r="JBO106" s="84"/>
      <c r="JBP106" s="85"/>
      <c r="JBQ106"/>
      <c r="JBR106" s="86"/>
      <c r="JBS106" s="83"/>
      <c r="JBT106" s="84"/>
      <c r="JBU106" s="85"/>
      <c r="JBV106"/>
      <c r="JBW106" s="86"/>
      <c r="JBX106" s="83"/>
      <c r="JBY106" s="84"/>
      <c r="JBZ106" s="85"/>
      <c r="JCA106"/>
      <c r="JCB106" s="86"/>
      <c r="JCC106" s="83"/>
      <c r="JCD106" s="84"/>
      <c r="JCE106" s="85"/>
      <c r="JCF106"/>
      <c r="JCG106" s="86"/>
      <c r="JCH106" s="83"/>
      <c r="JCI106" s="84"/>
      <c r="JCJ106" s="85"/>
      <c r="JCK106"/>
      <c r="JCL106" s="86"/>
      <c r="JCM106" s="83"/>
      <c r="JCN106" s="84"/>
      <c r="JCO106" s="85"/>
      <c r="JCP106"/>
      <c r="JCQ106" s="86"/>
      <c r="JCR106" s="83"/>
      <c r="JCS106" s="84"/>
      <c r="JCT106" s="85"/>
      <c r="JCU106"/>
      <c r="JCV106" s="86"/>
      <c r="JCW106" s="83"/>
      <c r="JCX106" s="84"/>
      <c r="JCY106" s="85"/>
      <c r="JCZ106"/>
      <c r="JDA106" s="86"/>
      <c r="JDB106" s="83"/>
      <c r="JDC106" s="84"/>
      <c r="JDD106" s="85"/>
      <c r="JDE106"/>
      <c r="JDF106" s="86"/>
      <c r="JDG106" s="83"/>
      <c r="JDH106" s="84"/>
      <c r="JDI106" s="85"/>
      <c r="JDJ106"/>
      <c r="JDK106" s="86"/>
      <c r="JDL106" s="83"/>
      <c r="JDM106" s="84"/>
      <c r="JDN106" s="85"/>
      <c r="JDO106"/>
      <c r="JDP106" s="86"/>
      <c r="JDQ106" s="83"/>
      <c r="JDR106" s="84"/>
      <c r="JDS106" s="85"/>
      <c r="JDT106"/>
      <c r="JDU106" s="86"/>
      <c r="JDV106" s="83"/>
      <c r="JDW106" s="84"/>
      <c r="JDX106" s="85"/>
      <c r="JDY106"/>
      <c r="JDZ106" s="86"/>
      <c r="JEA106" s="83"/>
      <c r="JEB106" s="84"/>
      <c r="JEC106" s="85"/>
      <c r="JED106"/>
      <c r="JEE106" s="86"/>
      <c r="JEF106" s="83"/>
      <c r="JEG106" s="84"/>
      <c r="JEH106" s="85"/>
      <c r="JEI106"/>
      <c r="JEJ106" s="86"/>
      <c r="JEK106" s="83"/>
      <c r="JEL106" s="84"/>
      <c r="JEM106" s="85"/>
      <c r="JEN106"/>
      <c r="JEO106" s="86"/>
      <c r="JEP106" s="83"/>
      <c r="JEQ106" s="84"/>
      <c r="JER106" s="85"/>
      <c r="JES106"/>
      <c r="JET106" s="86"/>
      <c r="JEU106" s="83"/>
      <c r="JEV106" s="84"/>
      <c r="JEW106" s="85"/>
      <c r="JEX106"/>
      <c r="JEY106" s="86"/>
      <c r="JEZ106" s="83"/>
      <c r="JFA106" s="84"/>
      <c r="JFB106" s="85"/>
      <c r="JFC106"/>
      <c r="JFD106" s="86"/>
      <c r="JFE106" s="83"/>
      <c r="JFF106" s="84"/>
      <c r="JFG106" s="85"/>
      <c r="JFH106"/>
      <c r="JFI106" s="86"/>
      <c r="JFJ106" s="83"/>
      <c r="JFK106" s="84"/>
      <c r="JFL106" s="85"/>
      <c r="JFM106"/>
      <c r="JFN106" s="86"/>
      <c r="JFO106" s="83"/>
      <c r="JFP106" s="84"/>
      <c r="JFQ106" s="85"/>
      <c r="JFR106"/>
      <c r="JFS106" s="86"/>
      <c r="JFT106" s="83"/>
      <c r="JFU106" s="84"/>
      <c r="JFV106" s="85"/>
      <c r="JFW106"/>
      <c r="JFX106" s="86"/>
      <c r="JFY106" s="83"/>
      <c r="JFZ106" s="84"/>
      <c r="JGA106" s="85"/>
      <c r="JGB106"/>
      <c r="JGC106" s="86"/>
      <c r="JGD106" s="83"/>
      <c r="JGE106" s="84"/>
      <c r="JGF106" s="85"/>
      <c r="JGG106"/>
      <c r="JGH106" s="86"/>
      <c r="JGI106" s="83"/>
      <c r="JGJ106" s="84"/>
      <c r="JGK106" s="85"/>
      <c r="JGL106"/>
      <c r="JGM106" s="86"/>
      <c r="JGN106" s="83"/>
      <c r="JGO106" s="84"/>
      <c r="JGP106" s="85"/>
      <c r="JGQ106"/>
      <c r="JGR106" s="86"/>
      <c r="JGS106" s="83"/>
      <c r="JGT106" s="84"/>
      <c r="JGU106" s="85"/>
      <c r="JGV106"/>
      <c r="JGW106" s="86"/>
      <c r="JGX106" s="83"/>
      <c r="JGY106" s="84"/>
      <c r="JGZ106" s="85"/>
      <c r="JHA106"/>
      <c r="JHB106" s="86"/>
      <c r="JHC106" s="83"/>
      <c r="JHD106" s="84"/>
      <c r="JHE106" s="85"/>
      <c r="JHF106"/>
      <c r="JHG106" s="86"/>
      <c r="JHH106" s="83"/>
      <c r="JHI106" s="84"/>
      <c r="JHJ106" s="85"/>
      <c r="JHK106"/>
      <c r="JHL106" s="86"/>
      <c r="JHM106" s="83"/>
      <c r="JHN106" s="84"/>
      <c r="JHO106" s="85"/>
      <c r="JHP106"/>
      <c r="JHQ106" s="86"/>
      <c r="JHR106" s="83"/>
      <c r="JHS106" s="84"/>
      <c r="JHT106" s="85"/>
      <c r="JHU106"/>
      <c r="JHV106" s="86"/>
      <c r="JHW106" s="83"/>
      <c r="JHX106" s="84"/>
      <c r="JHY106" s="85"/>
      <c r="JHZ106"/>
      <c r="JIA106" s="86"/>
      <c r="JIB106" s="83"/>
      <c r="JIC106" s="84"/>
      <c r="JID106" s="85"/>
      <c r="JIE106"/>
      <c r="JIF106" s="86"/>
      <c r="JIG106" s="83"/>
      <c r="JIH106" s="84"/>
      <c r="JII106" s="85"/>
      <c r="JIJ106"/>
      <c r="JIK106" s="86"/>
      <c r="JIL106" s="83"/>
      <c r="JIM106" s="84"/>
      <c r="JIN106" s="85"/>
      <c r="JIO106"/>
      <c r="JIP106" s="86"/>
      <c r="JIQ106" s="83"/>
      <c r="JIR106" s="84"/>
      <c r="JIS106" s="85"/>
      <c r="JIT106"/>
      <c r="JIU106" s="86"/>
      <c r="JIV106" s="83"/>
      <c r="JIW106" s="84"/>
      <c r="JIX106" s="85"/>
      <c r="JIY106"/>
      <c r="JIZ106" s="86"/>
      <c r="JJA106" s="83"/>
      <c r="JJB106" s="84"/>
      <c r="JJC106" s="85"/>
      <c r="JJD106"/>
      <c r="JJE106" s="86"/>
      <c r="JJF106" s="83"/>
      <c r="JJG106" s="84"/>
      <c r="JJH106" s="85"/>
      <c r="JJI106"/>
      <c r="JJJ106" s="86"/>
      <c r="JJK106" s="83"/>
      <c r="JJL106" s="84"/>
      <c r="JJM106" s="85"/>
      <c r="JJN106"/>
      <c r="JJO106" s="86"/>
      <c r="JJP106" s="83"/>
      <c r="JJQ106" s="84"/>
      <c r="JJR106" s="85"/>
      <c r="JJS106"/>
      <c r="JJT106" s="86"/>
      <c r="JJU106" s="83"/>
      <c r="JJV106" s="84"/>
      <c r="JJW106" s="85"/>
      <c r="JJX106"/>
      <c r="JJY106" s="86"/>
      <c r="JJZ106" s="83"/>
      <c r="JKA106" s="84"/>
      <c r="JKB106" s="85"/>
      <c r="JKC106"/>
      <c r="JKD106" s="86"/>
      <c r="JKE106" s="83"/>
      <c r="JKF106" s="84"/>
      <c r="JKG106" s="85"/>
      <c r="JKH106"/>
      <c r="JKI106" s="86"/>
      <c r="JKJ106" s="83"/>
      <c r="JKK106" s="84"/>
      <c r="JKL106" s="85"/>
      <c r="JKM106"/>
      <c r="JKN106" s="86"/>
      <c r="JKO106" s="83"/>
      <c r="JKP106" s="84"/>
      <c r="JKQ106" s="85"/>
      <c r="JKR106"/>
      <c r="JKS106" s="86"/>
      <c r="JKT106" s="83"/>
      <c r="JKU106" s="84"/>
      <c r="JKV106" s="85"/>
      <c r="JKW106"/>
      <c r="JKX106" s="86"/>
      <c r="JKY106" s="83"/>
      <c r="JKZ106" s="84"/>
      <c r="JLA106" s="85"/>
      <c r="JLB106"/>
      <c r="JLC106" s="86"/>
      <c r="JLD106" s="83"/>
      <c r="JLE106" s="84"/>
      <c r="JLF106" s="85"/>
      <c r="JLG106"/>
      <c r="JLH106" s="86"/>
      <c r="JLI106" s="83"/>
      <c r="JLJ106" s="84"/>
      <c r="JLK106" s="85"/>
      <c r="JLL106"/>
      <c r="JLM106" s="86"/>
      <c r="JLN106" s="83"/>
      <c r="JLO106" s="84"/>
      <c r="JLP106" s="85"/>
      <c r="JLQ106"/>
      <c r="JLR106" s="86"/>
      <c r="JLS106" s="83"/>
      <c r="JLT106" s="84"/>
      <c r="JLU106" s="85"/>
      <c r="JLV106"/>
      <c r="JLW106" s="86"/>
      <c r="JLX106" s="83"/>
      <c r="JLY106" s="84"/>
      <c r="JLZ106" s="85"/>
      <c r="JMA106"/>
      <c r="JMB106" s="86"/>
      <c r="JMC106" s="83"/>
      <c r="JMD106" s="84"/>
      <c r="JME106" s="85"/>
      <c r="JMF106"/>
      <c r="JMG106" s="86"/>
      <c r="JMH106" s="83"/>
      <c r="JMI106" s="84"/>
      <c r="JMJ106" s="85"/>
      <c r="JMK106"/>
      <c r="JML106" s="86"/>
      <c r="JMM106" s="83"/>
      <c r="JMN106" s="84"/>
      <c r="JMO106" s="85"/>
      <c r="JMP106"/>
      <c r="JMQ106" s="86"/>
      <c r="JMR106" s="83"/>
      <c r="JMS106" s="84"/>
      <c r="JMT106" s="85"/>
      <c r="JMU106"/>
      <c r="JMV106" s="86"/>
      <c r="JMW106" s="83"/>
      <c r="JMX106" s="84"/>
      <c r="JMY106" s="85"/>
      <c r="JMZ106"/>
      <c r="JNA106" s="86"/>
      <c r="JNB106" s="83"/>
      <c r="JNC106" s="84"/>
      <c r="JND106" s="85"/>
      <c r="JNE106"/>
      <c r="JNF106" s="86"/>
      <c r="JNG106" s="83"/>
      <c r="JNH106" s="84"/>
      <c r="JNI106" s="85"/>
      <c r="JNJ106"/>
      <c r="JNK106" s="86"/>
      <c r="JNL106" s="83"/>
      <c r="JNM106" s="84"/>
      <c r="JNN106" s="85"/>
      <c r="JNO106"/>
      <c r="JNP106" s="86"/>
      <c r="JNQ106" s="83"/>
      <c r="JNR106" s="84"/>
      <c r="JNS106" s="85"/>
      <c r="JNT106"/>
      <c r="JNU106" s="86"/>
      <c r="JNV106" s="83"/>
      <c r="JNW106" s="84"/>
      <c r="JNX106" s="85"/>
      <c r="JNY106"/>
      <c r="JNZ106" s="86"/>
      <c r="JOA106" s="83"/>
      <c r="JOB106" s="84"/>
      <c r="JOC106" s="85"/>
      <c r="JOD106"/>
      <c r="JOE106" s="86"/>
      <c r="JOF106" s="83"/>
      <c r="JOG106" s="84"/>
      <c r="JOH106" s="85"/>
      <c r="JOI106"/>
      <c r="JOJ106" s="86"/>
      <c r="JOK106" s="83"/>
      <c r="JOL106" s="84"/>
      <c r="JOM106" s="85"/>
      <c r="JON106"/>
      <c r="JOO106" s="86"/>
      <c r="JOP106" s="83"/>
      <c r="JOQ106" s="84"/>
      <c r="JOR106" s="85"/>
      <c r="JOS106"/>
      <c r="JOT106" s="86"/>
      <c r="JOU106" s="83"/>
      <c r="JOV106" s="84"/>
      <c r="JOW106" s="85"/>
      <c r="JOX106"/>
      <c r="JOY106" s="86"/>
      <c r="JOZ106" s="83"/>
      <c r="JPA106" s="84"/>
      <c r="JPB106" s="85"/>
      <c r="JPC106"/>
      <c r="JPD106" s="86"/>
      <c r="JPE106" s="83"/>
      <c r="JPF106" s="84"/>
      <c r="JPG106" s="85"/>
      <c r="JPH106"/>
      <c r="JPI106" s="86"/>
      <c r="JPJ106" s="83"/>
      <c r="JPK106" s="84"/>
      <c r="JPL106" s="85"/>
      <c r="JPM106"/>
      <c r="JPN106" s="86"/>
      <c r="JPO106" s="83"/>
      <c r="JPP106" s="84"/>
      <c r="JPQ106" s="85"/>
      <c r="JPR106"/>
      <c r="JPS106" s="86"/>
      <c r="JPT106" s="83"/>
      <c r="JPU106" s="84"/>
      <c r="JPV106" s="85"/>
      <c r="JPW106"/>
      <c r="JPX106" s="86"/>
      <c r="JPY106" s="83"/>
      <c r="JPZ106" s="84"/>
      <c r="JQA106" s="85"/>
      <c r="JQB106"/>
      <c r="JQC106" s="86"/>
      <c r="JQD106" s="83"/>
      <c r="JQE106" s="84"/>
      <c r="JQF106" s="85"/>
      <c r="JQG106"/>
      <c r="JQH106" s="86"/>
      <c r="JQI106" s="83"/>
      <c r="JQJ106" s="84"/>
      <c r="JQK106" s="85"/>
      <c r="JQL106"/>
      <c r="JQM106" s="86"/>
      <c r="JQN106" s="83"/>
      <c r="JQO106" s="84"/>
      <c r="JQP106" s="85"/>
      <c r="JQQ106"/>
      <c r="JQR106" s="86"/>
      <c r="JQS106" s="83"/>
      <c r="JQT106" s="84"/>
      <c r="JQU106" s="85"/>
      <c r="JQV106"/>
      <c r="JQW106" s="86"/>
      <c r="JQX106" s="83"/>
      <c r="JQY106" s="84"/>
      <c r="JQZ106" s="85"/>
      <c r="JRA106"/>
      <c r="JRB106" s="86"/>
      <c r="JRC106" s="83"/>
      <c r="JRD106" s="84"/>
      <c r="JRE106" s="85"/>
      <c r="JRF106"/>
      <c r="JRG106" s="86"/>
      <c r="JRH106" s="83"/>
      <c r="JRI106" s="84"/>
      <c r="JRJ106" s="85"/>
      <c r="JRK106"/>
      <c r="JRL106" s="86"/>
      <c r="JRM106" s="83"/>
      <c r="JRN106" s="84"/>
      <c r="JRO106" s="85"/>
      <c r="JRP106"/>
      <c r="JRQ106" s="86"/>
      <c r="JRR106" s="83"/>
      <c r="JRS106" s="84"/>
      <c r="JRT106" s="85"/>
      <c r="JRU106"/>
      <c r="JRV106" s="86"/>
      <c r="JRW106" s="83"/>
      <c r="JRX106" s="84"/>
      <c r="JRY106" s="85"/>
      <c r="JRZ106"/>
      <c r="JSA106" s="86"/>
      <c r="JSB106" s="83"/>
      <c r="JSC106" s="84"/>
      <c r="JSD106" s="85"/>
      <c r="JSE106"/>
      <c r="JSF106" s="86"/>
      <c r="JSG106" s="83"/>
      <c r="JSH106" s="84"/>
      <c r="JSI106" s="85"/>
      <c r="JSJ106"/>
      <c r="JSK106" s="86"/>
      <c r="JSL106" s="83"/>
      <c r="JSM106" s="84"/>
      <c r="JSN106" s="85"/>
      <c r="JSO106"/>
      <c r="JSP106" s="86"/>
      <c r="JSQ106" s="83"/>
      <c r="JSR106" s="84"/>
      <c r="JSS106" s="85"/>
      <c r="JST106"/>
      <c r="JSU106" s="86"/>
      <c r="JSV106" s="83"/>
      <c r="JSW106" s="84"/>
      <c r="JSX106" s="85"/>
      <c r="JSY106"/>
      <c r="JSZ106" s="86"/>
      <c r="JTA106" s="83"/>
      <c r="JTB106" s="84"/>
      <c r="JTC106" s="85"/>
      <c r="JTD106"/>
      <c r="JTE106" s="86"/>
      <c r="JTF106" s="83"/>
      <c r="JTG106" s="84"/>
      <c r="JTH106" s="85"/>
      <c r="JTI106"/>
      <c r="JTJ106" s="86"/>
      <c r="JTK106" s="83"/>
      <c r="JTL106" s="84"/>
      <c r="JTM106" s="85"/>
      <c r="JTN106"/>
      <c r="JTO106" s="86"/>
      <c r="JTP106" s="83"/>
      <c r="JTQ106" s="84"/>
      <c r="JTR106" s="85"/>
      <c r="JTS106"/>
      <c r="JTT106" s="86"/>
      <c r="JTU106" s="83"/>
      <c r="JTV106" s="84"/>
      <c r="JTW106" s="85"/>
      <c r="JTX106"/>
      <c r="JTY106" s="86"/>
      <c r="JTZ106" s="83"/>
      <c r="JUA106" s="84"/>
      <c r="JUB106" s="85"/>
      <c r="JUC106"/>
      <c r="JUD106" s="86"/>
      <c r="JUE106" s="83"/>
      <c r="JUF106" s="84"/>
      <c r="JUG106" s="85"/>
      <c r="JUH106"/>
      <c r="JUI106" s="86"/>
      <c r="JUJ106" s="83"/>
      <c r="JUK106" s="84"/>
      <c r="JUL106" s="85"/>
      <c r="JUM106"/>
      <c r="JUN106" s="86"/>
      <c r="JUO106" s="83"/>
      <c r="JUP106" s="84"/>
      <c r="JUQ106" s="85"/>
      <c r="JUR106"/>
      <c r="JUS106" s="86"/>
      <c r="JUT106" s="83"/>
      <c r="JUU106" s="84"/>
      <c r="JUV106" s="85"/>
      <c r="JUW106"/>
      <c r="JUX106" s="86"/>
      <c r="JUY106" s="83"/>
      <c r="JUZ106" s="84"/>
      <c r="JVA106" s="85"/>
      <c r="JVB106"/>
      <c r="JVC106" s="86"/>
      <c r="JVD106" s="83"/>
      <c r="JVE106" s="84"/>
      <c r="JVF106" s="85"/>
      <c r="JVG106"/>
      <c r="JVH106" s="86"/>
      <c r="JVI106" s="83"/>
      <c r="JVJ106" s="84"/>
      <c r="JVK106" s="85"/>
      <c r="JVL106"/>
      <c r="JVM106" s="86"/>
      <c r="JVN106" s="83"/>
      <c r="JVO106" s="84"/>
      <c r="JVP106" s="85"/>
      <c r="JVQ106"/>
      <c r="JVR106" s="86"/>
      <c r="JVS106" s="83"/>
      <c r="JVT106" s="84"/>
      <c r="JVU106" s="85"/>
      <c r="JVV106"/>
      <c r="JVW106" s="86"/>
      <c r="JVX106" s="83"/>
      <c r="JVY106" s="84"/>
      <c r="JVZ106" s="85"/>
      <c r="JWA106"/>
      <c r="JWB106" s="86"/>
      <c r="JWC106" s="83"/>
      <c r="JWD106" s="84"/>
      <c r="JWE106" s="85"/>
      <c r="JWF106"/>
      <c r="JWG106" s="86"/>
      <c r="JWH106" s="83"/>
      <c r="JWI106" s="84"/>
      <c r="JWJ106" s="85"/>
      <c r="JWK106"/>
      <c r="JWL106" s="86"/>
      <c r="JWM106" s="83"/>
      <c r="JWN106" s="84"/>
      <c r="JWO106" s="85"/>
      <c r="JWP106"/>
      <c r="JWQ106" s="86"/>
      <c r="JWR106" s="83"/>
      <c r="JWS106" s="84"/>
      <c r="JWT106" s="85"/>
      <c r="JWU106"/>
      <c r="JWV106" s="86"/>
      <c r="JWW106" s="83"/>
      <c r="JWX106" s="84"/>
      <c r="JWY106" s="85"/>
      <c r="JWZ106"/>
      <c r="JXA106" s="86"/>
      <c r="JXB106" s="83"/>
      <c r="JXC106" s="84"/>
      <c r="JXD106" s="85"/>
      <c r="JXE106"/>
      <c r="JXF106" s="86"/>
      <c r="JXG106" s="83"/>
      <c r="JXH106" s="84"/>
      <c r="JXI106" s="85"/>
      <c r="JXJ106"/>
      <c r="JXK106" s="86"/>
      <c r="JXL106" s="83"/>
      <c r="JXM106" s="84"/>
      <c r="JXN106" s="85"/>
      <c r="JXO106"/>
      <c r="JXP106" s="86"/>
      <c r="JXQ106" s="83"/>
      <c r="JXR106" s="84"/>
      <c r="JXS106" s="85"/>
      <c r="JXT106"/>
      <c r="JXU106" s="86"/>
      <c r="JXV106" s="83"/>
      <c r="JXW106" s="84"/>
      <c r="JXX106" s="85"/>
      <c r="JXY106"/>
      <c r="JXZ106" s="86"/>
      <c r="JYA106" s="83"/>
      <c r="JYB106" s="84"/>
      <c r="JYC106" s="85"/>
      <c r="JYD106"/>
      <c r="JYE106" s="86"/>
      <c r="JYF106" s="83"/>
      <c r="JYG106" s="84"/>
      <c r="JYH106" s="85"/>
      <c r="JYI106"/>
      <c r="JYJ106" s="86"/>
      <c r="JYK106" s="83"/>
      <c r="JYL106" s="84"/>
      <c r="JYM106" s="85"/>
      <c r="JYN106"/>
      <c r="JYO106" s="86"/>
      <c r="JYP106" s="83"/>
      <c r="JYQ106" s="84"/>
      <c r="JYR106" s="85"/>
      <c r="JYS106"/>
      <c r="JYT106" s="86"/>
      <c r="JYU106" s="83"/>
      <c r="JYV106" s="84"/>
      <c r="JYW106" s="85"/>
      <c r="JYX106"/>
      <c r="JYY106" s="86"/>
      <c r="JYZ106" s="83"/>
      <c r="JZA106" s="84"/>
      <c r="JZB106" s="85"/>
      <c r="JZC106"/>
      <c r="JZD106" s="86"/>
      <c r="JZE106" s="83"/>
      <c r="JZF106" s="84"/>
      <c r="JZG106" s="85"/>
      <c r="JZH106"/>
      <c r="JZI106" s="86"/>
      <c r="JZJ106" s="83"/>
      <c r="JZK106" s="84"/>
      <c r="JZL106" s="85"/>
      <c r="JZM106"/>
      <c r="JZN106" s="86"/>
      <c r="JZO106" s="83"/>
      <c r="JZP106" s="84"/>
      <c r="JZQ106" s="85"/>
      <c r="JZR106"/>
      <c r="JZS106" s="86"/>
      <c r="JZT106" s="83"/>
      <c r="JZU106" s="84"/>
      <c r="JZV106" s="85"/>
      <c r="JZW106"/>
      <c r="JZX106" s="86"/>
      <c r="JZY106" s="83"/>
      <c r="JZZ106" s="84"/>
      <c r="KAA106" s="85"/>
      <c r="KAB106"/>
      <c r="KAC106" s="86"/>
      <c r="KAD106" s="83"/>
      <c r="KAE106" s="84"/>
      <c r="KAF106" s="85"/>
      <c r="KAG106"/>
      <c r="KAH106" s="86"/>
      <c r="KAI106" s="83"/>
      <c r="KAJ106" s="84"/>
      <c r="KAK106" s="85"/>
      <c r="KAL106"/>
      <c r="KAM106" s="86"/>
      <c r="KAN106" s="83"/>
      <c r="KAO106" s="84"/>
      <c r="KAP106" s="85"/>
      <c r="KAQ106"/>
      <c r="KAR106" s="86"/>
      <c r="KAS106" s="83"/>
      <c r="KAT106" s="84"/>
      <c r="KAU106" s="85"/>
      <c r="KAV106"/>
      <c r="KAW106" s="86"/>
      <c r="KAX106" s="83"/>
      <c r="KAY106" s="84"/>
      <c r="KAZ106" s="85"/>
      <c r="KBA106"/>
      <c r="KBB106" s="86"/>
      <c r="KBC106" s="83"/>
      <c r="KBD106" s="84"/>
      <c r="KBE106" s="85"/>
      <c r="KBF106"/>
      <c r="KBG106" s="86"/>
      <c r="KBH106" s="83"/>
      <c r="KBI106" s="84"/>
      <c r="KBJ106" s="85"/>
      <c r="KBK106"/>
      <c r="KBL106" s="86"/>
      <c r="KBM106" s="83"/>
      <c r="KBN106" s="84"/>
      <c r="KBO106" s="85"/>
      <c r="KBP106"/>
      <c r="KBQ106" s="86"/>
      <c r="KBR106" s="83"/>
      <c r="KBS106" s="84"/>
      <c r="KBT106" s="85"/>
      <c r="KBU106"/>
      <c r="KBV106" s="86"/>
      <c r="KBW106" s="83"/>
      <c r="KBX106" s="84"/>
      <c r="KBY106" s="85"/>
      <c r="KBZ106"/>
      <c r="KCA106" s="86"/>
      <c r="KCB106" s="83"/>
      <c r="KCC106" s="84"/>
      <c r="KCD106" s="85"/>
      <c r="KCE106"/>
      <c r="KCF106" s="86"/>
      <c r="KCG106" s="83"/>
      <c r="KCH106" s="84"/>
      <c r="KCI106" s="85"/>
      <c r="KCJ106"/>
      <c r="KCK106" s="86"/>
      <c r="KCL106" s="83"/>
      <c r="KCM106" s="84"/>
      <c r="KCN106" s="85"/>
      <c r="KCO106"/>
      <c r="KCP106" s="86"/>
      <c r="KCQ106" s="83"/>
      <c r="KCR106" s="84"/>
      <c r="KCS106" s="85"/>
      <c r="KCT106"/>
      <c r="KCU106" s="86"/>
      <c r="KCV106" s="83"/>
      <c r="KCW106" s="84"/>
      <c r="KCX106" s="85"/>
      <c r="KCY106"/>
      <c r="KCZ106" s="86"/>
      <c r="KDA106" s="83"/>
      <c r="KDB106" s="84"/>
      <c r="KDC106" s="85"/>
      <c r="KDD106"/>
      <c r="KDE106" s="86"/>
      <c r="KDF106" s="83"/>
      <c r="KDG106" s="84"/>
      <c r="KDH106" s="85"/>
      <c r="KDI106"/>
      <c r="KDJ106" s="86"/>
      <c r="KDK106" s="83"/>
      <c r="KDL106" s="84"/>
      <c r="KDM106" s="85"/>
      <c r="KDN106"/>
      <c r="KDO106" s="86"/>
      <c r="KDP106" s="83"/>
      <c r="KDQ106" s="84"/>
      <c r="KDR106" s="85"/>
      <c r="KDS106"/>
      <c r="KDT106" s="86"/>
      <c r="KDU106" s="83"/>
      <c r="KDV106" s="84"/>
      <c r="KDW106" s="85"/>
      <c r="KDX106"/>
      <c r="KDY106" s="86"/>
      <c r="KDZ106" s="83"/>
      <c r="KEA106" s="84"/>
      <c r="KEB106" s="85"/>
      <c r="KEC106"/>
      <c r="KED106" s="86"/>
      <c r="KEE106" s="83"/>
      <c r="KEF106" s="84"/>
      <c r="KEG106" s="85"/>
      <c r="KEH106"/>
      <c r="KEI106" s="86"/>
      <c r="KEJ106" s="83"/>
      <c r="KEK106" s="84"/>
      <c r="KEL106" s="85"/>
      <c r="KEM106"/>
      <c r="KEN106" s="86"/>
      <c r="KEO106" s="83"/>
      <c r="KEP106" s="84"/>
      <c r="KEQ106" s="85"/>
      <c r="KER106"/>
      <c r="KES106" s="86"/>
      <c r="KET106" s="83"/>
      <c r="KEU106" s="84"/>
      <c r="KEV106" s="85"/>
      <c r="KEW106"/>
      <c r="KEX106" s="86"/>
      <c r="KEY106" s="83"/>
      <c r="KEZ106" s="84"/>
      <c r="KFA106" s="85"/>
      <c r="KFB106"/>
      <c r="KFC106" s="86"/>
      <c r="KFD106" s="83"/>
      <c r="KFE106" s="84"/>
      <c r="KFF106" s="85"/>
      <c r="KFG106"/>
      <c r="KFH106" s="86"/>
      <c r="KFI106" s="83"/>
      <c r="KFJ106" s="84"/>
      <c r="KFK106" s="85"/>
      <c r="KFL106"/>
      <c r="KFM106" s="86"/>
      <c r="KFN106" s="83"/>
      <c r="KFO106" s="84"/>
      <c r="KFP106" s="85"/>
      <c r="KFQ106"/>
      <c r="KFR106" s="86"/>
      <c r="KFS106" s="83"/>
      <c r="KFT106" s="84"/>
      <c r="KFU106" s="85"/>
      <c r="KFV106"/>
      <c r="KFW106" s="86"/>
      <c r="KFX106" s="83"/>
      <c r="KFY106" s="84"/>
      <c r="KFZ106" s="85"/>
      <c r="KGA106"/>
      <c r="KGB106" s="86"/>
      <c r="KGC106" s="83"/>
      <c r="KGD106" s="84"/>
      <c r="KGE106" s="85"/>
      <c r="KGF106"/>
      <c r="KGG106" s="86"/>
      <c r="KGH106" s="83"/>
      <c r="KGI106" s="84"/>
      <c r="KGJ106" s="85"/>
      <c r="KGK106"/>
      <c r="KGL106" s="86"/>
      <c r="KGM106" s="83"/>
      <c r="KGN106" s="84"/>
      <c r="KGO106" s="85"/>
      <c r="KGP106"/>
      <c r="KGQ106" s="86"/>
      <c r="KGR106" s="83"/>
      <c r="KGS106" s="84"/>
      <c r="KGT106" s="85"/>
      <c r="KGU106"/>
      <c r="KGV106" s="86"/>
      <c r="KGW106" s="83"/>
      <c r="KGX106" s="84"/>
      <c r="KGY106" s="85"/>
      <c r="KGZ106"/>
      <c r="KHA106" s="86"/>
      <c r="KHB106" s="83"/>
      <c r="KHC106" s="84"/>
      <c r="KHD106" s="85"/>
      <c r="KHE106"/>
      <c r="KHF106" s="86"/>
      <c r="KHG106" s="83"/>
      <c r="KHH106" s="84"/>
      <c r="KHI106" s="85"/>
      <c r="KHJ106"/>
      <c r="KHK106" s="86"/>
      <c r="KHL106" s="83"/>
      <c r="KHM106" s="84"/>
      <c r="KHN106" s="85"/>
      <c r="KHO106"/>
      <c r="KHP106" s="86"/>
      <c r="KHQ106" s="83"/>
      <c r="KHR106" s="84"/>
      <c r="KHS106" s="85"/>
      <c r="KHT106"/>
      <c r="KHU106" s="86"/>
      <c r="KHV106" s="83"/>
      <c r="KHW106" s="84"/>
      <c r="KHX106" s="85"/>
      <c r="KHY106"/>
      <c r="KHZ106" s="86"/>
      <c r="KIA106" s="83"/>
      <c r="KIB106" s="84"/>
      <c r="KIC106" s="85"/>
      <c r="KID106"/>
      <c r="KIE106" s="86"/>
      <c r="KIF106" s="83"/>
      <c r="KIG106" s="84"/>
      <c r="KIH106" s="85"/>
      <c r="KII106"/>
      <c r="KIJ106" s="86"/>
      <c r="KIK106" s="83"/>
      <c r="KIL106" s="84"/>
      <c r="KIM106" s="85"/>
      <c r="KIN106"/>
      <c r="KIO106" s="86"/>
      <c r="KIP106" s="83"/>
      <c r="KIQ106" s="84"/>
      <c r="KIR106" s="85"/>
      <c r="KIS106"/>
      <c r="KIT106" s="86"/>
      <c r="KIU106" s="83"/>
      <c r="KIV106" s="84"/>
      <c r="KIW106" s="85"/>
      <c r="KIX106"/>
      <c r="KIY106" s="86"/>
      <c r="KIZ106" s="83"/>
      <c r="KJA106" s="84"/>
      <c r="KJB106" s="85"/>
      <c r="KJC106"/>
      <c r="KJD106" s="86"/>
      <c r="KJE106" s="83"/>
      <c r="KJF106" s="84"/>
      <c r="KJG106" s="85"/>
      <c r="KJH106"/>
      <c r="KJI106" s="86"/>
      <c r="KJJ106" s="83"/>
      <c r="KJK106" s="84"/>
      <c r="KJL106" s="85"/>
      <c r="KJM106"/>
      <c r="KJN106" s="86"/>
      <c r="KJO106" s="83"/>
      <c r="KJP106" s="84"/>
      <c r="KJQ106" s="85"/>
      <c r="KJR106"/>
      <c r="KJS106" s="86"/>
      <c r="KJT106" s="83"/>
      <c r="KJU106" s="84"/>
      <c r="KJV106" s="85"/>
      <c r="KJW106"/>
      <c r="KJX106" s="86"/>
      <c r="KJY106" s="83"/>
      <c r="KJZ106" s="84"/>
      <c r="KKA106" s="85"/>
      <c r="KKB106"/>
      <c r="KKC106" s="86"/>
      <c r="KKD106" s="83"/>
      <c r="KKE106" s="84"/>
      <c r="KKF106" s="85"/>
      <c r="KKG106"/>
      <c r="KKH106" s="86"/>
      <c r="KKI106" s="83"/>
      <c r="KKJ106" s="84"/>
      <c r="KKK106" s="85"/>
      <c r="KKL106"/>
      <c r="KKM106" s="86"/>
      <c r="KKN106" s="83"/>
      <c r="KKO106" s="84"/>
      <c r="KKP106" s="85"/>
      <c r="KKQ106"/>
      <c r="KKR106" s="86"/>
      <c r="KKS106" s="83"/>
      <c r="KKT106" s="84"/>
      <c r="KKU106" s="85"/>
      <c r="KKV106"/>
      <c r="KKW106" s="86"/>
      <c r="KKX106" s="83"/>
      <c r="KKY106" s="84"/>
      <c r="KKZ106" s="85"/>
      <c r="KLA106"/>
      <c r="KLB106" s="86"/>
      <c r="KLC106" s="83"/>
      <c r="KLD106" s="84"/>
      <c r="KLE106" s="85"/>
      <c r="KLF106"/>
      <c r="KLG106" s="86"/>
      <c r="KLH106" s="83"/>
      <c r="KLI106" s="84"/>
      <c r="KLJ106" s="85"/>
      <c r="KLK106"/>
      <c r="KLL106" s="86"/>
      <c r="KLM106" s="83"/>
      <c r="KLN106" s="84"/>
      <c r="KLO106" s="85"/>
      <c r="KLP106"/>
      <c r="KLQ106" s="86"/>
      <c r="KLR106" s="83"/>
      <c r="KLS106" s="84"/>
      <c r="KLT106" s="85"/>
      <c r="KLU106"/>
      <c r="KLV106" s="86"/>
      <c r="KLW106" s="83"/>
      <c r="KLX106" s="84"/>
      <c r="KLY106" s="85"/>
      <c r="KLZ106"/>
      <c r="KMA106" s="86"/>
      <c r="KMB106" s="83"/>
      <c r="KMC106" s="84"/>
      <c r="KMD106" s="85"/>
      <c r="KME106"/>
      <c r="KMF106" s="86"/>
      <c r="KMG106" s="83"/>
      <c r="KMH106" s="84"/>
      <c r="KMI106" s="85"/>
      <c r="KMJ106"/>
      <c r="KMK106" s="86"/>
      <c r="KML106" s="83"/>
      <c r="KMM106" s="84"/>
      <c r="KMN106" s="85"/>
      <c r="KMO106"/>
      <c r="KMP106" s="86"/>
      <c r="KMQ106" s="83"/>
      <c r="KMR106" s="84"/>
      <c r="KMS106" s="85"/>
      <c r="KMT106"/>
      <c r="KMU106" s="86"/>
      <c r="KMV106" s="83"/>
      <c r="KMW106" s="84"/>
      <c r="KMX106" s="85"/>
      <c r="KMY106"/>
      <c r="KMZ106" s="86"/>
      <c r="KNA106" s="83"/>
      <c r="KNB106" s="84"/>
      <c r="KNC106" s="85"/>
      <c r="KND106"/>
      <c r="KNE106" s="86"/>
      <c r="KNF106" s="83"/>
      <c r="KNG106" s="84"/>
      <c r="KNH106" s="85"/>
      <c r="KNI106"/>
      <c r="KNJ106" s="86"/>
      <c r="KNK106" s="83"/>
      <c r="KNL106" s="84"/>
      <c r="KNM106" s="85"/>
      <c r="KNN106"/>
      <c r="KNO106" s="86"/>
      <c r="KNP106" s="83"/>
      <c r="KNQ106" s="84"/>
      <c r="KNR106" s="85"/>
      <c r="KNS106"/>
      <c r="KNT106" s="86"/>
      <c r="KNU106" s="83"/>
      <c r="KNV106" s="84"/>
      <c r="KNW106" s="85"/>
      <c r="KNX106"/>
      <c r="KNY106" s="86"/>
      <c r="KNZ106" s="83"/>
      <c r="KOA106" s="84"/>
      <c r="KOB106" s="85"/>
      <c r="KOC106"/>
      <c r="KOD106" s="86"/>
      <c r="KOE106" s="83"/>
      <c r="KOF106" s="84"/>
      <c r="KOG106" s="85"/>
      <c r="KOH106"/>
      <c r="KOI106" s="86"/>
      <c r="KOJ106" s="83"/>
      <c r="KOK106" s="84"/>
      <c r="KOL106" s="85"/>
      <c r="KOM106"/>
      <c r="KON106" s="86"/>
      <c r="KOO106" s="83"/>
      <c r="KOP106" s="84"/>
      <c r="KOQ106" s="85"/>
      <c r="KOR106"/>
      <c r="KOS106" s="86"/>
      <c r="KOT106" s="83"/>
      <c r="KOU106" s="84"/>
      <c r="KOV106" s="85"/>
      <c r="KOW106"/>
      <c r="KOX106" s="86"/>
      <c r="KOY106" s="83"/>
      <c r="KOZ106" s="84"/>
      <c r="KPA106" s="85"/>
      <c r="KPB106"/>
      <c r="KPC106" s="86"/>
      <c r="KPD106" s="83"/>
      <c r="KPE106" s="84"/>
      <c r="KPF106" s="85"/>
      <c r="KPG106"/>
      <c r="KPH106" s="86"/>
      <c r="KPI106" s="83"/>
      <c r="KPJ106" s="84"/>
      <c r="KPK106" s="85"/>
      <c r="KPL106"/>
      <c r="KPM106" s="86"/>
      <c r="KPN106" s="83"/>
      <c r="KPO106" s="84"/>
      <c r="KPP106" s="85"/>
      <c r="KPQ106"/>
      <c r="KPR106" s="86"/>
      <c r="KPS106" s="83"/>
      <c r="KPT106" s="84"/>
      <c r="KPU106" s="85"/>
      <c r="KPV106"/>
      <c r="KPW106" s="86"/>
      <c r="KPX106" s="83"/>
      <c r="KPY106" s="84"/>
      <c r="KPZ106" s="85"/>
      <c r="KQA106"/>
      <c r="KQB106" s="86"/>
      <c r="KQC106" s="83"/>
      <c r="KQD106" s="84"/>
      <c r="KQE106" s="85"/>
      <c r="KQF106"/>
      <c r="KQG106" s="86"/>
      <c r="KQH106" s="83"/>
      <c r="KQI106" s="84"/>
      <c r="KQJ106" s="85"/>
      <c r="KQK106"/>
      <c r="KQL106" s="86"/>
      <c r="KQM106" s="83"/>
      <c r="KQN106" s="84"/>
      <c r="KQO106" s="85"/>
      <c r="KQP106"/>
      <c r="KQQ106" s="86"/>
      <c r="KQR106" s="83"/>
      <c r="KQS106" s="84"/>
      <c r="KQT106" s="85"/>
      <c r="KQU106"/>
      <c r="KQV106" s="86"/>
      <c r="KQW106" s="83"/>
      <c r="KQX106" s="84"/>
      <c r="KQY106" s="85"/>
      <c r="KQZ106"/>
      <c r="KRA106" s="86"/>
      <c r="KRB106" s="83"/>
      <c r="KRC106" s="84"/>
      <c r="KRD106" s="85"/>
      <c r="KRE106"/>
      <c r="KRF106" s="86"/>
      <c r="KRG106" s="83"/>
      <c r="KRH106" s="84"/>
      <c r="KRI106" s="85"/>
      <c r="KRJ106"/>
      <c r="KRK106" s="86"/>
      <c r="KRL106" s="83"/>
      <c r="KRM106" s="84"/>
      <c r="KRN106" s="85"/>
      <c r="KRO106"/>
      <c r="KRP106" s="86"/>
      <c r="KRQ106" s="83"/>
      <c r="KRR106" s="84"/>
      <c r="KRS106" s="85"/>
      <c r="KRT106"/>
      <c r="KRU106" s="86"/>
      <c r="KRV106" s="83"/>
      <c r="KRW106" s="84"/>
      <c r="KRX106" s="85"/>
      <c r="KRY106"/>
      <c r="KRZ106" s="86"/>
      <c r="KSA106" s="83"/>
      <c r="KSB106" s="84"/>
      <c r="KSC106" s="85"/>
      <c r="KSD106"/>
      <c r="KSE106" s="86"/>
      <c r="KSF106" s="83"/>
      <c r="KSG106" s="84"/>
      <c r="KSH106" s="85"/>
      <c r="KSI106"/>
      <c r="KSJ106" s="86"/>
      <c r="KSK106" s="83"/>
      <c r="KSL106" s="84"/>
      <c r="KSM106" s="85"/>
      <c r="KSN106"/>
      <c r="KSO106" s="86"/>
      <c r="KSP106" s="83"/>
      <c r="KSQ106" s="84"/>
      <c r="KSR106" s="85"/>
      <c r="KSS106"/>
      <c r="KST106" s="86"/>
      <c r="KSU106" s="83"/>
      <c r="KSV106" s="84"/>
      <c r="KSW106" s="85"/>
      <c r="KSX106"/>
      <c r="KSY106" s="86"/>
      <c r="KSZ106" s="83"/>
      <c r="KTA106" s="84"/>
      <c r="KTB106" s="85"/>
      <c r="KTC106"/>
      <c r="KTD106" s="86"/>
      <c r="KTE106" s="83"/>
      <c r="KTF106" s="84"/>
      <c r="KTG106" s="85"/>
      <c r="KTH106"/>
      <c r="KTI106" s="86"/>
      <c r="KTJ106" s="83"/>
      <c r="KTK106" s="84"/>
      <c r="KTL106" s="85"/>
      <c r="KTM106"/>
      <c r="KTN106" s="86"/>
      <c r="KTO106" s="83"/>
      <c r="KTP106" s="84"/>
      <c r="KTQ106" s="85"/>
      <c r="KTR106"/>
      <c r="KTS106" s="86"/>
      <c r="KTT106" s="83"/>
      <c r="KTU106" s="84"/>
      <c r="KTV106" s="85"/>
      <c r="KTW106"/>
      <c r="KTX106" s="86"/>
      <c r="KTY106" s="83"/>
      <c r="KTZ106" s="84"/>
      <c r="KUA106" s="85"/>
      <c r="KUB106"/>
      <c r="KUC106" s="86"/>
      <c r="KUD106" s="83"/>
      <c r="KUE106" s="84"/>
      <c r="KUF106" s="85"/>
      <c r="KUG106"/>
      <c r="KUH106" s="86"/>
      <c r="KUI106" s="83"/>
      <c r="KUJ106" s="84"/>
      <c r="KUK106" s="85"/>
      <c r="KUL106"/>
      <c r="KUM106" s="86"/>
      <c r="KUN106" s="83"/>
      <c r="KUO106" s="84"/>
      <c r="KUP106" s="85"/>
      <c r="KUQ106"/>
      <c r="KUR106" s="86"/>
      <c r="KUS106" s="83"/>
      <c r="KUT106" s="84"/>
      <c r="KUU106" s="85"/>
      <c r="KUV106"/>
      <c r="KUW106" s="86"/>
      <c r="KUX106" s="83"/>
      <c r="KUY106" s="84"/>
      <c r="KUZ106" s="85"/>
      <c r="KVA106"/>
      <c r="KVB106" s="86"/>
      <c r="KVC106" s="83"/>
      <c r="KVD106" s="84"/>
      <c r="KVE106" s="85"/>
      <c r="KVF106"/>
      <c r="KVG106" s="86"/>
      <c r="KVH106" s="83"/>
      <c r="KVI106" s="84"/>
      <c r="KVJ106" s="85"/>
      <c r="KVK106"/>
      <c r="KVL106" s="86"/>
      <c r="KVM106" s="83"/>
      <c r="KVN106" s="84"/>
      <c r="KVO106" s="85"/>
      <c r="KVP106"/>
      <c r="KVQ106" s="86"/>
      <c r="KVR106" s="83"/>
      <c r="KVS106" s="84"/>
      <c r="KVT106" s="85"/>
      <c r="KVU106"/>
      <c r="KVV106" s="86"/>
      <c r="KVW106" s="83"/>
      <c r="KVX106" s="84"/>
      <c r="KVY106" s="85"/>
      <c r="KVZ106"/>
      <c r="KWA106" s="86"/>
      <c r="KWB106" s="83"/>
      <c r="KWC106" s="84"/>
      <c r="KWD106" s="85"/>
      <c r="KWE106"/>
      <c r="KWF106" s="86"/>
      <c r="KWG106" s="83"/>
      <c r="KWH106" s="84"/>
      <c r="KWI106" s="85"/>
      <c r="KWJ106"/>
      <c r="KWK106" s="86"/>
      <c r="KWL106" s="83"/>
      <c r="KWM106" s="84"/>
      <c r="KWN106" s="85"/>
      <c r="KWO106"/>
      <c r="KWP106" s="86"/>
      <c r="KWQ106" s="83"/>
      <c r="KWR106" s="84"/>
      <c r="KWS106" s="85"/>
      <c r="KWT106"/>
      <c r="KWU106" s="86"/>
      <c r="KWV106" s="83"/>
      <c r="KWW106" s="84"/>
      <c r="KWX106" s="85"/>
      <c r="KWY106"/>
      <c r="KWZ106" s="86"/>
      <c r="KXA106" s="83"/>
      <c r="KXB106" s="84"/>
      <c r="KXC106" s="85"/>
      <c r="KXD106"/>
      <c r="KXE106" s="86"/>
      <c r="KXF106" s="83"/>
      <c r="KXG106" s="84"/>
      <c r="KXH106" s="85"/>
      <c r="KXI106"/>
      <c r="KXJ106" s="86"/>
      <c r="KXK106" s="83"/>
      <c r="KXL106" s="84"/>
      <c r="KXM106" s="85"/>
      <c r="KXN106"/>
      <c r="KXO106" s="86"/>
      <c r="KXP106" s="83"/>
      <c r="KXQ106" s="84"/>
      <c r="KXR106" s="85"/>
      <c r="KXS106"/>
      <c r="KXT106" s="86"/>
      <c r="KXU106" s="83"/>
      <c r="KXV106" s="84"/>
      <c r="KXW106" s="85"/>
      <c r="KXX106"/>
      <c r="KXY106" s="86"/>
      <c r="KXZ106" s="83"/>
      <c r="KYA106" s="84"/>
      <c r="KYB106" s="85"/>
      <c r="KYC106"/>
      <c r="KYD106" s="86"/>
      <c r="KYE106" s="83"/>
      <c r="KYF106" s="84"/>
      <c r="KYG106" s="85"/>
      <c r="KYH106"/>
      <c r="KYI106" s="86"/>
      <c r="KYJ106" s="83"/>
      <c r="KYK106" s="84"/>
      <c r="KYL106" s="85"/>
      <c r="KYM106"/>
      <c r="KYN106" s="86"/>
      <c r="KYO106" s="83"/>
      <c r="KYP106" s="84"/>
      <c r="KYQ106" s="85"/>
      <c r="KYR106"/>
      <c r="KYS106" s="86"/>
      <c r="KYT106" s="83"/>
      <c r="KYU106" s="84"/>
      <c r="KYV106" s="85"/>
      <c r="KYW106"/>
      <c r="KYX106" s="86"/>
      <c r="KYY106" s="83"/>
      <c r="KYZ106" s="84"/>
      <c r="KZA106" s="85"/>
      <c r="KZB106"/>
      <c r="KZC106" s="86"/>
      <c r="KZD106" s="83"/>
      <c r="KZE106" s="84"/>
      <c r="KZF106" s="85"/>
      <c r="KZG106"/>
      <c r="KZH106" s="86"/>
      <c r="KZI106" s="83"/>
      <c r="KZJ106" s="84"/>
      <c r="KZK106" s="85"/>
      <c r="KZL106"/>
      <c r="KZM106" s="86"/>
      <c r="KZN106" s="83"/>
      <c r="KZO106" s="84"/>
      <c r="KZP106" s="85"/>
      <c r="KZQ106"/>
      <c r="KZR106" s="86"/>
      <c r="KZS106" s="83"/>
      <c r="KZT106" s="84"/>
      <c r="KZU106" s="85"/>
      <c r="KZV106"/>
      <c r="KZW106" s="86"/>
      <c r="KZX106" s="83"/>
      <c r="KZY106" s="84"/>
      <c r="KZZ106" s="85"/>
      <c r="LAA106"/>
      <c r="LAB106" s="86"/>
      <c r="LAC106" s="83"/>
      <c r="LAD106" s="84"/>
      <c r="LAE106" s="85"/>
      <c r="LAF106"/>
      <c r="LAG106" s="86"/>
      <c r="LAH106" s="83"/>
      <c r="LAI106" s="84"/>
      <c r="LAJ106" s="85"/>
      <c r="LAK106"/>
      <c r="LAL106" s="86"/>
      <c r="LAM106" s="83"/>
      <c r="LAN106" s="84"/>
      <c r="LAO106" s="85"/>
      <c r="LAP106"/>
      <c r="LAQ106" s="86"/>
      <c r="LAR106" s="83"/>
      <c r="LAS106" s="84"/>
      <c r="LAT106" s="85"/>
      <c r="LAU106"/>
      <c r="LAV106" s="86"/>
      <c r="LAW106" s="83"/>
      <c r="LAX106" s="84"/>
      <c r="LAY106" s="85"/>
      <c r="LAZ106"/>
      <c r="LBA106" s="86"/>
      <c r="LBB106" s="83"/>
      <c r="LBC106" s="84"/>
      <c r="LBD106" s="85"/>
      <c r="LBE106"/>
      <c r="LBF106" s="86"/>
      <c r="LBG106" s="83"/>
      <c r="LBH106" s="84"/>
      <c r="LBI106" s="85"/>
      <c r="LBJ106"/>
      <c r="LBK106" s="86"/>
      <c r="LBL106" s="83"/>
      <c r="LBM106" s="84"/>
      <c r="LBN106" s="85"/>
      <c r="LBO106"/>
      <c r="LBP106" s="86"/>
      <c r="LBQ106" s="83"/>
      <c r="LBR106" s="84"/>
      <c r="LBS106" s="85"/>
      <c r="LBT106"/>
      <c r="LBU106" s="86"/>
      <c r="LBV106" s="83"/>
      <c r="LBW106" s="84"/>
      <c r="LBX106" s="85"/>
      <c r="LBY106"/>
      <c r="LBZ106" s="86"/>
      <c r="LCA106" s="83"/>
      <c r="LCB106" s="84"/>
      <c r="LCC106" s="85"/>
      <c r="LCD106"/>
      <c r="LCE106" s="86"/>
      <c r="LCF106" s="83"/>
      <c r="LCG106" s="84"/>
      <c r="LCH106" s="85"/>
      <c r="LCI106"/>
      <c r="LCJ106" s="86"/>
      <c r="LCK106" s="83"/>
      <c r="LCL106" s="84"/>
      <c r="LCM106" s="85"/>
      <c r="LCN106"/>
      <c r="LCO106" s="86"/>
      <c r="LCP106" s="83"/>
      <c r="LCQ106" s="84"/>
      <c r="LCR106" s="85"/>
      <c r="LCS106"/>
      <c r="LCT106" s="86"/>
      <c r="LCU106" s="83"/>
      <c r="LCV106" s="84"/>
      <c r="LCW106" s="85"/>
      <c r="LCX106"/>
      <c r="LCY106" s="86"/>
      <c r="LCZ106" s="83"/>
      <c r="LDA106" s="84"/>
      <c r="LDB106" s="85"/>
      <c r="LDC106"/>
      <c r="LDD106" s="86"/>
      <c r="LDE106" s="83"/>
      <c r="LDF106" s="84"/>
      <c r="LDG106" s="85"/>
      <c r="LDH106"/>
      <c r="LDI106" s="86"/>
      <c r="LDJ106" s="83"/>
      <c r="LDK106" s="84"/>
      <c r="LDL106" s="85"/>
      <c r="LDM106"/>
      <c r="LDN106" s="86"/>
      <c r="LDO106" s="83"/>
      <c r="LDP106" s="84"/>
      <c r="LDQ106" s="85"/>
      <c r="LDR106"/>
      <c r="LDS106" s="86"/>
      <c r="LDT106" s="83"/>
      <c r="LDU106" s="84"/>
      <c r="LDV106" s="85"/>
      <c r="LDW106"/>
      <c r="LDX106" s="86"/>
      <c r="LDY106" s="83"/>
      <c r="LDZ106" s="84"/>
      <c r="LEA106" s="85"/>
      <c r="LEB106"/>
      <c r="LEC106" s="86"/>
      <c r="LED106" s="83"/>
      <c r="LEE106" s="84"/>
      <c r="LEF106" s="85"/>
      <c r="LEG106"/>
      <c r="LEH106" s="86"/>
      <c r="LEI106" s="83"/>
      <c r="LEJ106" s="84"/>
      <c r="LEK106" s="85"/>
      <c r="LEL106"/>
      <c r="LEM106" s="86"/>
      <c r="LEN106" s="83"/>
      <c r="LEO106" s="84"/>
      <c r="LEP106" s="85"/>
      <c r="LEQ106"/>
      <c r="LER106" s="86"/>
      <c r="LES106" s="83"/>
      <c r="LET106" s="84"/>
      <c r="LEU106" s="85"/>
      <c r="LEV106"/>
      <c r="LEW106" s="86"/>
      <c r="LEX106" s="83"/>
      <c r="LEY106" s="84"/>
      <c r="LEZ106" s="85"/>
      <c r="LFA106"/>
      <c r="LFB106" s="86"/>
      <c r="LFC106" s="83"/>
      <c r="LFD106" s="84"/>
      <c r="LFE106" s="85"/>
      <c r="LFF106"/>
      <c r="LFG106" s="86"/>
      <c r="LFH106" s="83"/>
      <c r="LFI106" s="84"/>
      <c r="LFJ106" s="85"/>
      <c r="LFK106"/>
      <c r="LFL106" s="86"/>
      <c r="LFM106" s="83"/>
      <c r="LFN106" s="84"/>
      <c r="LFO106" s="85"/>
      <c r="LFP106"/>
      <c r="LFQ106" s="86"/>
      <c r="LFR106" s="83"/>
      <c r="LFS106" s="84"/>
      <c r="LFT106" s="85"/>
      <c r="LFU106"/>
      <c r="LFV106" s="86"/>
      <c r="LFW106" s="83"/>
      <c r="LFX106" s="84"/>
      <c r="LFY106" s="85"/>
      <c r="LFZ106"/>
      <c r="LGA106" s="86"/>
      <c r="LGB106" s="83"/>
      <c r="LGC106" s="84"/>
      <c r="LGD106" s="85"/>
      <c r="LGE106"/>
      <c r="LGF106" s="86"/>
      <c r="LGG106" s="83"/>
      <c r="LGH106" s="84"/>
      <c r="LGI106" s="85"/>
      <c r="LGJ106"/>
      <c r="LGK106" s="86"/>
      <c r="LGL106" s="83"/>
      <c r="LGM106" s="84"/>
      <c r="LGN106" s="85"/>
      <c r="LGO106"/>
      <c r="LGP106" s="86"/>
      <c r="LGQ106" s="83"/>
      <c r="LGR106" s="84"/>
      <c r="LGS106" s="85"/>
      <c r="LGT106"/>
      <c r="LGU106" s="86"/>
      <c r="LGV106" s="83"/>
      <c r="LGW106" s="84"/>
      <c r="LGX106" s="85"/>
      <c r="LGY106"/>
      <c r="LGZ106" s="86"/>
      <c r="LHA106" s="83"/>
      <c r="LHB106" s="84"/>
      <c r="LHC106" s="85"/>
      <c r="LHD106"/>
      <c r="LHE106" s="86"/>
      <c r="LHF106" s="83"/>
      <c r="LHG106" s="84"/>
      <c r="LHH106" s="85"/>
      <c r="LHI106"/>
      <c r="LHJ106" s="86"/>
      <c r="LHK106" s="83"/>
      <c r="LHL106" s="84"/>
      <c r="LHM106" s="85"/>
      <c r="LHN106"/>
      <c r="LHO106" s="86"/>
      <c r="LHP106" s="83"/>
      <c r="LHQ106" s="84"/>
      <c r="LHR106" s="85"/>
      <c r="LHS106"/>
      <c r="LHT106" s="86"/>
      <c r="LHU106" s="83"/>
      <c r="LHV106" s="84"/>
      <c r="LHW106" s="85"/>
      <c r="LHX106"/>
      <c r="LHY106" s="86"/>
      <c r="LHZ106" s="83"/>
      <c r="LIA106" s="84"/>
      <c r="LIB106" s="85"/>
      <c r="LIC106"/>
      <c r="LID106" s="86"/>
      <c r="LIE106" s="83"/>
      <c r="LIF106" s="84"/>
      <c r="LIG106" s="85"/>
      <c r="LIH106"/>
      <c r="LII106" s="86"/>
      <c r="LIJ106" s="83"/>
      <c r="LIK106" s="84"/>
      <c r="LIL106" s="85"/>
      <c r="LIM106"/>
      <c r="LIN106" s="86"/>
      <c r="LIO106" s="83"/>
      <c r="LIP106" s="84"/>
      <c r="LIQ106" s="85"/>
      <c r="LIR106"/>
      <c r="LIS106" s="86"/>
      <c r="LIT106" s="83"/>
      <c r="LIU106" s="84"/>
      <c r="LIV106" s="85"/>
      <c r="LIW106"/>
      <c r="LIX106" s="86"/>
      <c r="LIY106" s="83"/>
      <c r="LIZ106" s="84"/>
      <c r="LJA106" s="85"/>
      <c r="LJB106"/>
      <c r="LJC106" s="86"/>
      <c r="LJD106" s="83"/>
      <c r="LJE106" s="84"/>
      <c r="LJF106" s="85"/>
      <c r="LJG106"/>
      <c r="LJH106" s="86"/>
      <c r="LJI106" s="83"/>
      <c r="LJJ106" s="84"/>
      <c r="LJK106" s="85"/>
      <c r="LJL106"/>
      <c r="LJM106" s="86"/>
      <c r="LJN106" s="83"/>
      <c r="LJO106" s="84"/>
      <c r="LJP106" s="85"/>
      <c r="LJQ106"/>
      <c r="LJR106" s="86"/>
      <c r="LJS106" s="83"/>
      <c r="LJT106" s="84"/>
      <c r="LJU106" s="85"/>
      <c r="LJV106"/>
      <c r="LJW106" s="86"/>
      <c r="LJX106" s="83"/>
      <c r="LJY106" s="84"/>
      <c r="LJZ106" s="85"/>
      <c r="LKA106"/>
      <c r="LKB106" s="86"/>
      <c r="LKC106" s="83"/>
      <c r="LKD106" s="84"/>
      <c r="LKE106" s="85"/>
      <c r="LKF106"/>
      <c r="LKG106" s="86"/>
      <c r="LKH106" s="83"/>
      <c r="LKI106" s="84"/>
      <c r="LKJ106" s="85"/>
      <c r="LKK106"/>
      <c r="LKL106" s="86"/>
      <c r="LKM106" s="83"/>
      <c r="LKN106" s="84"/>
      <c r="LKO106" s="85"/>
      <c r="LKP106"/>
      <c r="LKQ106" s="86"/>
      <c r="LKR106" s="83"/>
      <c r="LKS106" s="84"/>
      <c r="LKT106" s="85"/>
      <c r="LKU106"/>
      <c r="LKV106" s="86"/>
      <c r="LKW106" s="83"/>
      <c r="LKX106" s="84"/>
      <c r="LKY106" s="85"/>
      <c r="LKZ106"/>
      <c r="LLA106" s="86"/>
      <c r="LLB106" s="83"/>
      <c r="LLC106" s="84"/>
      <c r="LLD106" s="85"/>
      <c r="LLE106"/>
      <c r="LLF106" s="86"/>
      <c r="LLG106" s="83"/>
      <c r="LLH106" s="84"/>
      <c r="LLI106" s="85"/>
      <c r="LLJ106"/>
      <c r="LLK106" s="86"/>
      <c r="LLL106" s="83"/>
      <c r="LLM106" s="84"/>
      <c r="LLN106" s="85"/>
      <c r="LLO106"/>
      <c r="LLP106" s="86"/>
      <c r="LLQ106" s="83"/>
      <c r="LLR106" s="84"/>
      <c r="LLS106" s="85"/>
      <c r="LLT106"/>
      <c r="LLU106" s="86"/>
      <c r="LLV106" s="83"/>
      <c r="LLW106" s="84"/>
      <c r="LLX106" s="85"/>
      <c r="LLY106"/>
      <c r="LLZ106" s="86"/>
      <c r="LMA106" s="83"/>
      <c r="LMB106" s="84"/>
      <c r="LMC106" s="85"/>
      <c r="LMD106"/>
      <c r="LME106" s="86"/>
      <c r="LMF106" s="83"/>
      <c r="LMG106" s="84"/>
      <c r="LMH106" s="85"/>
      <c r="LMI106"/>
      <c r="LMJ106" s="86"/>
      <c r="LMK106" s="83"/>
      <c r="LML106" s="84"/>
      <c r="LMM106" s="85"/>
      <c r="LMN106"/>
      <c r="LMO106" s="86"/>
      <c r="LMP106" s="83"/>
      <c r="LMQ106" s="84"/>
      <c r="LMR106" s="85"/>
      <c r="LMS106"/>
      <c r="LMT106" s="86"/>
      <c r="LMU106" s="83"/>
      <c r="LMV106" s="84"/>
      <c r="LMW106" s="85"/>
      <c r="LMX106"/>
      <c r="LMY106" s="86"/>
      <c r="LMZ106" s="83"/>
      <c r="LNA106" s="84"/>
      <c r="LNB106" s="85"/>
      <c r="LNC106"/>
      <c r="LND106" s="86"/>
      <c r="LNE106" s="83"/>
      <c r="LNF106" s="84"/>
      <c r="LNG106" s="85"/>
      <c r="LNH106"/>
      <c r="LNI106" s="86"/>
      <c r="LNJ106" s="83"/>
      <c r="LNK106" s="84"/>
      <c r="LNL106" s="85"/>
      <c r="LNM106"/>
      <c r="LNN106" s="86"/>
      <c r="LNO106" s="83"/>
      <c r="LNP106" s="84"/>
      <c r="LNQ106" s="85"/>
      <c r="LNR106"/>
      <c r="LNS106" s="86"/>
      <c r="LNT106" s="83"/>
      <c r="LNU106" s="84"/>
      <c r="LNV106" s="85"/>
      <c r="LNW106"/>
      <c r="LNX106" s="86"/>
      <c r="LNY106" s="83"/>
      <c r="LNZ106" s="84"/>
      <c r="LOA106" s="85"/>
      <c r="LOB106"/>
      <c r="LOC106" s="86"/>
      <c r="LOD106" s="83"/>
      <c r="LOE106" s="84"/>
      <c r="LOF106" s="85"/>
      <c r="LOG106"/>
      <c r="LOH106" s="86"/>
      <c r="LOI106" s="83"/>
      <c r="LOJ106" s="84"/>
      <c r="LOK106" s="85"/>
      <c r="LOL106"/>
      <c r="LOM106" s="86"/>
      <c r="LON106" s="83"/>
      <c r="LOO106" s="84"/>
      <c r="LOP106" s="85"/>
      <c r="LOQ106"/>
      <c r="LOR106" s="86"/>
      <c r="LOS106" s="83"/>
      <c r="LOT106" s="84"/>
      <c r="LOU106" s="85"/>
      <c r="LOV106"/>
      <c r="LOW106" s="86"/>
      <c r="LOX106" s="83"/>
      <c r="LOY106" s="84"/>
      <c r="LOZ106" s="85"/>
      <c r="LPA106"/>
      <c r="LPB106" s="86"/>
      <c r="LPC106" s="83"/>
      <c r="LPD106" s="84"/>
      <c r="LPE106" s="85"/>
      <c r="LPF106"/>
      <c r="LPG106" s="86"/>
      <c r="LPH106" s="83"/>
      <c r="LPI106" s="84"/>
      <c r="LPJ106" s="85"/>
      <c r="LPK106"/>
      <c r="LPL106" s="86"/>
      <c r="LPM106" s="83"/>
      <c r="LPN106" s="84"/>
      <c r="LPO106" s="85"/>
      <c r="LPP106"/>
      <c r="LPQ106" s="86"/>
      <c r="LPR106" s="83"/>
      <c r="LPS106" s="84"/>
      <c r="LPT106" s="85"/>
      <c r="LPU106"/>
      <c r="LPV106" s="86"/>
      <c r="LPW106" s="83"/>
      <c r="LPX106" s="84"/>
      <c r="LPY106" s="85"/>
      <c r="LPZ106"/>
      <c r="LQA106" s="86"/>
      <c r="LQB106" s="83"/>
      <c r="LQC106" s="84"/>
      <c r="LQD106" s="85"/>
      <c r="LQE106"/>
      <c r="LQF106" s="86"/>
      <c r="LQG106" s="83"/>
      <c r="LQH106" s="84"/>
      <c r="LQI106" s="85"/>
      <c r="LQJ106"/>
      <c r="LQK106" s="86"/>
      <c r="LQL106" s="83"/>
      <c r="LQM106" s="84"/>
      <c r="LQN106" s="85"/>
      <c r="LQO106"/>
      <c r="LQP106" s="86"/>
      <c r="LQQ106" s="83"/>
      <c r="LQR106" s="84"/>
      <c r="LQS106" s="85"/>
      <c r="LQT106"/>
      <c r="LQU106" s="86"/>
      <c r="LQV106" s="83"/>
      <c r="LQW106" s="84"/>
      <c r="LQX106" s="85"/>
      <c r="LQY106"/>
      <c r="LQZ106" s="86"/>
      <c r="LRA106" s="83"/>
      <c r="LRB106" s="84"/>
      <c r="LRC106" s="85"/>
      <c r="LRD106"/>
      <c r="LRE106" s="86"/>
      <c r="LRF106" s="83"/>
      <c r="LRG106" s="84"/>
      <c r="LRH106" s="85"/>
      <c r="LRI106"/>
      <c r="LRJ106" s="86"/>
      <c r="LRK106" s="83"/>
      <c r="LRL106" s="84"/>
      <c r="LRM106" s="85"/>
      <c r="LRN106"/>
      <c r="LRO106" s="86"/>
      <c r="LRP106" s="83"/>
      <c r="LRQ106" s="84"/>
      <c r="LRR106" s="85"/>
      <c r="LRS106"/>
      <c r="LRT106" s="86"/>
      <c r="LRU106" s="83"/>
      <c r="LRV106" s="84"/>
      <c r="LRW106" s="85"/>
      <c r="LRX106"/>
      <c r="LRY106" s="86"/>
      <c r="LRZ106" s="83"/>
      <c r="LSA106" s="84"/>
      <c r="LSB106" s="85"/>
      <c r="LSC106"/>
      <c r="LSD106" s="86"/>
      <c r="LSE106" s="83"/>
      <c r="LSF106" s="84"/>
      <c r="LSG106" s="85"/>
      <c r="LSH106"/>
      <c r="LSI106" s="86"/>
      <c r="LSJ106" s="83"/>
      <c r="LSK106" s="84"/>
      <c r="LSL106" s="85"/>
      <c r="LSM106"/>
      <c r="LSN106" s="86"/>
      <c r="LSO106" s="83"/>
      <c r="LSP106" s="84"/>
      <c r="LSQ106" s="85"/>
      <c r="LSR106"/>
      <c r="LSS106" s="86"/>
      <c r="LST106" s="83"/>
      <c r="LSU106" s="84"/>
      <c r="LSV106" s="85"/>
      <c r="LSW106"/>
      <c r="LSX106" s="86"/>
      <c r="LSY106" s="83"/>
      <c r="LSZ106" s="84"/>
      <c r="LTA106" s="85"/>
      <c r="LTB106"/>
      <c r="LTC106" s="86"/>
      <c r="LTD106" s="83"/>
      <c r="LTE106" s="84"/>
      <c r="LTF106" s="85"/>
      <c r="LTG106"/>
      <c r="LTH106" s="86"/>
      <c r="LTI106" s="83"/>
      <c r="LTJ106" s="84"/>
      <c r="LTK106" s="85"/>
      <c r="LTL106"/>
      <c r="LTM106" s="86"/>
      <c r="LTN106" s="83"/>
      <c r="LTO106" s="84"/>
      <c r="LTP106" s="85"/>
      <c r="LTQ106"/>
      <c r="LTR106" s="86"/>
      <c r="LTS106" s="83"/>
      <c r="LTT106" s="84"/>
      <c r="LTU106" s="85"/>
      <c r="LTV106"/>
      <c r="LTW106" s="86"/>
      <c r="LTX106" s="83"/>
      <c r="LTY106" s="84"/>
      <c r="LTZ106" s="85"/>
      <c r="LUA106"/>
      <c r="LUB106" s="86"/>
      <c r="LUC106" s="83"/>
      <c r="LUD106" s="84"/>
      <c r="LUE106" s="85"/>
      <c r="LUF106"/>
      <c r="LUG106" s="86"/>
      <c r="LUH106" s="83"/>
      <c r="LUI106" s="84"/>
      <c r="LUJ106" s="85"/>
      <c r="LUK106"/>
      <c r="LUL106" s="86"/>
      <c r="LUM106" s="83"/>
      <c r="LUN106" s="84"/>
      <c r="LUO106" s="85"/>
      <c r="LUP106"/>
      <c r="LUQ106" s="86"/>
      <c r="LUR106" s="83"/>
      <c r="LUS106" s="84"/>
      <c r="LUT106" s="85"/>
      <c r="LUU106"/>
      <c r="LUV106" s="86"/>
      <c r="LUW106" s="83"/>
      <c r="LUX106" s="84"/>
      <c r="LUY106" s="85"/>
      <c r="LUZ106"/>
      <c r="LVA106" s="86"/>
      <c r="LVB106" s="83"/>
      <c r="LVC106" s="84"/>
      <c r="LVD106" s="85"/>
      <c r="LVE106"/>
      <c r="LVF106" s="86"/>
      <c r="LVG106" s="83"/>
      <c r="LVH106" s="84"/>
      <c r="LVI106" s="85"/>
      <c r="LVJ106"/>
      <c r="LVK106" s="86"/>
      <c r="LVL106" s="83"/>
      <c r="LVM106" s="84"/>
      <c r="LVN106" s="85"/>
      <c r="LVO106"/>
      <c r="LVP106" s="86"/>
      <c r="LVQ106" s="83"/>
      <c r="LVR106" s="84"/>
      <c r="LVS106" s="85"/>
      <c r="LVT106"/>
      <c r="LVU106" s="86"/>
      <c r="LVV106" s="83"/>
      <c r="LVW106" s="84"/>
      <c r="LVX106" s="85"/>
      <c r="LVY106"/>
      <c r="LVZ106" s="86"/>
      <c r="LWA106" s="83"/>
      <c r="LWB106" s="84"/>
      <c r="LWC106" s="85"/>
      <c r="LWD106"/>
      <c r="LWE106" s="86"/>
      <c r="LWF106" s="83"/>
      <c r="LWG106" s="84"/>
      <c r="LWH106" s="85"/>
      <c r="LWI106"/>
      <c r="LWJ106" s="86"/>
      <c r="LWK106" s="83"/>
      <c r="LWL106" s="84"/>
      <c r="LWM106" s="85"/>
      <c r="LWN106"/>
      <c r="LWO106" s="86"/>
      <c r="LWP106" s="83"/>
      <c r="LWQ106" s="84"/>
      <c r="LWR106" s="85"/>
      <c r="LWS106"/>
      <c r="LWT106" s="86"/>
      <c r="LWU106" s="83"/>
      <c r="LWV106" s="84"/>
      <c r="LWW106" s="85"/>
      <c r="LWX106"/>
      <c r="LWY106" s="86"/>
      <c r="LWZ106" s="83"/>
      <c r="LXA106" s="84"/>
      <c r="LXB106" s="85"/>
      <c r="LXC106"/>
      <c r="LXD106" s="86"/>
      <c r="LXE106" s="83"/>
      <c r="LXF106" s="84"/>
      <c r="LXG106" s="85"/>
      <c r="LXH106"/>
      <c r="LXI106" s="86"/>
      <c r="LXJ106" s="83"/>
      <c r="LXK106" s="84"/>
      <c r="LXL106" s="85"/>
      <c r="LXM106"/>
      <c r="LXN106" s="86"/>
      <c r="LXO106" s="83"/>
      <c r="LXP106" s="84"/>
      <c r="LXQ106" s="85"/>
      <c r="LXR106"/>
      <c r="LXS106" s="86"/>
      <c r="LXT106" s="83"/>
      <c r="LXU106" s="84"/>
      <c r="LXV106" s="85"/>
      <c r="LXW106"/>
      <c r="LXX106" s="86"/>
      <c r="LXY106" s="83"/>
      <c r="LXZ106" s="84"/>
      <c r="LYA106" s="85"/>
      <c r="LYB106"/>
      <c r="LYC106" s="86"/>
      <c r="LYD106" s="83"/>
      <c r="LYE106" s="84"/>
      <c r="LYF106" s="85"/>
      <c r="LYG106"/>
      <c r="LYH106" s="86"/>
      <c r="LYI106" s="83"/>
      <c r="LYJ106" s="84"/>
      <c r="LYK106" s="85"/>
      <c r="LYL106"/>
      <c r="LYM106" s="86"/>
      <c r="LYN106" s="83"/>
      <c r="LYO106" s="84"/>
      <c r="LYP106" s="85"/>
      <c r="LYQ106"/>
      <c r="LYR106" s="86"/>
      <c r="LYS106" s="83"/>
      <c r="LYT106" s="84"/>
      <c r="LYU106" s="85"/>
      <c r="LYV106"/>
      <c r="LYW106" s="86"/>
      <c r="LYX106" s="83"/>
      <c r="LYY106" s="84"/>
      <c r="LYZ106" s="85"/>
      <c r="LZA106"/>
      <c r="LZB106" s="86"/>
      <c r="LZC106" s="83"/>
      <c r="LZD106" s="84"/>
      <c r="LZE106" s="85"/>
      <c r="LZF106"/>
      <c r="LZG106" s="86"/>
      <c r="LZH106" s="83"/>
      <c r="LZI106" s="84"/>
      <c r="LZJ106" s="85"/>
      <c r="LZK106"/>
      <c r="LZL106" s="86"/>
      <c r="LZM106" s="83"/>
      <c r="LZN106" s="84"/>
      <c r="LZO106" s="85"/>
      <c r="LZP106"/>
      <c r="LZQ106" s="86"/>
      <c r="LZR106" s="83"/>
      <c r="LZS106" s="84"/>
      <c r="LZT106" s="85"/>
      <c r="LZU106"/>
      <c r="LZV106" s="86"/>
      <c r="LZW106" s="83"/>
      <c r="LZX106" s="84"/>
      <c r="LZY106" s="85"/>
      <c r="LZZ106"/>
      <c r="MAA106" s="86"/>
      <c r="MAB106" s="83"/>
      <c r="MAC106" s="84"/>
      <c r="MAD106" s="85"/>
      <c r="MAE106"/>
      <c r="MAF106" s="86"/>
      <c r="MAG106" s="83"/>
      <c r="MAH106" s="84"/>
      <c r="MAI106" s="85"/>
      <c r="MAJ106"/>
      <c r="MAK106" s="86"/>
      <c r="MAL106" s="83"/>
      <c r="MAM106" s="84"/>
      <c r="MAN106" s="85"/>
      <c r="MAO106"/>
      <c r="MAP106" s="86"/>
      <c r="MAQ106" s="83"/>
      <c r="MAR106" s="84"/>
      <c r="MAS106" s="85"/>
      <c r="MAT106"/>
      <c r="MAU106" s="86"/>
      <c r="MAV106" s="83"/>
      <c r="MAW106" s="84"/>
      <c r="MAX106" s="85"/>
      <c r="MAY106"/>
      <c r="MAZ106" s="86"/>
      <c r="MBA106" s="83"/>
      <c r="MBB106" s="84"/>
      <c r="MBC106" s="85"/>
      <c r="MBD106"/>
      <c r="MBE106" s="86"/>
      <c r="MBF106" s="83"/>
      <c r="MBG106" s="84"/>
      <c r="MBH106" s="85"/>
      <c r="MBI106"/>
      <c r="MBJ106" s="86"/>
      <c r="MBK106" s="83"/>
      <c r="MBL106" s="84"/>
      <c r="MBM106" s="85"/>
      <c r="MBN106"/>
      <c r="MBO106" s="86"/>
      <c r="MBP106" s="83"/>
      <c r="MBQ106" s="84"/>
      <c r="MBR106" s="85"/>
      <c r="MBS106"/>
      <c r="MBT106" s="86"/>
      <c r="MBU106" s="83"/>
      <c r="MBV106" s="84"/>
      <c r="MBW106" s="85"/>
      <c r="MBX106"/>
      <c r="MBY106" s="86"/>
      <c r="MBZ106" s="83"/>
      <c r="MCA106" s="84"/>
      <c r="MCB106" s="85"/>
      <c r="MCC106"/>
      <c r="MCD106" s="86"/>
      <c r="MCE106" s="83"/>
      <c r="MCF106" s="84"/>
      <c r="MCG106" s="85"/>
      <c r="MCH106"/>
      <c r="MCI106" s="86"/>
      <c r="MCJ106" s="83"/>
      <c r="MCK106" s="84"/>
      <c r="MCL106" s="85"/>
      <c r="MCM106"/>
      <c r="MCN106" s="86"/>
      <c r="MCO106" s="83"/>
      <c r="MCP106" s="84"/>
      <c r="MCQ106" s="85"/>
      <c r="MCR106"/>
      <c r="MCS106" s="86"/>
      <c r="MCT106" s="83"/>
      <c r="MCU106" s="84"/>
      <c r="MCV106" s="85"/>
      <c r="MCW106"/>
      <c r="MCX106" s="86"/>
      <c r="MCY106" s="83"/>
      <c r="MCZ106" s="84"/>
      <c r="MDA106" s="85"/>
      <c r="MDB106"/>
      <c r="MDC106" s="86"/>
      <c r="MDD106" s="83"/>
      <c r="MDE106" s="84"/>
      <c r="MDF106" s="85"/>
      <c r="MDG106"/>
      <c r="MDH106" s="86"/>
      <c r="MDI106" s="83"/>
      <c r="MDJ106" s="84"/>
      <c r="MDK106" s="85"/>
      <c r="MDL106"/>
      <c r="MDM106" s="86"/>
      <c r="MDN106" s="83"/>
      <c r="MDO106" s="84"/>
      <c r="MDP106" s="85"/>
      <c r="MDQ106"/>
      <c r="MDR106" s="86"/>
      <c r="MDS106" s="83"/>
      <c r="MDT106" s="84"/>
      <c r="MDU106" s="85"/>
      <c r="MDV106"/>
      <c r="MDW106" s="86"/>
      <c r="MDX106" s="83"/>
      <c r="MDY106" s="84"/>
      <c r="MDZ106" s="85"/>
      <c r="MEA106"/>
      <c r="MEB106" s="86"/>
      <c r="MEC106" s="83"/>
      <c r="MED106" s="84"/>
      <c r="MEE106" s="85"/>
      <c r="MEF106"/>
      <c r="MEG106" s="86"/>
      <c r="MEH106" s="83"/>
      <c r="MEI106" s="84"/>
      <c r="MEJ106" s="85"/>
      <c r="MEK106"/>
      <c r="MEL106" s="86"/>
      <c r="MEM106" s="83"/>
      <c r="MEN106" s="84"/>
      <c r="MEO106" s="85"/>
      <c r="MEP106"/>
      <c r="MEQ106" s="86"/>
      <c r="MER106" s="83"/>
      <c r="MES106" s="84"/>
      <c r="MET106" s="85"/>
      <c r="MEU106"/>
      <c r="MEV106" s="86"/>
      <c r="MEW106" s="83"/>
      <c r="MEX106" s="84"/>
      <c r="MEY106" s="85"/>
      <c r="MEZ106"/>
      <c r="MFA106" s="86"/>
      <c r="MFB106" s="83"/>
      <c r="MFC106" s="84"/>
      <c r="MFD106" s="85"/>
      <c r="MFE106"/>
      <c r="MFF106" s="86"/>
      <c r="MFG106" s="83"/>
      <c r="MFH106" s="84"/>
      <c r="MFI106" s="85"/>
      <c r="MFJ106"/>
      <c r="MFK106" s="86"/>
      <c r="MFL106" s="83"/>
      <c r="MFM106" s="84"/>
      <c r="MFN106" s="85"/>
      <c r="MFO106"/>
      <c r="MFP106" s="86"/>
      <c r="MFQ106" s="83"/>
      <c r="MFR106" s="84"/>
      <c r="MFS106" s="85"/>
      <c r="MFT106"/>
      <c r="MFU106" s="86"/>
      <c r="MFV106" s="83"/>
      <c r="MFW106" s="84"/>
      <c r="MFX106" s="85"/>
      <c r="MFY106"/>
      <c r="MFZ106" s="86"/>
      <c r="MGA106" s="83"/>
      <c r="MGB106" s="84"/>
      <c r="MGC106" s="85"/>
      <c r="MGD106"/>
      <c r="MGE106" s="86"/>
      <c r="MGF106" s="83"/>
      <c r="MGG106" s="84"/>
      <c r="MGH106" s="85"/>
      <c r="MGI106"/>
      <c r="MGJ106" s="86"/>
      <c r="MGK106" s="83"/>
      <c r="MGL106" s="84"/>
      <c r="MGM106" s="85"/>
      <c r="MGN106"/>
      <c r="MGO106" s="86"/>
      <c r="MGP106" s="83"/>
      <c r="MGQ106" s="84"/>
      <c r="MGR106" s="85"/>
      <c r="MGS106"/>
      <c r="MGT106" s="86"/>
      <c r="MGU106" s="83"/>
      <c r="MGV106" s="84"/>
      <c r="MGW106" s="85"/>
      <c r="MGX106"/>
      <c r="MGY106" s="86"/>
      <c r="MGZ106" s="83"/>
      <c r="MHA106" s="84"/>
      <c r="MHB106" s="85"/>
      <c r="MHC106"/>
      <c r="MHD106" s="86"/>
      <c r="MHE106" s="83"/>
      <c r="MHF106" s="84"/>
      <c r="MHG106" s="85"/>
      <c r="MHH106"/>
      <c r="MHI106" s="86"/>
      <c r="MHJ106" s="83"/>
      <c r="MHK106" s="84"/>
      <c r="MHL106" s="85"/>
      <c r="MHM106"/>
      <c r="MHN106" s="86"/>
      <c r="MHO106" s="83"/>
      <c r="MHP106" s="84"/>
      <c r="MHQ106" s="85"/>
      <c r="MHR106"/>
      <c r="MHS106" s="86"/>
      <c r="MHT106" s="83"/>
      <c r="MHU106" s="84"/>
      <c r="MHV106" s="85"/>
      <c r="MHW106"/>
      <c r="MHX106" s="86"/>
      <c r="MHY106" s="83"/>
      <c r="MHZ106" s="84"/>
      <c r="MIA106" s="85"/>
      <c r="MIB106"/>
      <c r="MIC106" s="86"/>
      <c r="MID106" s="83"/>
      <c r="MIE106" s="84"/>
      <c r="MIF106" s="85"/>
      <c r="MIG106"/>
      <c r="MIH106" s="86"/>
      <c r="MII106" s="83"/>
      <c r="MIJ106" s="84"/>
      <c r="MIK106" s="85"/>
      <c r="MIL106"/>
      <c r="MIM106" s="86"/>
      <c r="MIN106" s="83"/>
      <c r="MIO106" s="84"/>
      <c r="MIP106" s="85"/>
      <c r="MIQ106"/>
      <c r="MIR106" s="86"/>
      <c r="MIS106" s="83"/>
      <c r="MIT106" s="84"/>
      <c r="MIU106" s="85"/>
      <c r="MIV106"/>
      <c r="MIW106" s="86"/>
      <c r="MIX106" s="83"/>
      <c r="MIY106" s="84"/>
      <c r="MIZ106" s="85"/>
      <c r="MJA106"/>
      <c r="MJB106" s="86"/>
      <c r="MJC106" s="83"/>
      <c r="MJD106" s="84"/>
      <c r="MJE106" s="85"/>
      <c r="MJF106"/>
      <c r="MJG106" s="86"/>
      <c r="MJH106" s="83"/>
      <c r="MJI106" s="84"/>
      <c r="MJJ106" s="85"/>
      <c r="MJK106"/>
      <c r="MJL106" s="86"/>
      <c r="MJM106" s="83"/>
      <c r="MJN106" s="84"/>
      <c r="MJO106" s="85"/>
      <c r="MJP106"/>
      <c r="MJQ106" s="86"/>
      <c r="MJR106" s="83"/>
      <c r="MJS106" s="84"/>
      <c r="MJT106" s="85"/>
      <c r="MJU106"/>
      <c r="MJV106" s="86"/>
      <c r="MJW106" s="83"/>
      <c r="MJX106" s="84"/>
      <c r="MJY106" s="85"/>
      <c r="MJZ106"/>
      <c r="MKA106" s="86"/>
      <c r="MKB106" s="83"/>
      <c r="MKC106" s="84"/>
      <c r="MKD106" s="85"/>
      <c r="MKE106"/>
      <c r="MKF106" s="86"/>
      <c r="MKG106" s="83"/>
      <c r="MKH106" s="84"/>
      <c r="MKI106" s="85"/>
      <c r="MKJ106"/>
      <c r="MKK106" s="86"/>
      <c r="MKL106" s="83"/>
      <c r="MKM106" s="84"/>
      <c r="MKN106" s="85"/>
      <c r="MKO106"/>
      <c r="MKP106" s="86"/>
      <c r="MKQ106" s="83"/>
      <c r="MKR106" s="84"/>
      <c r="MKS106" s="85"/>
      <c r="MKT106"/>
      <c r="MKU106" s="86"/>
      <c r="MKV106" s="83"/>
      <c r="MKW106" s="84"/>
      <c r="MKX106" s="85"/>
      <c r="MKY106"/>
      <c r="MKZ106" s="86"/>
      <c r="MLA106" s="83"/>
      <c r="MLB106" s="84"/>
      <c r="MLC106" s="85"/>
      <c r="MLD106"/>
      <c r="MLE106" s="86"/>
      <c r="MLF106" s="83"/>
      <c r="MLG106" s="84"/>
      <c r="MLH106" s="85"/>
      <c r="MLI106"/>
      <c r="MLJ106" s="86"/>
      <c r="MLK106" s="83"/>
      <c r="MLL106" s="84"/>
      <c r="MLM106" s="85"/>
      <c r="MLN106"/>
      <c r="MLO106" s="86"/>
      <c r="MLP106" s="83"/>
      <c r="MLQ106" s="84"/>
      <c r="MLR106" s="85"/>
      <c r="MLS106"/>
      <c r="MLT106" s="86"/>
      <c r="MLU106" s="83"/>
      <c r="MLV106" s="84"/>
      <c r="MLW106" s="85"/>
      <c r="MLX106"/>
      <c r="MLY106" s="86"/>
      <c r="MLZ106" s="83"/>
      <c r="MMA106" s="84"/>
      <c r="MMB106" s="85"/>
      <c r="MMC106"/>
      <c r="MMD106" s="86"/>
      <c r="MME106" s="83"/>
      <c r="MMF106" s="84"/>
      <c r="MMG106" s="85"/>
      <c r="MMH106"/>
      <c r="MMI106" s="86"/>
      <c r="MMJ106" s="83"/>
      <c r="MMK106" s="84"/>
      <c r="MML106" s="85"/>
      <c r="MMM106"/>
      <c r="MMN106" s="86"/>
      <c r="MMO106" s="83"/>
      <c r="MMP106" s="84"/>
      <c r="MMQ106" s="85"/>
      <c r="MMR106"/>
      <c r="MMS106" s="86"/>
      <c r="MMT106" s="83"/>
      <c r="MMU106" s="84"/>
      <c r="MMV106" s="85"/>
      <c r="MMW106"/>
      <c r="MMX106" s="86"/>
      <c r="MMY106" s="83"/>
      <c r="MMZ106" s="84"/>
      <c r="MNA106" s="85"/>
      <c r="MNB106"/>
      <c r="MNC106" s="86"/>
      <c r="MND106" s="83"/>
      <c r="MNE106" s="84"/>
      <c r="MNF106" s="85"/>
      <c r="MNG106"/>
      <c r="MNH106" s="86"/>
      <c r="MNI106" s="83"/>
      <c r="MNJ106" s="84"/>
      <c r="MNK106" s="85"/>
      <c r="MNL106"/>
      <c r="MNM106" s="86"/>
      <c r="MNN106" s="83"/>
      <c r="MNO106" s="84"/>
      <c r="MNP106" s="85"/>
      <c r="MNQ106"/>
      <c r="MNR106" s="86"/>
      <c r="MNS106" s="83"/>
      <c r="MNT106" s="84"/>
      <c r="MNU106" s="85"/>
      <c r="MNV106"/>
      <c r="MNW106" s="86"/>
      <c r="MNX106" s="83"/>
      <c r="MNY106" s="84"/>
      <c r="MNZ106" s="85"/>
      <c r="MOA106"/>
      <c r="MOB106" s="86"/>
      <c r="MOC106" s="83"/>
      <c r="MOD106" s="84"/>
      <c r="MOE106" s="85"/>
      <c r="MOF106"/>
      <c r="MOG106" s="86"/>
      <c r="MOH106" s="83"/>
      <c r="MOI106" s="84"/>
      <c r="MOJ106" s="85"/>
      <c r="MOK106"/>
      <c r="MOL106" s="86"/>
      <c r="MOM106" s="83"/>
      <c r="MON106" s="84"/>
      <c r="MOO106" s="85"/>
      <c r="MOP106"/>
      <c r="MOQ106" s="86"/>
      <c r="MOR106" s="83"/>
      <c r="MOS106" s="84"/>
      <c r="MOT106" s="85"/>
      <c r="MOU106"/>
      <c r="MOV106" s="86"/>
      <c r="MOW106" s="83"/>
      <c r="MOX106" s="84"/>
      <c r="MOY106" s="85"/>
      <c r="MOZ106"/>
      <c r="MPA106" s="86"/>
      <c r="MPB106" s="83"/>
      <c r="MPC106" s="84"/>
      <c r="MPD106" s="85"/>
      <c r="MPE106"/>
      <c r="MPF106" s="86"/>
      <c r="MPG106" s="83"/>
      <c r="MPH106" s="84"/>
      <c r="MPI106" s="85"/>
      <c r="MPJ106"/>
      <c r="MPK106" s="86"/>
      <c r="MPL106" s="83"/>
      <c r="MPM106" s="84"/>
      <c r="MPN106" s="85"/>
      <c r="MPO106"/>
      <c r="MPP106" s="86"/>
      <c r="MPQ106" s="83"/>
      <c r="MPR106" s="84"/>
      <c r="MPS106" s="85"/>
      <c r="MPT106"/>
      <c r="MPU106" s="86"/>
      <c r="MPV106" s="83"/>
      <c r="MPW106" s="84"/>
      <c r="MPX106" s="85"/>
      <c r="MPY106"/>
      <c r="MPZ106" s="86"/>
      <c r="MQA106" s="83"/>
      <c r="MQB106" s="84"/>
      <c r="MQC106" s="85"/>
      <c r="MQD106"/>
      <c r="MQE106" s="86"/>
      <c r="MQF106" s="83"/>
      <c r="MQG106" s="84"/>
      <c r="MQH106" s="85"/>
      <c r="MQI106"/>
      <c r="MQJ106" s="86"/>
      <c r="MQK106" s="83"/>
      <c r="MQL106" s="84"/>
      <c r="MQM106" s="85"/>
      <c r="MQN106"/>
      <c r="MQO106" s="86"/>
      <c r="MQP106" s="83"/>
      <c r="MQQ106" s="84"/>
      <c r="MQR106" s="85"/>
      <c r="MQS106"/>
      <c r="MQT106" s="86"/>
      <c r="MQU106" s="83"/>
      <c r="MQV106" s="84"/>
      <c r="MQW106" s="85"/>
      <c r="MQX106"/>
      <c r="MQY106" s="86"/>
      <c r="MQZ106" s="83"/>
      <c r="MRA106" s="84"/>
      <c r="MRB106" s="85"/>
      <c r="MRC106"/>
      <c r="MRD106" s="86"/>
      <c r="MRE106" s="83"/>
      <c r="MRF106" s="84"/>
      <c r="MRG106" s="85"/>
      <c r="MRH106"/>
      <c r="MRI106" s="86"/>
      <c r="MRJ106" s="83"/>
      <c r="MRK106" s="84"/>
      <c r="MRL106" s="85"/>
      <c r="MRM106"/>
      <c r="MRN106" s="86"/>
      <c r="MRO106" s="83"/>
      <c r="MRP106" s="84"/>
      <c r="MRQ106" s="85"/>
      <c r="MRR106"/>
      <c r="MRS106" s="86"/>
      <c r="MRT106" s="83"/>
      <c r="MRU106" s="84"/>
      <c r="MRV106" s="85"/>
      <c r="MRW106"/>
      <c r="MRX106" s="86"/>
      <c r="MRY106" s="83"/>
      <c r="MRZ106" s="84"/>
      <c r="MSA106" s="85"/>
      <c r="MSB106"/>
      <c r="MSC106" s="86"/>
      <c r="MSD106" s="83"/>
      <c r="MSE106" s="84"/>
      <c r="MSF106" s="85"/>
      <c r="MSG106"/>
      <c r="MSH106" s="86"/>
      <c r="MSI106" s="83"/>
      <c r="MSJ106" s="84"/>
      <c r="MSK106" s="85"/>
      <c r="MSL106"/>
      <c r="MSM106" s="86"/>
      <c r="MSN106" s="83"/>
      <c r="MSO106" s="84"/>
      <c r="MSP106" s="85"/>
      <c r="MSQ106"/>
      <c r="MSR106" s="86"/>
      <c r="MSS106" s="83"/>
      <c r="MST106" s="84"/>
      <c r="MSU106" s="85"/>
      <c r="MSV106"/>
      <c r="MSW106" s="86"/>
      <c r="MSX106" s="83"/>
      <c r="MSY106" s="84"/>
      <c r="MSZ106" s="85"/>
      <c r="MTA106"/>
      <c r="MTB106" s="86"/>
      <c r="MTC106" s="83"/>
      <c r="MTD106" s="84"/>
      <c r="MTE106" s="85"/>
      <c r="MTF106"/>
      <c r="MTG106" s="86"/>
      <c r="MTH106" s="83"/>
      <c r="MTI106" s="84"/>
      <c r="MTJ106" s="85"/>
      <c r="MTK106"/>
      <c r="MTL106" s="86"/>
      <c r="MTM106" s="83"/>
      <c r="MTN106" s="84"/>
      <c r="MTO106" s="85"/>
      <c r="MTP106"/>
      <c r="MTQ106" s="86"/>
      <c r="MTR106" s="83"/>
      <c r="MTS106" s="84"/>
      <c r="MTT106" s="85"/>
      <c r="MTU106"/>
      <c r="MTV106" s="86"/>
      <c r="MTW106" s="83"/>
      <c r="MTX106" s="84"/>
      <c r="MTY106" s="85"/>
      <c r="MTZ106"/>
      <c r="MUA106" s="86"/>
      <c r="MUB106" s="83"/>
      <c r="MUC106" s="84"/>
      <c r="MUD106" s="85"/>
      <c r="MUE106"/>
      <c r="MUF106" s="86"/>
      <c r="MUG106" s="83"/>
      <c r="MUH106" s="84"/>
      <c r="MUI106" s="85"/>
      <c r="MUJ106"/>
      <c r="MUK106" s="86"/>
      <c r="MUL106" s="83"/>
      <c r="MUM106" s="84"/>
      <c r="MUN106" s="85"/>
      <c r="MUO106"/>
      <c r="MUP106" s="86"/>
      <c r="MUQ106" s="83"/>
      <c r="MUR106" s="84"/>
      <c r="MUS106" s="85"/>
      <c r="MUT106"/>
      <c r="MUU106" s="86"/>
      <c r="MUV106" s="83"/>
      <c r="MUW106" s="84"/>
      <c r="MUX106" s="85"/>
      <c r="MUY106"/>
      <c r="MUZ106" s="86"/>
      <c r="MVA106" s="83"/>
      <c r="MVB106" s="84"/>
      <c r="MVC106" s="85"/>
      <c r="MVD106"/>
      <c r="MVE106" s="86"/>
      <c r="MVF106" s="83"/>
      <c r="MVG106" s="84"/>
      <c r="MVH106" s="85"/>
      <c r="MVI106"/>
      <c r="MVJ106" s="86"/>
      <c r="MVK106" s="83"/>
      <c r="MVL106" s="84"/>
      <c r="MVM106" s="85"/>
      <c r="MVN106"/>
      <c r="MVO106" s="86"/>
      <c r="MVP106" s="83"/>
      <c r="MVQ106" s="84"/>
      <c r="MVR106" s="85"/>
      <c r="MVS106"/>
      <c r="MVT106" s="86"/>
      <c r="MVU106" s="83"/>
      <c r="MVV106" s="84"/>
      <c r="MVW106" s="85"/>
      <c r="MVX106"/>
      <c r="MVY106" s="86"/>
      <c r="MVZ106" s="83"/>
      <c r="MWA106" s="84"/>
      <c r="MWB106" s="85"/>
      <c r="MWC106"/>
      <c r="MWD106" s="86"/>
      <c r="MWE106" s="83"/>
      <c r="MWF106" s="84"/>
      <c r="MWG106" s="85"/>
      <c r="MWH106"/>
      <c r="MWI106" s="86"/>
      <c r="MWJ106" s="83"/>
      <c r="MWK106" s="84"/>
      <c r="MWL106" s="85"/>
      <c r="MWM106"/>
      <c r="MWN106" s="86"/>
      <c r="MWO106" s="83"/>
      <c r="MWP106" s="84"/>
      <c r="MWQ106" s="85"/>
      <c r="MWR106"/>
      <c r="MWS106" s="86"/>
      <c r="MWT106" s="83"/>
      <c r="MWU106" s="84"/>
      <c r="MWV106" s="85"/>
      <c r="MWW106"/>
      <c r="MWX106" s="86"/>
      <c r="MWY106" s="83"/>
      <c r="MWZ106" s="84"/>
      <c r="MXA106" s="85"/>
      <c r="MXB106"/>
      <c r="MXC106" s="86"/>
      <c r="MXD106" s="83"/>
      <c r="MXE106" s="84"/>
      <c r="MXF106" s="85"/>
      <c r="MXG106"/>
      <c r="MXH106" s="86"/>
      <c r="MXI106" s="83"/>
      <c r="MXJ106" s="84"/>
      <c r="MXK106" s="85"/>
      <c r="MXL106"/>
      <c r="MXM106" s="86"/>
      <c r="MXN106" s="83"/>
      <c r="MXO106" s="84"/>
      <c r="MXP106" s="85"/>
      <c r="MXQ106"/>
      <c r="MXR106" s="86"/>
      <c r="MXS106" s="83"/>
      <c r="MXT106" s="84"/>
      <c r="MXU106" s="85"/>
      <c r="MXV106"/>
      <c r="MXW106" s="86"/>
      <c r="MXX106" s="83"/>
      <c r="MXY106" s="84"/>
      <c r="MXZ106" s="85"/>
      <c r="MYA106"/>
      <c r="MYB106" s="86"/>
      <c r="MYC106" s="83"/>
      <c r="MYD106" s="84"/>
      <c r="MYE106" s="85"/>
      <c r="MYF106"/>
      <c r="MYG106" s="86"/>
      <c r="MYH106" s="83"/>
      <c r="MYI106" s="84"/>
      <c r="MYJ106" s="85"/>
      <c r="MYK106"/>
      <c r="MYL106" s="86"/>
      <c r="MYM106" s="83"/>
      <c r="MYN106" s="84"/>
      <c r="MYO106" s="85"/>
      <c r="MYP106"/>
      <c r="MYQ106" s="86"/>
      <c r="MYR106" s="83"/>
      <c r="MYS106" s="84"/>
      <c r="MYT106" s="85"/>
      <c r="MYU106"/>
      <c r="MYV106" s="86"/>
      <c r="MYW106" s="83"/>
      <c r="MYX106" s="84"/>
      <c r="MYY106" s="85"/>
      <c r="MYZ106"/>
      <c r="MZA106" s="86"/>
      <c r="MZB106" s="83"/>
      <c r="MZC106" s="84"/>
      <c r="MZD106" s="85"/>
      <c r="MZE106"/>
      <c r="MZF106" s="86"/>
      <c r="MZG106" s="83"/>
      <c r="MZH106" s="84"/>
      <c r="MZI106" s="85"/>
      <c r="MZJ106"/>
      <c r="MZK106" s="86"/>
      <c r="MZL106" s="83"/>
      <c r="MZM106" s="84"/>
      <c r="MZN106" s="85"/>
      <c r="MZO106"/>
      <c r="MZP106" s="86"/>
      <c r="MZQ106" s="83"/>
      <c r="MZR106" s="84"/>
      <c r="MZS106" s="85"/>
      <c r="MZT106"/>
      <c r="MZU106" s="86"/>
      <c r="MZV106" s="83"/>
      <c r="MZW106" s="84"/>
      <c r="MZX106" s="85"/>
      <c r="MZY106"/>
      <c r="MZZ106" s="86"/>
      <c r="NAA106" s="83"/>
      <c r="NAB106" s="84"/>
      <c r="NAC106" s="85"/>
      <c r="NAD106"/>
      <c r="NAE106" s="86"/>
      <c r="NAF106" s="83"/>
      <c r="NAG106" s="84"/>
      <c r="NAH106" s="85"/>
      <c r="NAI106"/>
      <c r="NAJ106" s="86"/>
      <c r="NAK106" s="83"/>
      <c r="NAL106" s="84"/>
      <c r="NAM106" s="85"/>
      <c r="NAN106"/>
      <c r="NAO106" s="86"/>
      <c r="NAP106" s="83"/>
      <c r="NAQ106" s="84"/>
      <c r="NAR106" s="85"/>
      <c r="NAS106"/>
      <c r="NAT106" s="86"/>
      <c r="NAU106" s="83"/>
      <c r="NAV106" s="84"/>
      <c r="NAW106" s="85"/>
      <c r="NAX106"/>
      <c r="NAY106" s="86"/>
      <c r="NAZ106" s="83"/>
      <c r="NBA106" s="84"/>
      <c r="NBB106" s="85"/>
      <c r="NBC106"/>
      <c r="NBD106" s="86"/>
      <c r="NBE106" s="83"/>
      <c r="NBF106" s="84"/>
      <c r="NBG106" s="85"/>
      <c r="NBH106"/>
      <c r="NBI106" s="86"/>
      <c r="NBJ106" s="83"/>
      <c r="NBK106" s="84"/>
      <c r="NBL106" s="85"/>
      <c r="NBM106"/>
      <c r="NBN106" s="86"/>
      <c r="NBO106" s="83"/>
      <c r="NBP106" s="84"/>
      <c r="NBQ106" s="85"/>
      <c r="NBR106"/>
      <c r="NBS106" s="86"/>
      <c r="NBT106" s="83"/>
      <c r="NBU106" s="84"/>
      <c r="NBV106" s="85"/>
      <c r="NBW106"/>
      <c r="NBX106" s="86"/>
      <c r="NBY106" s="83"/>
      <c r="NBZ106" s="84"/>
      <c r="NCA106" s="85"/>
      <c r="NCB106"/>
      <c r="NCC106" s="86"/>
      <c r="NCD106" s="83"/>
      <c r="NCE106" s="84"/>
      <c r="NCF106" s="85"/>
      <c r="NCG106"/>
      <c r="NCH106" s="86"/>
      <c r="NCI106" s="83"/>
      <c r="NCJ106" s="84"/>
      <c r="NCK106" s="85"/>
      <c r="NCL106"/>
      <c r="NCM106" s="86"/>
      <c r="NCN106" s="83"/>
      <c r="NCO106" s="84"/>
      <c r="NCP106" s="85"/>
      <c r="NCQ106"/>
      <c r="NCR106" s="86"/>
      <c r="NCS106" s="83"/>
      <c r="NCT106" s="84"/>
      <c r="NCU106" s="85"/>
      <c r="NCV106"/>
      <c r="NCW106" s="86"/>
      <c r="NCX106" s="83"/>
      <c r="NCY106" s="84"/>
      <c r="NCZ106" s="85"/>
      <c r="NDA106"/>
      <c r="NDB106" s="86"/>
      <c r="NDC106" s="83"/>
      <c r="NDD106" s="84"/>
      <c r="NDE106" s="85"/>
      <c r="NDF106"/>
      <c r="NDG106" s="86"/>
      <c r="NDH106" s="83"/>
      <c r="NDI106" s="84"/>
      <c r="NDJ106" s="85"/>
      <c r="NDK106"/>
      <c r="NDL106" s="86"/>
      <c r="NDM106" s="83"/>
      <c r="NDN106" s="84"/>
      <c r="NDO106" s="85"/>
      <c r="NDP106"/>
      <c r="NDQ106" s="86"/>
      <c r="NDR106" s="83"/>
      <c r="NDS106" s="84"/>
      <c r="NDT106" s="85"/>
      <c r="NDU106"/>
      <c r="NDV106" s="86"/>
      <c r="NDW106" s="83"/>
      <c r="NDX106" s="84"/>
      <c r="NDY106" s="85"/>
      <c r="NDZ106"/>
      <c r="NEA106" s="86"/>
      <c r="NEB106" s="83"/>
      <c r="NEC106" s="84"/>
      <c r="NED106" s="85"/>
      <c r="NEE106"/>
      <c r="NEF106" s="86"/>
      <c r="NEG106" s="83"/>
      <c r="NEH106" s="84"/>
      <c r="NEI106" s="85"/>
      <c r="NEJ106"/>
      <c r="NEK106" s="86"/>
      <c r="NEL106" s="83"/>
      <c r="NEM106" s="84"/>
      <c r="NEN106" s="85"/>
      <c r="NEO106"/>
      <c r="NEP106" s="86"/>
      <c r="NEQ106" s="83"/>
      <c r="NER106" s="84"/>
      <c r="NES106" s="85"/>
      <c r="NET106"/>
      <c r="NEU106" s="86"/>
      <c r="NEV106" s="83"/>
      <c r="NEW106" s="84"/>
      <c r="NEX106" s="85"/>
      <c r="NEY106"/>
      <c r="NEZ106" s="86"/>
      <c r="NFA106" s="83"/>
      <c r="NFB106" s="84"/>
      <c r="NFC106" s="85"/>
      <c r="NFD106"/>
      <c r="NFE106" s="86"/>
      <c r="NFF106" s="83"/>
      <c r="NFG106" s="84"/>
      <c r="NFH106" s="85"/>
      <c r="NFI106"/>
      <c r="NFJ106" s="86"/>
      <c r="NFK106" s="83"/>
      <c r="NFL106" s="84"/>
      <c r="NFM106" s="85"/>
      <c r="NFN106"/>
      <c r="NFO106" s="86"/>
      <c r="NFP106" s="83"/>
      <c r="NFQ106" s="84"/>
      <c r="NFR106" s="85"/>
      <c r="NFS106"/>
      <c r="NFT106" s="86"/>
      <c r="NFU106" s="83"/>
      <c r="NFV106" s="84"/>
      <c r="NFW106" s="85"/>
      <c r="NFX106"/>
      <c r="NFY106" s="86"/>
      <c r="NFZ106" s="83"/>
      <c r="NGA106" s="84"/>
      <c r="NGB106" s="85"/>
      <c r="NGC106"/>
      <c r="NGD106" s="86"/>
      <c r="NGE106" s="83"/>
      <c r="NGF106" s="84"/>
      <c r="NGG106" s="85"/>
      <c r="NGH106"/>
      <c r="NGI106" s="86"/>
      <c r="NGJ106" s="83"/>
      <c r="NGK106" s="84"/>
      <c r="NGL106" s="85"/>
      <c r="NGM106"/>
      <c r="NGN106" s="86"/>
      <c r="NGO106" s="83"/>
      <c r="NGP106" s="84"/>
      <c r="NGQ106" s="85"/>
      <c r="NGR106"/>
      <c r="NGS106" s="86"/>
      <c r="NGT106" s="83"/>
      <c r="NGU106" s="84"/>
      <c r="NGV106" s="85"/>
      <c r="NGW106"/>
      <c r="NGX106" s="86"/>
      <c r="NGY106" s="83"/>
      <c r="NGZ106" s="84"/>
      <c r="NHA106" s="85"/>
      <c r="NHB106"/>
      <c r="NHC106" s="86"/>
      <c r="NHD106" s="83"/>
      <c r="NHE106" s="84"/>
      <c r="NHF106" s="85"/>
      <c r="NHG106"/>
      <c r="NHH106" s="86"/>
      <c r="NHI106" s="83"/>
      <c r="NHJ106" s="84"/>
      <c r="NHK106" s="85"/>
      <c r="NHL106"/>
      <c r="NHM106" s="86"/>
      <c r="NHN106" s="83"/>
      <c r="NHO106" s="84"/>
      <c r="NHP106" s="85"/>
      <c r="NHQ106"/>
      <c r="NHR106" s="86"/>
      <c r="NHS106" s="83"/>
      <c r="NHT106" s="84"/>
      <c r="NHU106" s="85"/>
      <c r="NHV106"/>
      <c r="NHW106" s="86"/>
      <c r="NHX106" s="83"/>
      <c r="NHY106" s="84"/>
      <c r="NHZ106" s="85"/>
      <c r="NIA106"/>
      <c r="NIB106" s="86"/>
      <c r="NIC106" s="83"/>
      <c r="NID106" s="84"/>
      <c r="NIE106" s="85"/>
      <c r="NIF106"/>
      <c r="NIG106" s="86"/>
      <c r="NIH106" s="83"/>
      <c r="NII106" s="84"/>
      <c r="NIJ106" s="85"/>
      <c r="NIK106"/>
      <c r="NIL106" s="86"/>
      <c r="NIM106" s="83"/>
      <c r="NIN106" s="84"/>
      <c r="NIO106" s="85"/>
      <c r="NIP106"/>
      <c r="NIQ106" s="86"/>
      <c r="NIR106" s="83"/>
      <c r="NIS106" s="84"/>
      <c r="NIT106" s="85"/>
      <c r="NIU106"/>
      <c r="NIV106" s="86"/>
      <c r="NIW106" s="83"/>
      <c r="NIX106" s="84"/>
      <c r="NIY106" s="85"/>
      <c r="NIZ106"/>
      <c r="NJA106" s="86"/>
      <c r="NJB106" s="83"/>
      <c r="NJC106" s="84"/>
      <c r="NJD106" s="85"/>
      <c r="NJE106"/>
      <c r="NJF106" s="86"/>
      <c r="NJG106" s="83"/>
      <c r="NJH106" s="84"/>
      <c r="NJI106" s="85"/>
      <c r="NJJ106"/>
      <c r="NJK106" s="86"/>
      <c r="NJL106" s="83"/>
      <c r="NJM106" s="84"/>
      <c r="NJN106" s="85"/>
      <c r="NJO106"/>
      <c r="NJP106" s="86"/>
      <c r="NJQ106" s="83"/>
      <c r="NJR106" s="84"/>
      <c r="NJS106" s="85"/>
      <c r="NJT106"/>
      <c r="NJU106" s="86"/>
      <c r="NJV106" s="83"/>
      <c r="NJW106" s="84"/>
      <c r="NJX106" s="85"/>
      <c r="NJY106"/>
      <c r="NJZ106" s="86"/>
      <c r="NKA106" s="83"/>
      <c r="NKB106" s="84"/>
      <c r="NKC106" s="85"/>
      <c r="NKD106"/>
      <c r="NKE106" s="86"/>
      <c r="NKF106" s="83"/>
      <c r="NKG106" s="84"/>
      <c r="NKH106" s="85"/>
      <c r="NKI106"/>
      <c r="NKJ106" s="86"/>
      <c r="NKK106" s="83"/>
      <c r="NKL106" s="84"/>
      <c r="NKM106" s="85"/>
      <c r="NKN106"/>
      <c r="NKO106" s="86"/>
      <c r="NKP106" s="83"/>
      <c r="NKQ106" s="84"/>
      <c r="NKR106" s="85"/>
      <c r="NKS106"/>
      <c r="NKT106" s="86"/>
      <c r="NKU106" s="83"/>
      <c r="NKV106" s="84"/>
      <c r="NKW106" s="85"/>
      <c r="NKX106"/>
      <c r="NKY106" s="86"/>
      <c r="NKZ106" s="83"/>
      <c r="NLA106" s="84"/>
      <c r="NLB106" s="85"/>
      <c r="NLC106"/>
      <c r="NLD106" s="86"/>
      <c r="NLE106" s="83"/>
      <c r="NLF106" s="84"/>
      <c r="NLG106" s="85"/>
      <c r="NLH106"/>
      <c r="NLI106" s="86"/>
      <c r="NLJ106" s="83"/>
      <c r="NLK106" s="84"/>
      <c r="NLL106" s="85"/>
      <c r="NLM106"/>
      <c r="NLN106" s="86"/>
      <c r="NLO106" s="83"/>
      <c r="NLP106" s="84"/>
      <c r="NLQ106" s="85"/>
      <c r="NLR106"/>
      <c r="NLS106" s="86"/>
      <c r="NLT106" s="83"/>
      <c r="NLU106" s="84"/>
      <c r="NLV106" s="85"/>
      <c r="NLW106"/>
      <c r="NLX106" s="86"/>
      <c r="NLY106" s="83"/>
      <c r="NLZ106" s="84"/>
      <c r="NMA106" s="85"/>
      <c r="NMB106"/>
      <c r="NMC106" s="86"/>
      <c r="NMD106" s="83"/>
      <c r="NME106" s="84"/>
      <c r="NMF106" s="85"/>
      <c r="NMG106"/>
      <c r="NMH106" s="86"/>
      <c r="NMI106" s="83"/>
      <c r="NMJ106" s="84"/>
      <c r="NMK106" s="85"/>
      <c r="NML106"/>
      <c r="NMM106" s="86"/>
      <c r="NMN106" s="83"/>
      <c r="NMO106" s="84"/>
      <c r="NMP106" s="85"/>
      <c r="NMQ106"/>
      <c r="NMR106" s="86"/>
      <c r="NMS106" s="83"/>
      <c r="NMT106" s="84"/>
      <c r="NMU106" s="85"/>
      <c r="NMV106"/>
      <c r="NMW106" s="86"/>
      <c r="NMX106" s="83"/>
      <c r="NMY106" s="84"/>
      <c r="NMZ106" s="85"/>
      <c r="NNA106"/>
      <c r="NNB106" s="86"/>
      <c r="NNC106" s="83"/>
      <c r="NND106" s="84"/>
      <c r="NNE106" s="85"/>
      <c r="NNF106"/>
      <c r="NNG106" s="86"/>
      <c r="NNH106" s="83"/>
      <c r="NNI106" s="84"/>
      <c r="NNJ106" s="85"/>
      <c r="NNK106"/>
      <c r="NNL106" s="86"/>
      <c r="NNM106" s="83"/>
      <c r="NNN106" s="84"/>
      <c r="NNO106" s="85"/>
      <c r="NNP106"/>
      <c r="NNQ106" s="86"/>
      <c r="NNR106" s="83"/>
      <c r="NNS106" s="84"/>
      <c r="NNT106" s="85"/>
      <c r="NNU106"/>
      <c r="NNV106" s="86"/>
      <c r="NNW106" s="83"/>
      <c r="NNX106" s="84"/>
      <c r="NNY106" s="85"/>
      <c r="NNZ106"/>
      <c r="NOA106" s="86"/>
      <c r="NOB106" s="83"/>
      <c r="NOC106" s="84"/>
      <c r="NOD106" s="85"/>
      <c r="NOE106"/>
      <c r="NOF106" s="86"/>
      <c r="NOG106" s="83"/>
      <c r="NOH106" s="84"/>
      <c r="NOI106" s="85"/>
      <c r="NOJ106"/>
      <c r="NOK106" s="86"/>
      <c r="NOL106" s="83"/>
      <c r="NOM106" s="84"/>
      <c r="NON106" s="85"/>
      <c r="NOO106"/>
      <c r="NOP106" s="86"/>
      <c r="NOQ106" s="83"/>
      <c r="NOR106" s="84"/>
      <c r="NOS106" s="85"/>
      <c r="NOT106"/>
      <c r="NOU106" s="86"/>
      <c r="NOV106" s="83"/>
      <c r="NOW106" s="84"/>
      <c r="NOX106" s="85"/>
      <c r="NOY106"/>
      <c r="NOZ106" s="86"/>
      <c r="NPA106" s="83"/>
      <c r="NPB106" s="84"/>
      <c r="NPC106" s="85"/>
      <c r="NPD106"/>
      <c r="NPE106" s="86"/>
      <c r="NPF106" s="83"/>
      <c r="NPG106" s="84"/>
      <c r="NPH106" s="85"/>
      <c r="NPI106"/>
      <c r="NPJ106" s="86"/>
      <c r="NPK106" s="83"/>
      <c r="NPL106" s="84"/>
      <c r="NPM106" s="85"/>
      <c r="NPN106"/>
      <c r="NPO106" s="86"/>
      <c r="NPP106" s="83"/>
      <c r="NPQ106" s="84"/>
      <c r="NPR106" s="85"/>
      <c r="NPS106"/>
      <c r="NPT106" s="86"/>
      <c r="NPU106" s="83"/>
      <c r="NPV106" s="84"/>
      <c r="NPW106" s="85"/>
      <c r="NPX106"/>
      <c r="NPY106" s="86"/>
      <c r="NPZ106" s="83"/>
      <c r="NQA106" s="84"/>
      <c r="NQB106" s="85"/>
      <c r="NQC106"/>
      <c r="NQD106" s="86"/>
      <c r="NQE106" s="83"/>
      <c r="NQF106" s="84"/>
      <c r="NQG106" s="85"/>
      <c r="NQH106"/>
      <c r="NQI106" s="86"/>
      <c r="NQJ106" s="83"/>
      <c r="NQK106" s="84"/>
      <c r="NQL106" s="85"/>
      <c r="NQM106"/>
      <c r="NQN106" s="86"/>
      <c r="NQO106" s="83"/>
      <c r="NQP106" s="84"/>
      <c r="NQQ106" s="85"/>
      <c r="NQR106"/>
      <c r="NQS106" s="86"/>
      <c r="NQT106" s="83"/>
      <c r="NQU106" s="84"/>
      <c r="NQV106" s="85"/>
      <c r="NQW106"/>
      <c r="NQX106" s="86"/>
      <c r="NQY106" s="83"/>
      <c r="NQZ106" s="84"/>
      <c r="NRA106" s="85"/>
      <c r="NRB106"/>
      <c r="NRC106" s="86"/>
      <c r="NRD106" s="83"/>
      <c r="NRE106" s="84"/>
      <c r="NRF106" s="85"/>
      <c r="NRG106"/>
      <c r="NRH106" s="86"/>
      <c r="NRI106" s="83"/>
      <c r="NRJ106" s="84"/>
      <c r="NRK106" s="85"/>
      <c r="NRL106"/>
      <c r="NRM106" s="86"/>
      <c r="NRN106" s="83"/>
      <c r="NRO106" s="84"/>
      <c r="NRP106" s="85"/>
      <c r="NRQ106"/>
      <c r="NRR106" s="86"/>
      <c r="NRS106" s="83"/>
      <c r="NRT106" s="84"/>
      <c r="NRU106" s="85"/>
      <c r="NRV106"/>
      <c r="NRW106" s="86"/>
      <c r="NRX106" s="83"/>
      <c r="NRY106" s="84"/>
      <c r="NRZ106" s="85"/>
      <c r="NSA106"/>
      <c r="NSB106" s="86"/>
      <c r="NSC106" s="83"/>
      <c r="NSD106" s="84"/>
      <c r="NSE106" s="85"/>
      <c r="NSF106"/>
      <c r="NSG106" s="86"/>
      <c r="NSH106" s="83"/>
      <c r="NSI106" s="84"/>
      <c r="NSJ106" s="85"/>
      <c r="NSK106"/>
      <c r="NSL106" s="86"/>
      <c r="NSM106" s="83"/>
      <c r="NSN106" s="84"/>
      <c r="NSO106" s="85"/>
      <c r="NSP106"/>
      <c r="NSQ106" s="86"/>
      <c r="NSR106" s="83"/>
      <c r="NSS106" s="84"/>
      <c r="NST106" s="85"/>
      <c r="NSU106"/>
      <c r="NSV106" s="86"/>
      <c r="NSW106" s="83"/>
      <c r="NSX106" s="84"/>
      <c r="NSY106" s="85"/>
      <c r="NSZ106"/>
      <c r="NTA106" s="86"/>
      <c r="NTB106" s="83"/>
      <c r="NTC106" s="84"/>
      <c r="NTD106" s="85"/>
      <c r="NTE106"/>
      <c r="NTF106" s="86"/>
      <c r="NTG106" s="83"/>
      <c r="NTH106" s="84"/>
      <c r="NTI106" s="85"/>
      <c r="NTJ106"/>
      <c r="NTK106" s="86"/>
      <c r="NTL106" s="83"/>
      <c r="NTM106" s="84"/>
      <c r="NTN106" s="85"/>
      <c r="NTO106"/>
      <c r="NTP106" s="86"/>
      <c r="NTQ106" s="83"/>
      <c r="NTR106" s="84"/>
      <c r="NTS106" s="85"/>
      <c r="NTT106"/>
      <c r="NTU106" s="86"/>
      <c r="NTV106" s="83"/>
      <c r="NTW106" s="84"/>
      <c r="NTX106" s="85"/>
      <c r="NTY106"/>
      <c r="NTZ106" s="86"/>
      <c r="NUA106" s="83"/>
      <c r="NUB106" s="84"/>
      <c r="NUC106" s="85"/>
      <c r="NUD106"/>
      <c r="NUE106" s="86"/>
      <c r="NUF106" s="83"/>
      <c r="NUG106" s="84"/>
      <c r="NUH106" s="85"/>
      <c r="NUI106"/>
      <c r="NUJ106" s="86"/>
      <c r="NUK106" s="83"/>
      <c r="NUL106" s="84"/>
      <c r="NUM106" s="85"/>
      <c r="NUN106"/>
      <c r="NUO106" s="86"/>
      <c r="NUP106" s="83"/>
      <c r="NUQ106" s="84"/>
      <c r="NUR106" s="85"/>
      <c r="NUS106"/>
      <c r="NUT106" s="86"/>
      <c r="NUU106" s="83"/>
      <c r="NUV106" s="84"/>
      <c r="NUW106" s="85"/>
      <c r="NUX106"/>
      <c r="NUY106" s="86"/>
      <c r="NUZ106" s="83"/>
      <c r="NVA106" s="84"/>
      <c r="NVB106" s="85"/>
      <c r="NVC106"/>
      <c r="NVD106" s="86"/>
      <c r="NVE106" s="83"/>
      <c r="NVF106" s="84"/>
      <c r="NVG106" s="85"/>
      <c r="NVH106"/>
      <c r="NVI106" s="86"/>
      <c r="NVJ106" s="83"/>
      <c r="NVK106" s="84"/>
      <c r="NVL106" s="85"/>
      <c r="NVM106"/>
      <c r="NVN106" s="86"/>
      <c r="NVO106" s="83"/>
      <c r="NVP106" s="84"/>
      <c r="NVQ106" s="85"/>
      <c r="NVR106"/>
      <c r="NVS106" s="86"/>
      <c r="NVT106" s="83"/>
      <c r="NVU106" s="84"/>
      <c r="NVV106" s="85"/>
      <c r="NVW106"/>
      <c r="NVX106" s="86"/>
      <c r="NVY106" s="83"/>
      <c r="NVZ106" s="84"/>
      <c r="NWA106" s="85"/>
      <c r="NWB106"/>
      <c r="NWC106" s="86"/>
      <c r="NWD106" s="83"/>
      <c r="NWE106" s="84"/>
      <c r="NWF106" s="85"/>
      <c r="NWG106"/>
      <c r="NWH106" s="86"/>
      <c r="NWI106" s="83"/>
      <c r="NWJ106" s="84"/>
      <c r="NWK106" s="85"/>
      <c r="NWL106"/>
      <c r="NWM106" s="86"/>
      <c r="NWN106" s="83"/>
      <c r="NWO106" s="84"/>
      <c r="NWP106" s="85"/>
      <c r="NWQ106"/>
      <c r="NWR106" s="86"/>
      <c r="NWS106" s="83"/>
      <c r="NWT106" s="84"/>
      <c r="NWU106" s="85"/>
      <c r="NWV106"/>
      <c r="NWW106" s="86"/>
      <c r="NWX106" s="83"/>
      <c r="NWY106" s="84"/>
      <c r="NWZ106" s="85"/>
      <c r="NXA106"/>
      <c r="NXB106" s="86"/>
      <c r="NXC106" s="83"/>
      <c r="NXD106" s="84"/>
      <c r="NXE106" s="85"/>
      <c r="NXF106"/>
      <c r="NXG106" s="86"/>
      <c r="NXH106" s="83"/>
      <c r="NXI106" s="84"/>
      <c r="NXJ106" s="85"/>
      <c r="NXK106"/>
      <c r="NXL106" s="86"/>
      <c r="NXM106" s="83"/>
      <c r="NXN106" s="84"/>
      <c r="NXO106" s="85"/>
      <c r="NXP106"/>
      <c r="NXQ106" s="86"/>
      <c r="NXR106" s="83"/>
      <c r="NXS106" s="84"/>
      <c r="NXT106" s="85"/>
      <c r="NXU106"/>
      <c r="NXV106" s="86"/>
      <c r="NXW106" s="83"/>
      <c r="NXX106" s="84"/>
      <c r="NXY106" s="85"/>
      <c r="NXZ106"/>
      <c r="NYA106" s="86"/>
      <c r="NYB106" s="83"/>
      <c r="NYC106" s="84"/>
      <c r="NYD106" s="85"/>
      <c r="NYE106"/>
      <c r="NYF106" s="86"/>
      <c r="NYG106" s="83"/>
      <c r="NYH106" s="84"/>
      <c r="NYI106" s="85"/>
      <c r="NYJ106"/>
      <c r="NYK106" s="86"/>
      <c r="NYL106" s="83"/>
      <c r="NYM106" s="84"/>
      <c r="NYN106" s="85"/>
      <c r="NYO106"/>
      <c r="NYP106" s="86"/>
      <c r="NYQ106" s="83"/>
      <c r="NYR106" s="84"/>
      <c r="NYS106" s="85"/>
      <c r="NYT106"/>
      <c r="NYU106" s="86"/>
      <c r="NYV106" s="83"/>
      <c r="NYW106" s="84"/>
      <c r="NYX106" s="85"/>
      <c r="NYY106"/>
      <c r="NYZ106" s="86"/>
      <c r="NZA106" s="83"/>
      <c r="NZB106" s="84"/>
      <c r="NZC106" s="85"/>
      <c r="NZD106"/>
      <c r="NZE106" s="86"/>
      <c r="NZF106" s="83"/>
      <c r="NZG106" s="84"/>
      <c r="NZH106" s="85"/>
      <c r="NZI106"/>
      <c r="NZJ106" s="86"/>
      <c r="NZK106" s="83"/>
      <c r="NZL106" s="84"/>
      <c r="NZM106" s="85"/>
      <c r="NZN106"/>
      <c r="NZO106" s="86"/>
      <c r="NZP106" s="83"/>
      <c r="NZQ106" s="84"/>
      <c r="NZR106" s="85"/>
      <c r="NZS106"/>
      <c r="NZT106" s="86"/>
      <c r="NZU106" s="83"/>
      <c r="NZV106" s="84"/>
      <c r="NZW106" s="85"/>
      <c r="NZX106"/>
      <c r="NZY106" s="86"/>
      <c r="NZZ106" s="83"/>
      <c r="OAA106" s="84"/>
      <c r="OAB106" s="85"/>
      <c r="OAC106"/>
      <c r="OAD106" s="86"/>
      <c r="OAE106" s="83"/>
      <c r="OAF106" s="84"/>
      <c r="OAG106" s="85"/>
      <c r="OAH106"/>
      <c r="OAI106" s="86"/>
      <c r="OAJ106" s="83"/>
      <c r="OAK106" s="84"/>
      <c r="OAL106" s="85"/>
      <c r="OAM106"/>
      <c r="OAN106" s="86"/>
      <c r="OAO106" s="83"/>
      <c r="OAP106" s="84"/>
      <c r="OAQ106" s="85"/>
      <c r="OAR106"/>
      <c r="OAS106" s="86"/>
      <c r="OAT106" s="83"/>
      <c r="OAU106" s="84"/>
      <c r="OAV106" s="85"/>
      <c r="OAW106"/>
      <c r="OAX106" s="86"/>
      <c r="OAY106" s="83"/>
      <c r="OAZ106" s="84"/>
      <c r="OBA106" s="85"/>
      <c r="OBB106"/>
      <c r="OBC106" s="86"/>
      <c r="OBD106" s="83"/>
      <c r="OBE106" s="84"/>
      <c r="OBF106" s="85"/>
      <c r="OBG106"/>
      <c r="OBH106" s="86"/>
      <c r="OBI106" s="83"/>
      <c r="OBJ106" s="84"/>
      <c r="OBK106" s="85"/>
      <c r="OBL106"/>
      <c r="OBM106" s="86"/>
      <c r="OBN106" s="83"/>
      <c r="OBO106" s="84"/>
      <c r="OBP106" s="85"/>
      <c r="OBQ106"/>
      <c r="OBR106" s="86"/>
      <c r="OBS106" s="83"/>
      <c r="OBT106" s="84"/>
      <c r="OBU106" s="85"/>
      <c r="OBV106"/>
      <c r="OBW106" s="86"/>
      <c r="OBX106" s="83"/>
      <c r="OBY106" s="84"/>
      <c r="OBZ106" s="85"/>
      <c r="OCA106"/>
      <c r="OCB106" s="86"/>
      <c r="OCC106" s="83"/>
      <c r="OCD106" s="84"/>
      <c r="OCE106" s="85"/>
      <c r="OCF106"/>
      <c r="OCG106" s="86"/>
      <c r="OCH106" s="83"/>
      <c r="OCI106" s="84"/>
      <c r="OCJ106" s="85"/>
      <c r="OCK106"/>
      <c r="OCL106" s="86"/>
      <c r="OCM106" s="83"/>
      <c r="OCN106" s="84"/>
      <c r="OCO106" s="85"/>
      <c r="OCP106"/>
      <c r="OCQ106" s="86"/>
      <c r="OCR106" s="83"/>
      <c r="OCS106" s="84"/>
      <c r="OCT106" s="85"/>
      <c r="OCU106"/>
      <c r="OCV106" s="86"/>
      <c r="OCW106" s="83"/>
      <c r="OCX106" s="84"/>
      <c r="OCY106" s="85"/>
      <c r="OCZ106"/>
      <c r="ODA106" s="86"/>
      <c r="ODB106" s="83"/>
      <c r="ODC106" s="84"/>
      <c r="ODD106" s="85"/>
      <c r="ODE106"/>
      <c r="ODF106" s="86"/>
      <c r="ODG106" s="83"/>
      <c r="ODH106" s="84"/>
      <c r="ODI106" s="85"/>
      <c r="ODJ106"/>
      <c r="ODK106" s="86"/>
      <c r="ODL106" s="83"/>
      <c r="ODM106" s="84"/>
      <c r="ODN106" s="85"/>
      <c r="ODO106"/>
      <c r="ODP106" s="86"/>
      <c r="ODQ106" s="83"/>
      <c r="ODR106" s="84"/>
      <c r="ODS106" s="85"/>
      <c r="ODT106"/>
      <c r="ODU106" s="86"/>
      <c r="ODV106" s="83"/>
      <c r="ODW106" s="84"/>
      <c r="ODX106" s="85"/>
      <c r="ODY106"/>
      <c r="ODZ106" s="86"/>
      <c r="OEA106" s="83"/>
      <c r="OEB106" s="84"/>
      <c r="OEC106" s="85"/>
      <c r="OED106"/>
      <c r="OEE106" s="86"/>
      <c r="OEF106" s="83"/>
      <c r="OEG106" s="84"/>
      <c r="OEH106" s="85"/>
      <c r="OEI106"/>
      <c r="OEJ106" s="86"/>
      <c r="OEK106" s="83"/>
      <c r="OEL106" s="84"/>
      <c r="OEM106" s="85"/>
      <c r="OEN106"/>
      <c r="OEO106" s="86"/>
      <c r="OEP106" s="83"/>
      <c r="OEQ106" s="84"/>
      <c r="OER106" s="85"/>
      <c r="OES106"/>
      <c r="OET106" s="86"/>
      <c r="OEU106" s="83"/>
      <c r="OEV106" s="84"/>
      <c r="OEW106" s="85"/>
      <c r="OEX106"/>
      <c r="OEY106" s="86"/>
      <c r="OEZ106" s="83"/>
      <c r="OFA106" s="84"/>
      <c r="OFB106" s="85"/>
      <c r="OFC106"/>
      <c r="OFD106" s="86"/>
      <c r="OFE106" s="83"/>
      <c r="OFF106" s="84"/>
      <c r="OFG106" s="85"/>
      <c r="OFH106"/>
      <c r="OFI106" s="86"/>
      <c r="OFJ106" s="83"/>
      <c r="OFK106" s="84"/>
      <c r="OFL106" s="85"/>
      <c r="OFM106"/>
      <c r="OFN106" s="86"/>
      <c r="OFO106" s="83"/>
      <c r="OFP106" s="84"/>
      <c r="OFQ106" s="85"/>
      <c r="OFR106"/>
      <c r="OFS106" s="86"/>
      <c r="OFT106" s="83"/>
      <c r="OFU106" s="84"/>
      <c r="OFV106" s="85"/>
      <c r="OFW106"/>
      <c r="OFX106" s="86"/>
      <c r="OFY106" s="83"/>
      <c r="OFZ106" s="84"/>
      <c r="OGA106" s="85"/>
      <c r="OGB106"/>
      <c r="OGC106" s="86"/>
      <c r="OGD106" s="83"/>
      <c r="OGE106" s="84"/>
      <c r="OGF106" s="85"/>
      <c r="OGG106"/>
      <c r="OGH106" s="86"/>
      <c r="OGI106" s="83"/>
      <c r="OGJ106" s="84"/>
      <c r="OGK106" s="85"/>
      <c r="OGL106"/>
      <c r="OGM106" s="86"/>
      <c r="OGN106" s="83"/>
      <c r="OGO106" s="84"/>
      <c r="OGP106" s="85"/>
      <c r="OGQ106"/>
      <c r="OGR106" s="86"/>
      <c r="OGS106" s="83"/>
      <c r="OGT106" s="84"/>
      <c r="OGU106" s="85"/>
      <c r="OGV106"/>
      <c r="OGW106" s="86"/>
      <c r="OGX106" s="83"/>
      <c r="OGY106" s="84"/>
      <c r="OGZ106" s="85"/>
      <c r="OHA106"/>
      <c r="OHB106" s="86"/>
      <c r="OHC106" s="83"/>
      <c r="OHD106" s="84"/>
      <c r="OHE106" s="85"/>
      <c r="OHF106"/>
      <c r="OHG106" s="86"/>
      <c r="OHH106" s="83"/>
      <c r="OHI106" s="84"/>
      <c r="OHJ106" s="85"/>
      <c r="OHK106"/>
      <c r="OHL106" s="86"/>
      <c r="OHM106" s="83"/>
      <c r="OHN106" s="84"/>
      <c r="OHO106" s="85"/>
      <c r="OHP106"/>
      <c r="OHQ106" s="86"/>
      <c r="OHR106" s="83"/>
      <c r="OHS106" s="84"/>
      <c r="OHT106" s="85"/>
      <c r="OHU106"/>
      <c r="OHV106" s="86"/>
      <c r="OHW106" s="83"/>
      <c r="OHX106" s="84"/>
      <c r="OHY106" s="85"/>
      <c r="OHZ106"/>
      <c r="OIA106" s="86"/>
      <c r="OIB106" s="83"/>
      <c r="OIC106" s="84"/>
      <c r="OID106" s="85"/>
      <c r="OIE106"/>
      <c r="OIF106" s="86"/>
      <c r="OIG106" s="83"/>
      <c r="OIH106" s="84"/>
      <c r="OII106" s="85"/>
      <c r="OIJ106"/>
      <c r="OIK106" s="86"/>
      <c r="OIL106" s="83"/>
      <c r="OIM106" s="84"/>
      <c r="OIN106" s="85"/>
      <c r="OIO106"/>
      <c r="OIP106" s="86"/>
      <c r="OIQ106" s="83"/>
      <c r="OIR106" s="84"/>
      <c r="OIS106" s="85"/>
      <c r="OIT106"/>
      <c r="OIU106" s="86"/>
      <c r="OIV106" s="83"/>
      <c r="OIW106" s="84"/>
      <c r="OIX106" s="85"/>
      <c r="OIY106"/>
      <c r="OIZ106" s="86"/>
      <c r="OJA106" s="83"/>
      <c r="OJB106" s="84"/>
      <c r="OJC106" s="85"/>
      <c r="OJD106"/>
      <c r="OJE106" s="86"/>
      <c r="OJF106" s="83"/>
      <c r="OJG106" s="84"/>
      <c r="OJH106" s="85"/>
      <c r="OJI106"/>
      <c r="OJJ106" s="86"/>
      <c r="OJK106" s="83"/>
      <c r="OJL106" s="84"/>
      <c r="OJM106" s="85"/>
      <c r="OJN106"/>
      <c r="OJO106" s="86"/>
      <c r="OJP106" s="83"/>
      <c r="OJQ106" s="84"/>
      <c r="OJR106" s="85"/>
      <c r="OJS106"/>
      <c r="OJT106" s="86"/>
      <c r="OJU106" s="83"/>
      <c r="OJV106" s="84"/>
      <c r="OJW106" s="85"/>
      <c r="OJX106"/>
      <c r="OJY106" s="86"/>
      <c r="OJZ106" s="83"/>
      <c r="OKA106" s="84"/>
      <c r="OKB106" s="85"/>
      <c r="OKC106"/>
      <c r="OKD106" s="86"/>
      <c r="OKE106" s="83"/>
      <c r="OKF106" s="84"/>
      <c r="OKG106" s="85"/>
      <c r="OKH106"/>
      <c r="OKI106" s="86"/>
      <c r="OKJ106" s="83"/>
      <c r="OKK106" s="84"/>
      <c r="OKL106" s="85"/>
      <c r="OKM106"/>
      <c r="OKN106" s="86"/>
      <c r="OKO106" s="83"/>
      <c r="OKP106" s="84"/>
      <c r="OKQ106" s="85"/>
      <c r="OKR106"/>
      <c r="OKS106" s="86"/>
      <c r="OKT106" s="83"/>
      <c r="OKU106" s="84"/>
      <c r="OKV106" s="85"/>
      <c r="OKW106"/>
      <c r="OKX106" s="86"/>
      <c r="OKY106" s="83"/>
      <c r="OKZ106" s="84"/>
      <c r="OLA106" s="85"/>
      <c r="OLB106"/>
      <c r="OLC106" s="86"/>
      <c r="OLD106" s="83"/>
      <c r="OLE106" s="84"/>
      <c r="OLF106" s="85"/>
      <c r="OLG106"/>
      <c r="OLH106" s="86"/>
      <c r="OLI106" s="83"/>
      <c r="OLJ106" s="84"/>
      <c r="OLK106" s="85"/>
      <c r="OLL106"/>
      <c r="OLM106" s="86"/>
      <c r="OLN106" s="83"/>
      <c r="OLO106" s="84"/>
      <c r="OLP106" s="85"/>
      <c r="OLQ106"/>
      <c r="OLR106" s="86"/>
      <c r="OLS106" s="83"/>
      <c r="OLT106" s="84"/>
      <c r="OLU106" s="85"/>
      <c r="OLV106"/>
      <c r="OLW106" s="86"/>
      <c r="OLX106" s="83"/>
      <c r="OLY106" s="84"/>
      <c r="OLZ106" s="85"/>
      <c r="OMA106"/>
      <c r="OMB106" s="86"/>
      <c r="OMC106" s="83"/>
      <c r="OMD106" s="84"/>
      <c r="OME106" s="85"/>
      <c r="OMF106"/>
      <c r="OMG106" s="86"/>
      <c r="OMH106" s="83"/>
      <c r="OMI106" s="84"/>
      <c r="OMJ106" s="85"/>
      <c r="OMK106"/>
      <c r="OML106" s="86"/>
      <c r="OMM106" s="83"/>
      <c r="OMN106" s="84"/>
      <c r="OMO106" s="85"/>
      <c r="OMP106"/>
      <c r="OMQ106" s="86"/>
      <c r="OMR106" s="83"/>
      <c r="OMS106" s="84"/>
      <c r="OMT106" s="85"/>
      <c r="OMU106"/>
      <c r="OMV106" s="86"/>
      <c r="OMW106" s="83"/>
      <c r="OMX106" s="84"/>
      <c r="OMY106" s="85"/>
      <c r="OMZ106"/>
      <c r="ONA106" s="86"/>
      <c r="ONB106" s="83"/>
      <c r="ONC106" s="84"/>
      <c r="OND106" s="85"/>
      <c r="ONE106"/>
      <c r="ONF106" s="86"/>
      <c r="ONG106" s="83"/>
      <c r="ONH106" s="84"/>
      <c r="ONI106" s="85"/>
      <c r="ONJ106"/>
      <c r="ONK106" s="86"/>
      <c r="ONL106" s="83"/>
      <c r="ONM106" s="84"/>
      <c r="ONN106" s="85"/>
      <c r="ONO106"/>
      <c r="ONP106" s="86"/>
      <c r="ONQ106" s="83"/>
      <c r="ONR106" s="84"/>
      <c r="ONS106" s="85"/>
      <c r="ONT106"/>
      <c r="ONU106" s="86"/>
      <c r="ONV106" s="83"/>
      <c r="ONW106" s="84"/>
      <c r="ONX106" s="85"/>
      <c r="ONY106"/>
      <c r="ONZ106" s="86"/>
      <c r="OOA106" s="83"/>
      <c r="OOB106" s="84"/>
      <c r="OOC106" s="85"/>
      <c r="OOD106"/>
      <c r="OOE106" s="86"/>
      <c r="OOF106" s="83"/>
      <c r="OOG106" s="84"/>
      <c r="OOH106" s="85"/>
      <c r="OOI106"/>
      <c r="OOJ106" s="86"/>
      <c r="OOK106" s="83"/>
      <c r="OOL106" s="84"/>
      <c r="OOM106" s="85"/>
      <c r="OON106"/>
      <c r="OOO106" s="86"/>
      <c r="OOP106" s="83"/>
      <c r="OOQ106" s="84"/>
      <c r="OOR106" s="85"/>
      <c r="OOS106"/>
      <c r="OOT106" s="86"/>
      <c r="OOU106" s="83"/>
      <c r="OOV106" s="84"/>
      <c r="OOW106" s="85"/>
      <c r="OOX106"/>
      <c r="OOY106" s="86"/>
      <c r="OOZ106" s="83"/>
      <c r="OPA106" s="84"/>
      <c r="OPB106" s="85"/>
      <c r="OPC106"/>
      <c r="OPD106" s="86"/>
      <c r="OPE106" s="83"/>
      <c r="OPF106" s="84"/>
      <c r="OPG106" s="85"/>
      <c r="OPH106"/>
      <c r="OPI106" s="86"/>
      <c r="OPJ106" s="83"/>
      <c r="OPK106" s="84"/>
      <c r="OPL106" s="85"/>
      <c r="OPM106"/>
      <c r="OPN106" s="86"/>
      <c r="OPO106" s="83"/>
      <c r="OPP106" s="84"/>
      <c r="OPQ106" s="85"/>
      <c r="OPR106"/>
      <c r="OPS106" s="86"/>
      <c r="OPT106" s="83"/>
      <c r="OPU106" s="84"/>
      <c r="OPV106" s="85"/>
      <c r="OPW106"/>
      <c r="OPX106" s="86"/>
      <c r="OPY106" s="83"/>
      <c r="OPZ106" s="84"/>
      <c r="OQA106" s="85"/>
      <c r="OQB106"/>
      <c r="OQC106" s="86"/>
      <c r="OQD106" s="83"/>
      <c r="OQE106" s="84"/>
      <c r="OQF106" s="85"/>
      <c r="OQG106"/>
      <c r="OQH106" s="86"/>
      <c r="OQI106" s="83"/>
      <c r="OQJ106" s="84"/>
      <c r="OQK106" s="85"/>
      <c r="OQL106"/>
      <c r="OQM106" s="86"/>
      <c r="OQN106" s="83"/>
      <c r="OQO106" s="84"/>
      <c r="OQP106" s="85"/>
      <c r="OQQ106"/>
      <c r="OQR106" s="86"/>
      <c r="OQS106" s="83"/>
      <c r="OQT106" s="84"/>
      <c r="OQU106" s="85"/>
      <c r="OQV106"/>
      <c r="OQW106" s="86"/>
      <c r="OQX106" s="83"/>
      <c r="OQY106" s="84"/>
      <c r="OQZ106" s="85"/>
      <c r="ORA106"/>
      <c r="ORB106" s="86"/>
      <c r="ORC106" s="83"/>
      <c r="ORD106" s="84"/>
      <c r="ORE106" s="85"/>
      <c r="ORF106"/>
      <c r="ORG106" s="86"/>
      <c r="ORH106" s="83"/>
      <c r="ORI106" s="84"/>
      <c r="ORJ106" s="85"/>
      <c r="ORK106"/>
      <c r="ORL106" s="86"/>
      <c r="ORM106" s="83"/>
      <c r="ORN106" s="84"/>
      <c r="ORO106" s="85"/>
      <c r="ORP106"/>
      <c r="ORQ106" s="86"/>
      <c r="ORR106" s="83"/>
      <c r="ORS106" s="84"/>
      <c r="ORT106" s="85"/>
      <c r="ORU106"/>
      <c r="ORV106" s="86"/>
      <c r="ORW106" s="83"/>
      <c r="ORX106" s="84"/>
      <c r="ORY106" s="85"/>
      <c r="ORZ106"/>
      <c r="OSA106" s="86"/>
      <c r="OSB106" s="83"/>
      <c r="OSC106" s="84"/>
      <c r="OSD106" s="85"/>
      <c r="OSE106"/>
      <c r="OSF106" s="86"/>
      <c r="OSG106" s="83"/>
      <c r="OSH106" s="84"/>
      <c r="OSI106" s="85"/>
      <c r="OSJ106"/>
      <c r="OSK106" s="86"/>
      <c r="OSL106" s="83"/>
      <c r="OSM106" s="84"/>
      <c r="OSN106" s="85"/>
      <c r="OSO106"/>
      <c r="OSP106" s="86"/>
      <c r="OSQ106" s="83"/>
      <c r="OSR106" s="84"/>
      <c r="OSS106" s="85"/>
      <c r="OST106"/>
      <c r="OSU106" s="86"/>
      <c r="OSV106" s="83"/>
      <c r="OSW106" s="84"/>
      <c r="OSX106" s="85"/>
      <c r="OSY106"/>
      <c r="OSZ106" s="86"/>
      <c r="OTA106" s="83"/>
      <c r="OTB106" s="84"/>
      <c r="OTC106" s="85"/>
      <c r="OTD106"/>
      <c r="OTE106" s="86"/>
      <c r="OTF106" s="83"/>
      <c r="OTG106" s="84"/>
      <c r="OTH106" s="85"/>
      <c r="OTI106"/>
      <c r="OTJ106" s="86"/>
      <c r="OTK106" s="83"/>
      <c r="OTL106" s="84"/>
      <c r="OTM106" s="85"/>
      <c r="OTN106"/>
      <c r="OTO106" s="86"/>
      <c r="OTP106" s="83"/>
      <c r="OTQ106" s="84"/>
      <c r="OTR106" s="85"/>
      <c r="OTS106"/>
      <c r="OTT106" s="86"/>
      <c r="OTU106" s="83"/>
      <c r="OTV106" s="84"/>
      <c r="OTW106" s="85"/>
      <c r="OTX106"/>
      <c r="OTY106" s="86"/>
      <c r="OTZ106" s="83"/>
      <c r="OUA106" s="84"/>
      <c r="OUB106" s="85"/>
      <c r="OUC106"/>
      <c r="OUD106" s="86"/>
      <c r="OUE106" s="83"/>
      <c r="OUF106" s="84"/>
      <c r="OUG106" s="85"/>
      <c r="OUH106"/>
      <c r="OUI106" s="86"/>
      <c r="OUJ106" s="83"/>
      <c r="OUK106" s="84"/>
      <c r="OUL106" s="85"/>
      <c r="OUM106"/>
      <c r="OUN106" s="86"/>
      <c r="OUO106" s="83"/>
      <c r="OUP106" s="84"/>
      <c r="OUQ106" s="85"/>
      <c r="OUR106"/>
      <c r="OUS106" s="86"/>
      <c r="OUT106" s="83"/>
      <c r="OUU106" s="84"/>
      <c r="OUV106" s="85"/>
      <c r="OUW106"/>
      <c r="OUX106" s="86"/>
      <c r="OUY106" s="83"/>
      <c r="OUZ106" s="84"/>
      <c r="OVA106" s="85"/>
      <c r="OVB106"/>
      <c r="OVC106" s="86"/>
      <c r="OVD106" s="83"/>
      <c r="OVE106" s="84"/>
      <c r="OVF106" s="85"/>
      <c r="OVG106"/>
      <c r="OVH106" s="86"/>
      <c r="OVI106" s="83"/>
      <c r="OVJ106" s="84"/>
      <c r="OVK106" s="85"/>
      <c r="OVL106"/>
      <c r="OVM106" s="86"/>
      <c r="OVN106" s="83"/>
      <c r="OVO106" s="84"/>
      <c r="OVP106" s="85"/>
      <c r="OVQ106"/>
      <c r="OVR106" s="86"/>
      <c r="OVS106" s="83"/>
      <c r="OVT106" s="84"/>
      <c r="OVU106" s="85"/>
      <c r="OVV106"/>
      <c r="OVW106" s="86"/>
      <c r="OVX106" s="83"/>
      <c r="OVY106" s="84"/>
      <c r="OVZ106" s="85"/>
      <c r="OWA106"/>
      <c r="OWB106" s="86"/>
      <c r="OWC106" s="83"/>
      <c r="OWD106" s="84"/>
      <c r="OWE106" s="85"/>
      <c r="OWF106"/>
      <c r="OWG106" s="86"/>
      <c r="OWH106" s="83"/>
      <c r="OWI106" s="84"/>
      <c r="OWJ106" s="85"/>
      <c r="OWK106"/>
      <c r="OWL106" s="86"/>
      <c r="OWM106" s="83"/>
      <c r="OWN106" s="84"/>
      <c r="OWO106" s="85"/>
      <c r="OWP106"/>
      <c r="OWQ106" s="86"/>
      <c r="OWR106" s="83"/>
      <c r="OWS106" s="84"/>
      <c r="OWT106" s="85"/>
      <c r="OWU106"/>
      <c r="OWV106" s="86"/>
      <c r="OWW106" s="83"/>
      <c r="OWX106" s="84"/>
      <c r="OWY106" s="85"/>
      <c r="OWZ106"/>
      <c r="OXA106" s="86"/>
      <c r="OXB106" s="83"/>
      <c r="OXC106" s="84"/>
      <c r="OXD106" s="85"/>
      <c r="OXE106"/>
      <c r="OXF106" s="86"/>
      <c r="OXG106" s="83"/>
      <c r="OXH106" s="84"/>
      <c r="OXI106" s="85"/>
      <c r="OXJ106"/>
      <c r="OXK106" s="86"/>
      <c r="OXL106" s="83"/>
      <c r="OXM106" s="84"/>
      <c r="OXN106" s="85"/>
      <c r="OXO106"/>
      <c r="OXP106" s="86"/>
      <c r="OXQ106" s="83"/>
      <c r="OXR106" s="84"/>
      <c r="OXS106" s="85"/>
      <c r="OXT106"/>
      <c r="OXU106" s="86"/>
      <c r="OXV106" s="83"/>
      <c r="OXW106" s="84"/>
      <c r="OXX106" s="85"/>
      <c r="OXY106"/>
      <c r="OXZ106" s="86"/>
      <c r="OYA106" s="83"/>
      <c r="OYB106" s="84"/>
      <c r="OYC106" s="85"/>
      <c r="OYD106"/>
      <c r="OYE106" s="86"/>
      <c r="OYF106" s="83"/>
      <c r="OYG106" s="84"/>
      <c r="OYH106" s="85"/>
      <c r="OYI106"/>
      <c r="OYJ106" s="86"/>
      <c r="OYK106" s="83"/>
      <c r="OYL106" s="84"/>
      <c r="OYM106" s="85"/>
      <c r="OYN106"/>
      <c r="OYO106" s="86"/>
      <c r="OYP106" s="83"/>
      <c r="OYQ106" s="84"/>
      <c r="OYR106" s="85"/>
      <c r="OYS106"/>
      <c r="OYT106" s="86"/>
      <c r="OYU106" s="83"/>
      <c r="OYV106" s="84"/>
      <c r="OYW106" s="85"/>
      <c r="OYX106"/>
      <c r="OYY106" s="86"/>
      <c r="OYZ106" s="83"/>
      <c r="OZA106" s="84"/>
      <c r="OZB106" s="85"/>
      <c r="OZC106"/>
      <c r="OZD106" s="86"/>
      <c r="OZE106" s="83"/>
      <c r="OZF106" s="84"/>
      <c r="OZG106" s="85"/>
      <c r="OZH106"/>
      <c r="OZI106" s="86"/>
      <c r="OZJ106" s="83"/>
      <c r="OZK106" s="84"/>
      <c r="OZL106" s="85"/>
      <c r="OZM106"/>
      <c r="OZN106" s="86"/>
      <c r="OZO106" s="83"/>
      <c r="OZP106" s="84"/>
      <c r="OZQ106" s="85"/>
      <c r="OZR106"/>
      <c r="OZS106" s="86"/>
      <c r="OZT106" s="83"/>
      <c r="OZU106" s="84"/>
      <c r="OZV106" s="85"/>
      <c r="OZW106"/>
      <c r="OZX106" s="86"/>
      <c r="OZY106" s="83"/>
      <c r="OZZ106" s="84"/>
      <c r="PAA106" s="85"/>
      <c r="PAB106"/>
      <c r="PAC106" s="86"/>
      <c r="PAD106" s="83"/>
      <c r="PAE106" s="84"/>
      <c r="PAF106" s="85"/>
      <c r="PAG106"/>
      <c r="PAH106" s="86"/>
      <c r="PAI106" s="83"/>
      <c r="PAJ106" s="84"/>
      <c r="PAK106" s="85"/>
      <c r="PAL106"/>
      <c r="PAM106" s="86"/>
      <c r="PAN106" s="83"/>
      <c r="PAO106" s="84"/>
      <c r="PAP106" s="85"/>
      <c r="PAQ106"/>
      <c r="PAR106" s="86"/>
      <c r="PAS106" s="83"/>
      <c r="PAT106" s="84"/>
      <c r="PAU106" s="85"/>
      <c r="PAV106"/>
      <c r="PAW106" s="86"/>
      <c r="PAX106" s="83"/>
      <c r="PAY106" s="84"/>
      <c r="PAZ106" s="85"/>
      <c r="PBA106"/>
      <c r="PBB106" s="86"/>
      <c r="PBC106" s="83"/>
      <c r="PBD106" s="84"/>
      <c r="PBE106" s="85"/>
      <c r="PBF106"/>
      <c r="PBG106" s="86"/>
      <c r="PBH106" s="83"/>
      <c r="PBI106" s="84"/>
      <c r="PBJ106" s="85"/>
      <c r="PBK106"/>
      <c r="PBL106" s="86"/>
      <c r="PBM106" s="83"/>
      <c r="PBN106" s="84"/>
      <c r="PBO106" s="85"/>
      <c r="PBP106"/>
      <c r="PBQ106" s="86"/>
      <c r="PBR106" s="83"/>
      <c r="PBS106" s="84"/>
      <c r="PBT106" s="85"/>
      <c r="PBU106"/>
      <c r="PBV106" s="86"/>
      <c r="PBW106" s="83"/>
      <c r="PBX106" s="84"/>
      <c r="PBY106" s="85"/>
      <c r="PBZ106"/>
      <c r="PCA106" s="86"/>
      <c r="PCB106" s="83"/>
      <c r="PCC106" s="84"/>
      <c r="PCD106" s="85"/>
      <c r="PCE106"/>
      <c r="PCF106" s="86"/>
      <c r="PCG106" s="83"/>
      <c r="PCH106" s="84"/>
      <c r="PCI106" s="85"/>
      <c r="PCJ106"/>
      <c r="PCK106" s="86"/>
      <c r="PCL106" s="83"/>
      <c r="PCM106" s="84"/>
      <c r="PCN106" s="85"/>
      <c r="PCO106"/>
      <c r="PCP106" s="86"/>
      <c r="PCQ106" s="83"/>
      <c r="PCR106" s="84"/>
      <c r="PCS106" s="85"/>
      <c r="PCT106"/>
      <c r="PCU106" s="86"/>
      <c r="PCV106" s="83"/>
      <c r="PCW106" s="84"/>
      <c r="PCX106" s="85"/>
      <c r="PCY106"/>
      <c r="PCZ106" s="86"/>
      <c r="PDA106" s="83"/>
      <c r="PDB106" s="84"/>
      <c r="PDC106" s="85"/>
      <c r="PDD106"/>
      <c r="PDE106" s="86"/>
      <c r="PDF106" s="83"/>
      <c r="PDG106" s="84"/>
      <c r="PDH106" s="85"/>
      <c r="PDI106"/>
      <c r="PDJ106" s="86"/>
      <c r="PDK106" s="83"/>
      <c r="PDL106" s="84"/>
      <c r="PDM106" s="85"/>
      <c r="PDN106"/>
      <c r="PDO106" s="86"/>
      <c r="PDP106" s="83"/>
      <c r="PDQ106" s="84"/>
      <c r="PDR106" s="85"/>
      <c r="PDS106"/>
      <c r="PDT106" s="86"/>
      <c r="PDU106" s="83"/>
      <c r="PDV106" s="84"/>
      <c r="PDW106" s="85"/>
      <c r="PDX106"/>
      <c r="PDY106" s="86"/>
      <c r="PDZ106" s="83"/>
      <c r="PEA106" s="84"/>
      <c r="PEB106" s="85"/>
      <c r="PEC106"/>
      <c r="PED106" s="86"/>
      <c r="PEE106" s="83"/>
      <c r="PEF106" s="84"/>
      <c r="PEG106" s="85"/>
      <c r="PEH106"/>
      <c r="PEI106" s="86"/>
      <c r="PEJ106" s="83"/>
      <c r="PEK106" s="84"/>
      <c r="PEL106" s="85"/>
      <c r="PEM106"/>
      <c r="PEN106" s="86"/>
      <c r="PEO106" s="83"/>
      <c r="PEP106" s="84"/>
      <c r="PEQ106" s="85"/>
      <c r="PER106"/>
      <c r="PES106" s="86"/>
      <c r="PET106" s="83"/>
      <c r="PEU106" s="84"/>
      <c r="PEV106" s="85"/>
      <c r="PEW106"/>
      <c r="PEX106" s="86"/>
      <c r="PEY106" s="83"/>
      <c r="PEZ106" s="84"/>
      <c r="PFA106" s="85"/>
      <c r="PFB106"/>
      <c r="PFC106" s="86"/>
      <c r="PFD106" s="83"/>
      <c r="PFE106" s="84"/>
      <c r="PFF106" s="85"/>
      <c r="PFG106"/>
      <c r="PFH106" s="86"/>
      <c r="PFI106" s="83"/>
      <c r="PFJ106" s="84"/>
      <c r="PFK106" s="85"/>
      <c r="PFL106"/>
      <c r="PFM106" s="86"/>
      <c r="PFN106" s="83"/>
      <c r="PFO106" s="84"/>
      <c r="PFP106" s="85"/>
      <c r="PFQ106"/>
      <c r="PFR106" s="86"/>
      <c r="PFS106" s="83"/>
      <c r="PFT106" s="84"/>
      <c r="PFU106" s="85"/>
      <c r="PFV106"/>
      <c r="PFW106" s="86"/>
      <c r="PFX106" s="83"/>
      <c r="PFY106" s="84"/>
      <c r="PFZ106" s="85"/>
      <c r="PGA106"/>
      <c r="PGB106" s="86"/>
      <c r="PGC106" s="83"/>
      <c r="PGD106" s="84"/>
      <c r="PGE106" s="85"/>
      <c r="PGF106"/>
      <c r="PGG106" s="86"/>
      <c r="PGH106" s="83"/>
      <c r="PGI106" s="84"/>
      <c r="PGJ106" s="85"/>
      <c r="PGK106"/>
      <c r="PGL106" s="86"/>
      <c r="PGM106" s="83"/>
      <c r="PGN106" s="84"/>
      <c r="PGO106" s="85"/>
      <c r="PGP106"/>
      <c r="PGQ106" s="86"/>
      <c r="PGR106" s="83"/>
      <c r="PGS106" s="84"/>
      <c r="PGT106" s="85"/>
      <c r="PGU106"/>
      <c r="PGV106" s="86"/>
      <c r="PGW106" s="83"/>
      <c r="PGX106" s="84"/>
      <c r="PGY106" s="85"/>
      <c r="PGZ106"/>
      <c r="PHA106" s="86"/>
      <c r="PHB106" s="83"/>
      <c r="PHC106" s="84"/>
      <c r="PHD106" s="85"/>
      <c r="PHE106"/>
      <c r="PHF106" s="86"/>
      <c r="PHG106" s="83"/>
      <c r="PHH106" s="84"/>
      <c r="PHI106" s="85"/>
      <c r="PHJ106"/>
      <c r="PHK106" s="86"/>
      <c r="PHL106" s="83"/>
      <c r="PHM106" s="84"/>
      <c r="PHN106" s="85"/>
      <c r="PHO106"/>
      <c r="PHP106" s="86"/>
      <c r="PHQ106" s="83"/>
      <c r="PHR106" s="84"/>
      <c r="PHS106" s="85"/>
      <c r="PHT106"/>
      <c r="PHU106" s="86"/>
      <c r="PHV106" s="83"/>
      <c r="PHW106" s="84"/>
      <c r="PHX106" s="85"/>
      <c r="PHY106"/>
      <c r="PHZ106" s="86"/>
      <c r="PIA106" s="83"/>
      <c r="PIB106" s="84"/>
      <c r="PIC106" s="85"/>
      <c r="PID106"/>
      <c r="PIE106" s="86"/>
      <c r="PIF106" s="83"/>
      <c r="PIG106" s="84"/>
      <c r="PIH106" s="85"/>
      <c r="PII106"/>
      <c r="PIJ106" s="86"/>
      <c r="PIK106" s="83"/>
      <c r="PIL106" s="84"/>
      <c r="PIM106" s="85"/>
      <c r="PIN106"/>
      <c r="PIO106" s="86"/>
      <c r="PIP106" s="83"/>
      <c r="PIQ106" s="84"/>
      <c r="PIR106" s="85"/>
      <c r="PIS106"/>
      <c r="PIT106" s="86"/>
      <c r="PIU106" s="83"/>
      <c r="PIV106" s="84"/>
      <c r="PIW106" s="85"/>
      <c r="PIX106"/>
      <c r="PIY106" s="86"/>
      <c r="PIZ106" s="83"/>
      <c r="PJA106" s="84"/>
      <c r="PJB106" s="85"/>
      <c r="PJC106"/>
      <c r="PJD106" s="86"/>
      <c r="PJE106" s="83"/>
      <c r="PJF106" s="84"/>
      <c r="PJG106" s="85"/>
      <c r="PJH106"/>
      <c r="PJI106" s="86"/>
      <c r="PJJ106" s="83"/>
      <c r="PJK106" s="84"/>
      <c r="PJL106" s="85"/>
      <c r="PJM106"/>
      <c r="PJN106" s="86"/>
      <c r="PJO106" s="83"/>
      <c r="PJP106" s="84"/>
      <c r="PJQ106" s="85"/>
      <c r="PJR106"/>
      <c r="PJS106" s="86"/>
      <c r="PJT106" s="83"/>
      <c r="PJU106" s="84"/>
      <c r="PJV106" s="85"/>
      <c r="PJW106"/>
      <c r="PJX106" s="86"/>
      <c r="PJY106" s="83"/>
      <c r="PJZ106" s="84"/>
      <c r="PKA106" s="85"/>
      <c r="PKB106"/>
      <c r="PKC106" s="86"/>
      <c r="PKD106" s="83"/>
      <c r="PKE106" s="84"/>
      <c r="PKF106" s="85"/>
      <c r="PKG106"/>
      <c r="PKH106" s="86"/>
      <c r="PKI106" s="83"/>
      <c r="PKJ106" s="84"/>
      <c r="PKK106" s="85"/>
      <c r="PKL106"/>
      <c r="PKM106" s="86"/>
      <c r="PKN106" s="83"/>
      <c r="PKO106" s="84"/>
      <c r="PKP106" s="85"/>
      <c r="PKQ106"/>
      <c r="PKR106" s="86"/>
      <c r="PKS106" s="83"/>
      <c r="PKT106" s="84"/>
      <c r="PKU106" s="85"/>
      <c r="PKV106"/>
      <c r="PKW106" s="86"/>
      <c r="PKX106" s="83"/>
      <c r="PKY106" s="84"/>
      <c r="PKZ106" s="85"/>
      <c r="PLA106"/>
      <c r="PLB106" s="86"/>
      <c r="PLC106" s="83"/>
      <c r="PLD106" s="84"/>
      <c r="PLE106" s="85"/>
      <c r="PLF106"/>
      <c r="PLG106" s="86"/>
      <c r="PLH106" s="83"/>
      <c r="PLI106" s="84"/>
      <c r="PLJ106" s="85"/>
      <c r="PLK106"/>
      <c r="PLL106" s="86"/>
      <c r="PLM106" s="83"/>
      <c r="PLN106" s="84"/>
      <c r="PLO106" s="85"/>
      <c r="PLP106"/>
      <c r="PLQ106" s="86"/>
      <c r="PLR106" s="83"/>
      <c r="PLS106" s="84"/>
      <c r="PLT106" s="85"/>
      <c r="PLU106"/>
      <c r="PLV106" s="86"/>
      <c r="PLW106" s="83"/>
      <c r="PLX106" s="84"/>
      <c r="PLY106" s="85"/>
      <c r="PLZ106"/>
      <c r="PMA106" s="86"/>
      <c r="PMB106" s="83"/>
      <c r="PMC106" s="84"/>
      <c r="PMD106" s="85"/>
      <c r="PME106"/>
      <c r="PMF106" s="86"/>
      <c r="PMG106" s="83"/>
      <c r="PMH106" s="84"/>
      <c r="PMI106" s="85"/>
      <c r="PMJ106"/>
      <c r="PMK106" s="86"/>
      <c r="PML106" s="83"/>
      <c r="PMM106" s="84"/>
      <c r="PMN106" s="85"/>
      <c r="PMO106"/>
      <c r="PMP106" s="86"/>
      <c r="PMQ106" s="83"/>
      <c r="PMR106" s="84"/>
      <c r="PMS106" s="85"/>
      <c r="PMT106"/>
      <c r="PMU106" s="86"/>
      <c r="PMV106" s="83"/>
      <c r="PMW106" s="84"/>
      <c r="PMX106" s="85"/>
      <c r="PMY106"/>
      <c r="PMZ106" s="86"/>
      <c r="PNA106" s="83"/>
      <c r="PNB106" s="84"/>
      <c r="PNC106" s="85"/>
      <c r="PND106"/>
      <c r="PNE106" s="86"/>
      <c r="PNF106" s="83"/>
      <c r="PNG106" s="84"/>
      <c r="PNH106" s="85"/>
      <c r="PNI106"/>
      <c r="PNJ106" s="86"/>
      <c r="PNK106" s="83"/>
      <c r="PNL106" s="84"/>
      <c r="PNM106" s="85"/>
      <c r="PNN106"/>
      <c r="PNO106" s="86"/>
      <c r="PNP106" s="83"/>
      <c r="PNQ106" s="84"/>
      <c r="PNR106" s="85"/>
      <c r="PNS106"/>
      <c r="PNT106" s="86"/>
      <c r="PNU106" s="83"/>
      <c r="PNV106" s="84"/>
      <c r="PNW106" s="85"/>
      <c r="PNX106"/>
      <c r="PNY106" s="86"/>
      <c r="PNZ106" s="83"/>
      <c r="POA106" s="84"/>
      <c r="POB106" s="85"/>
      <c r="POC106"/>
      <c r="POD106" s="86"/>
      <c r="POE106" s="83"/>
      <c r="POF106" s="84"/>
      <c r="POG106" s="85"/>
      <c r="POH106"/>
      <c r="POI106" s="86"/>
      <c r="POJ106" s="83"/>
      <c r="POK106" s="84"/>
      <c r="POL106" s="85"/>
      <c r="POM106"/>
      <c r="PON106" s="86"/>
      <c r="POO106" s="83"/>
      <c r="POP106" s="84"/>
      <c r="POQ106" s="85"/>
      <c r="POR106"/>
      <c r="POS106" s="86"/>
      <c r="POT106" s="83"/>
      <c r="POU106" s="84"/>
      <c r="POV106" s="85"/>
      <c r="POW106"/>
      <c r="POX106" s="86"/>
      <c r="POY106" s="83"/>
      <c r="POZ106" s="84"/>
      <c r="PPA106" s="85"/>
      <c r="PPB106"/>
      <c r="PPC106" s="86"/>
      <c r="PPD106" s="83"/>
      <c r="PPE106" s="84"/>
      <c r="PPF106" s="85"/>
      <c r="PPG106"/>
      <c r="PPH106" s="86"/>
      <c r="PPI106" s="83"/>
      <c r="PPJ106" s="84"/>
      <c r="PPK106" s="85"/>
      <c r="PPL106"/>
      <c r="PPM106" s="86"/>
      <c r="PPN106" s="83"/>
      <c r="PPO106" s="84"/>
      <c r="PPP106" s="85"/>
      <c r="PPQ106"/>
      <c r="PPR106" s="86"/>
      <c r="PPS106" s="83"/>
      <c r="PPT106" s="84"/>
      <c r="PPU106" s="85"/>
      <c r="PPV106"/>
      <c r="PPW106" s="86"/>
      <c r="PPX106" s="83"/>
      <c r="PPY106" s="84"/>
      <c r="PPZ106" s="85"/>
      <c r="PQA106"/>
      <c r="PQB106" s="86"/>
      <c r="PQC106" s="83"/>
      <c r="PQD106" s="84"/>
      <c r="PQE106" s="85"/>
      <c r="PQF106"/>
      <c r="PQG106" s="86"/>
      <c r="PQH106" s="83"/>
      <c r="PQI106" s="84"/>
      <c r="PQJ106" s="85"/>
      <c r="PQK106"/>
      <c r="PQL106" s="86"/>
      <c r="PQM106" s="83"/>
      <c r="PQN106" s="84"/>
      <c r="PQO106" s="85"/>
      <c r="PQP106"/>
      <c r="PQQ106" s="86"/>
      <c r="PQR106" s="83"/>
      <c r="PQS106" s="84"/>
      <c r="PQT106" s="85"/>
      <c r="PQU106"/>
      <c r="PQV106" s="86"/>
      <c r="PQW106" s="83"/>
      <c r="PQX106" s="84"/>
      <c r="PQY106" s="85"/>
      <c r="PQZ106"/>
      <c r="PRA106" s="86"/>
      <c r="PRB106" s="83"/>
      <c r="PRC106" s="84"/>
      <c r="PRD106" s="85"/>
      <c r="PRE106"/>
      <c r="PRF106" s="86"/>
      <c r="PRG106" s="83"/>
      <c r="PRH106" s="84"/>
      <c r="PRI106" s="85"/>
      <c r="PRJ106"/>
      <c r="PRK106" s="86"/>
      <c r="PRL106" s="83"/>
      <c r="PRM106" s="84"/>
      <c r="PRN106" s="85"/>
      <c r="PRO106"/>
      <c r="PRP106" s="86"/>
      <c r="PRQ106" s="83"/>
      <c r="PRR106" s="84"/>
      <c r="PRS106" s="85"/>
      <c r="PRT106"/>
      <c r="PRU106" s="86"/>
      <c r="PRV106" s="83"/>
      <c r="PRW106" s="84"/>
      <c r="PRX106" s="85"/>
      <c r="PRY106"/>
      <c r="PRZ106" s="86"/>
      <c r="PSA106" s="83"/>
      <c r="PSB106" s="84"/>
      <c r="PSC106" s="85"/>
      <c r="PSD106"/>
      <c r="PSE106" s="86"/>
      <c r="PSF106" s="83"/>
      <c r="PSG106" s="84"/>
      <c r="PSH106" s="85"/>
      <c r="PSI106"/>
      <c r="PSJ106" s="86"/>
      <c r="PSK106" s="83"/>
      <c r="PSL106" s="84"/>
      <c r="PSM106" s="85"/>
      <c r="PSN106"/>
      <c r="PSO106" s="86"/>
      <c r="PSP106" s="83"/>
      <c r="PSQ106" s="84"/>
      <c r="PSR106" s="85"/>
      <c r="PSS106"/>
      <c r="PST106" s="86"/>
      <c r="PSU106" s="83"/>
      <c r="PSV106" s="84"/>
      <c r="PSW106" s="85"/>
      <c r="PSX106"/>
      <c r="PSY106" s="86"/>
      <c r="PSZ106" s="83"/>
      <c r="PTA106" s="84"/>
      <c r="PTB106" s="85"/>
      <c r="PTC106"/>
      <c r="PTD106" s="86"/>
      <c r="PTE106" s="83"/>
      <c r="PTF106" s="84"/>
      <c r="PTG106" s="85"/>
      <c r="PTH106"/>
      <c r="PTI106" s="86"/>
      <c r="PTJ106" s="83"/>
      <c r="PTK106" s="84"/>
      <c r="PTL106" s="85"/>
      <c r="PTM106"/>
      <c r="PTN106" s="86"/>
      <c r="PTO106" s="83"/>
      <c r="PTP106" s="84"/>
      <c r="PTQ106" s="85"/>
      <c r="PTR106"/>
      <c r="PTS106" s="86"/>
      <c r="PTT106" s="83"/>
      <c r="PTU106" s="84"/>
      <c r="PTV106" s="85"/>
      <c r="PTW106"/>
      <c r="PTX106" s="86"/>
      <c r="PTY106" s="83"/>
      <c r="PTZ106" s="84"/>
      <c r="PUA106" s="85"/>
      <c r="PUB106"/>
      <c r="PUC106" s="86"/>
      <c r="PUD106" s="83"/>
      <c r="PUE106" s="84"/>
      <c r="PUF106" s="85"/>
      <c r="PUG106"/>
      <c r="PUH106" s="86"/>
      <c r="PUI106" s="83"/>
      <c r="PUJ106" s="84"/>
      <c r="PUK106" s="85"/>
      <c r="PUL106"/>
      <c r="PUM106" s="86"/>
      <c r="PUN106" s="83"/>
      <c r="PUO106" s="84"/>
      <c r="PUP106" s="85"/>
      <c r="PUQ106"/>
      <c r="PUR106" s="86"/>
      <c r="PUS106" s="83"/>
      <c r="PUT106" s="84"/>
      <c r="PUU106" s="85"/>
      <c r="PUV106"/>
      <c r="PUW106" s="86"/>
      <c r="PUX106" s="83"/>
      <c r="PUY106" s="84"/>
      <c r="PUZ106" s="85"/>
      <c r="PVA106"/>
      <c r="PVB106" s="86"/>
      <c r="PVC106" s="83"/>
      <c r="PVD106" s="84"/>
      <c r="PVE106" s="85"/>
      <c r="PVF106"/>
      <c r="PVG106" s="86"/>
      <c r="PVH106" s="83"/>
      <c r="PVI106" s="84"/>
      <c r="PVJ106" s="85"/>
      <c r="PVK106"/>
      <c r="PVL106" s="86"/>
      <c r="PVM106" s="83"/>
      <c r="PVN106" s="84"/>
      <c r="PVO106" s="85"/>
      <c r="PVP106"/>
      <c r="PVQ106" s="86"/>
      <c r="PVR106" s="83"/>
      <c r="PVS106" s="84"/>
      <c r="PVT106" s="85"/>
      <c r="PVU106"/>
      <c r="PVV106" s="86"/>
      <c r="PVW106" s="83"/>
      <c r="PVX106" s="84"/>
      <c r="PVY106" s="85"/>
      <c r="PVZ106"/>
      <c r="PWA106" s="86"/>
      <c r="PWB106" s="83"/>
      <c r="PWC106" s="84"/>
      <c r="PWD106" s="85"/>
      <c r="PWE106"/>
      <c r="PWF106" s="86"/>
      <c r="PWG106" s="83"/>
      <c r="PWH106" s="84"/>
      <c r="PWI106" s="85"/>
      <c r="PWJ106"/>
      <c r="PWK106" s="86"/>
      <c r="PWL106" s="83"/>
      <c r="PWM106" s="84"/>
      <c r="PWN106" s="85"/>
      <c r="PWO106"/>
      <c r="PWP106" s="86"/>
      <c r="PWQ106" s="83"/>
      <c r="PWR106" s="84"/>
      <c r="PWS106" s="85"/>
      <c r="PWT106"/>
      <c r="PWU106" s="86"/>
      <c r="PWV106" s="83"/>
      <c r="PWW106" s="84"/>
      <c r="PWX106" s="85"/>
      <c r="PWY106"/>
      <c r="PWZ106" s="86"/>
      <c r="PXA106" s="83"/>
      <c r="PXB106" s="84"/>
      <c r="PXC106" s="85"/>
      <c r="PXD106"/>
      <c r="PXE106" s="86"/>
      <c r="PXF106" s="83"/>
      <c r="PXG106" s="84"/>
      <c r="PXH106" s="85"/>
      <c r="PXI106"/>
      <c r="PXJ106" s="86"/>
      <c r="PXK106" s="83"/>
      <c r="PXL106" s="84"/>
      <c r="PXM106" s="85"/>
      <c r="PXN106"/>
      <c r="PXO106" s="86"/>
      <c r="PXP106" s="83"/>
      <c r="PXQ106" s="84"/>
      <c r="PXR106" s="85"/>
      <c r="PXS106"/>
      <c r="PXT106" s="86"/>
      <c r="PXU106" s="83"/>
      <c r="PXV106" s="84"/>
      <c r="PXW106" s="85"/>
      <c r="PXX106"/>
      <c r="PXY106" s="86"/>
      <c r="PXZ106" s="83"/>
      <c r="PYA106" s="84"/>
      <c r="PYB106" s="85"/>
      <c r="PYC106"/>
      <c r="PYD106" s="86"/>
      <c r="PYE106" s="83"/>
      <c r="PYF106" s="84"/>
      <c r="PYG106" s="85"/>
      <c r="PYH106"/>
      <c r="PYI106" s="86"/>
      <c r="PYJ106" s="83"/>
      <c r="PYK106" s="84"/>
      <c r="PYL106" s="85"/>
      <c r="PYM106"/>
      <c r="PYN106" s="86"/>
      <c r="PYO106" s="83"/>
      <c r="PYP106" s="84"/>
      <c r="PYQ106" s="85"/>
      <c r="PYR106"/>
      <c r="PYS106" s="86"/>
      <c r="PYT106" s="83"/>
      <c r="PYU106" s="84"/>
      <c r="PYV106" s="85"/>
      <c r="PYW106"/>
      <c r="PYX106" s="86"/>
      <c r="PYY106" s="83"/>
      <c r="PYZ106" s="84"/>
      <c r="PZA106" s="85"/>
      <c r="PZB106"/>
      <c r="PZC106" s="86"/>
      <c r="PZD106" s="83"/>
      <c r="PZE106" s="84"/>
      <c r="PZF106" s="85"/>
      <c r="PZG106"/>
      <c r="PZH106" s="86"/>
      <c r="PZI106" s="83"/>
      <c r="PZJ106" s="84"/>
      <c r="PZK106" s="85"/>
      <c r="PZL106"/>
      <c r="PZM106" s="86"/>
      <c r="PZN106" s="83"/>
      <c r="PZO106" s="84"/>
      <c r="PZP106" s="85"/>
      <c r="PZQ106"/>
      <c r="PZR106" s="86"/>
      <c r="PZS106" s="83"/>
      <c r="PZT106" s="84"/>
      <c r="PZU106" s="85"/>
      <c r="PZV106"/>
      <c r="PZW106" s="86"/>
      <c r="PZX106" s="83"/>
      <c r="PZY106" s="84"/>
      <c r="PZZ106" s="85"/>
      <c r="QAA106"/>
      <c r="QAB106" s="86"/>
      <c r="QAC106" s="83"/>
      <c r="QAD106" s="84"/>
      <c r="QAE106" s="85"/>
      <c r="QAF106"/>
      <c r="QAG106" s="86"/>
      <c r="QAH106" s="83"/>
      <c r="QAI106" s="84"/>
      <c r="QAJ106" s="85"/>
      <c r="QAK106"/>
      <c r="QAL106" s="86"/>
      <c r="QAM106" s="83"/>
      <c r="QAN106" s="84"/>
      <c r="QAO106" s="85"/>
      <c r="QAP106"/>
      <c r="QAQ106" s="86"/>
      <c r="QAR106" s="83"/>
      <c r="QAS106" s="84"/>
      <c r="QAT106" s="85"/>
      <c r="QAU106"/>
      <c r="QAV106" s="86"/>
      <c r="QAW106" s="83"/>
      <c r="QAX106" s="84"/>
      <c r="QAY106" s="85"/>
      <c r="QAZ106"/>
      <c r="QBA106" s="86"/>
      <c r="QBB106" s="83"/>
      <c r="QBC106" s="84"/>
      <c r="QBD106" s="85"/>
      <c r="QBE106"/>
      <c r="QBF106" s="86"/>
      <c r="QBG106" s="83"/>
      <c r="QBH106" s="84"/>
      <c r="QBI106" s="85"/>
      <c r="QBJ106"/>
      <c r="QBK106" s="86"/>
      <c r="QBL106" s="83"/>
      <c r="QBM106" s="84"/>
      <c r="QBN106" s="85"/>
      <c r="QBO106"/>
      <c r="QBP106" s="86"/>
      <c r="QBQ106" s="83"/>
      <c r="QBR106" s="84"/>
      <c r="QBS106" s="85"/>
      <c r="QBT106"/>
      <c r="QBU106" s="86"/>
      <c r="QBV106" s="83"/>
      <c r="QBW106" s="84"/>
      <c r="QBX106" s="85"/>
      <c r="QBY106"/>
      <c r="QBZ106" s="86"/>
      <c r="QCA106" s="83"/>
      <c r="QCB106" s="84"/>
      <c r="QCC106" s="85"/>
      <c r="QCD106"/>
      <c r="QCE106" s="86"/>
      <c r="QCF106" s="83"/>
      <c r="QCG106" s="84"/>
      <c r="QCH106" s="85"/>
      <c r="QCI106"/>
      <c r="QCJ106" s="86"/>
      <c r="QCK106" s="83"/>
      <c r="QCL106" s="84"/>
      <c r="QCM106" s="85"/>
      <c r="QCN106"/>
      <c r="QCO106" s="86"/>
      <c r="QCP106" s="83"/>
      <c r="QCQ106" s="84"/>
      <c r="QCR106" s="85"/>
      <c r="QCS106"/>
      <c r="QCT106" s="86"/>
      <c r="QCU106" s="83"/>
      <c r="QCV106" s="84"/>
      <c r="QCW106" s="85"/>
      <c r="QCX106"/>
      <c r="QCY106" s="86"/>
      <c r="QCZ106" s="83"/>
      <c r="QDA106" s="84"/>
      <c r="QDB106" s="85"/>
      <c r="QDC106"/>
      <c r="QDD106" s="86"/>
      <c r="QDE106" s="83"/>
      <c r="QDF106" s="84"/>
      <c r="QDG106" s="85"/>
      <c r="QDH106"/>
      <c r="QDI106" s="86"/>
      <c r="QDJ106" s="83"/>
      <c r="QDK106" s="84"/>
      <c r="QDL106" s="85"/>
      <c r="QDM106"/>
      <c r="QDN106" s="86"/>
      <c r="QDO106" s="83"/>
      <c r="QDP106" s="84"/>
      <c r="QDQ106" s="85"/>
      <c r="QDR106"/>
      <c r="QDS106" s="86"/>
      <c r="QDT106" s="83"/>
      <c r="QDU106" s="84"/>
      <c r="QDV106" s="85"/>
      <c r="QDW106"/>
      <c r="QDX106" s="86"/>
      <c r="QDY106" s="83"/>
      <c r="QDZ106" s="84"/>
      <c r="QEA106" s="85"/>
      <c r="QEB106"/>
      <c r="QEC106" s="86"/>
      <c r="QED106" s="83"/>
      <c r="QEE106" s="84"/>
      <c r="QEF106" s="85"/>
      <c r="QEG106"/>
      <c r="QEH106" s="86"/>
      <c r="QEI106" s="83"/>
      <c r="QEJ106" s="84"/>
      <c r="QEK106" s="85"/>
      <c r="QEL106"/>
      <c r="QEM106" s="86"/>
      <c r="QEN106" s="83"/>
      <c r="QEO106" s="84"/>
      <c r="QEP106" s="85"/>
      <c r="QEQ106"/>
      <c r="QER106" s="86"/>
      <c r="QES106" s="83"/>
      <c r="QET106" s="84"/>
      <c r="QEU106" s="85"/>
      <c r="QEV106"/>
      <c r="QEW106" s="86"/>
      <c r="QEX106" s="83"/>
      <c r="QEY106" s="84"/>
      <c r="QEZ106" s="85"/>
      <c r="QFA106"/>
      <c r="QFB106" s="86"/>
      <c r="QFC106" s="83"/>
      <c r="QFD106" s="84"/>
      <c r="QFE106" s="85"/>
      <c r="QFF106"/>
      <c r="QFG106" s="86"/>
      <c r="QFH106" s="83"/>
      <c r="QFI106" s="84"/>
      <c r="QFJ106" s="85"/>
      <c r="QFK106"/>
      <c r="QFL106" s="86"/>
      <c r="QFM106" s="83"/>
      <c r="QFN106" s="84"/>
      <c r="QFO106" s="85"/>
      <c r="QFP106"/>
      <c r="QFQ106" s="86"/>
      <c r="QFR106" s="83"/>
      <c r="QFS106" s="84"/>
      <c r="QFT106" s="85"/>
      <c r="QFU106"/>
      <c r="QFV106" s="86"/>
      <c r="QFW106" s="83"/>
      <c r="QFX106" s="84"/>
      <c r="QFY106" s="85"/>
      <c r="QFZ106"/>
      <c r="QGA106" s="86"/>
      <c r="QGB106" s="83"/>
      <c r="QGC106" s="84"/>
      <c r="QGD106" s="85"/>
      <c r="QGE106"/>
      <c r="QGF106" s="86"/>
      <c r="QGG106" s="83"/>
      <c r="QGH106" s="84"/>
      <c r="QGI106" s="85"/>
      <c r="QGJ106"/>
      <c r="QGK106" s="86"/>
      <c r="QGL106" s="83"/>
      <c r="QGM106" s="84"/>
      <c r="QGN106" s="85"/>
      <c r="QGO106"/>
      <c r="QGP106" s="86"/>
      <c r="QGQ106" s="83"/>
      <c r="QGR106" s="84"/>
      <c r="QGS106" s="85"/>
      <c r="QGT106"/>
      <c r="QGU106" s="86"/>
      <c r="QGV106" s="83"/>
      <c r="QGW106" s="84"/>
      <c r="QGX106" s="85"/>
      <c r="QGY106"/>
      <c r="QGZ106" s="86"/>
      <c r="QHA106" s="83"/>
      <c r="QHB106" s="84"/>
      <c r="QHC106" s="85"/>
      <c r="QHD106"/>
      <c r="QHE106" s="86"/>
      <c r="QHF106" s="83"/>
      <c r="QHG106" s="84"/>
      <c r="QHH106" s="85"/>
      <c r="QHI106"/>
      <c r="QHJ106" s="86"/>
      <c r="QHK106" s="83"/>
      <c r="QHL106" s="84"/>
      <c r="QHM106" s="85"/>
      <c r="QHN106"/>
      <c r="QHO106" s="86"/>
      <c r="QHP106" s="83"/>
      <c r="QHQ106" s="84"/>
      <c r="QHR106" s="85"/>
      <c r="QHS106"/>
      <c r="QHT106" s="86"/>
      <c r="QHU106" s="83"/>
      <c r="QHV106" s="84"/>
      <c r="QHW106" s="85"/>
      <c r="QHX106"/>
      <c r="QHY106" s="86"/>
      <c r="QHZ106" s="83"/>
      <c r="QIA106" s="84"/>
      <c r="QIB106" s="85"/>
      <c r="QIC106"/>
      <c r="QID106" s="86"/>
      <c r="QIE106" s="83"/>
      <c r="QIF106" s="84"/>
      <c r="QIG106" s="85"/>
      <c r="QIH106"/>
      <c r="QII106" s="86"/>
      <c r="QIJ106" s="83"/>
      <c r="QIK106" s="84"/>
      <c r="QIL106" s="85"/>
      <c r="QIM106"/>
      <c r="QIN106" s="86"/>
      <c r="QIO106" s="83"/>
      <c r="QIP106" s="84"/>
      <c r="QIQ106" s="85"/>
      <c r="QIR106"/>
      <c r="QIS106" s="86"/>
      <c r="QIT106" s="83"/>
      <c r="QIU106" s="84"/>
      <c r="QIV106" s="85"/>
      <c r="QIW106"/>
      <c r="QIX106" s="86"/>
      <c r="QIY106" s="83"/>
      <c r="QIZ106" s="84"/>
      <c r="QJA106" s="85"/>
      <c r="QJB106"/>
      <c r="QJC106" s="86"/>
      <c r="QJD106" s="83"/>
      <c r="QJE106" s="84"/>
      <c r="QJF106" s="85"/>
      <c r="QJG106"/>
      <c r="QJH106" s="86"/>
      <c r="QJI106" s="83"/>
      <c r="QJJ106" s="84"/>
      <c r="QJK106" s="85"/>
      <c r="QJL106"/>
      <c r="QJM106" s="86"/>
      <c r="QJN106" s="83"/>
      <c r="QJO106" s="84"/>
      <c r="QJP106" s="85"/>
      <c r="QJQ106"/>
      <c r="QJR106" s="86"/>
      <c r="QJS106" s="83"/>
      <c r="QJT106" s="84"/>
      <c r="QJU106" s="85"/>
      <c r="QJV106"/>
      <c r="QJW106" s="86"/>
      <c r="QJX106" s="83"/>
      <c r="QJY106" s="84"/>
      <c r="QJZ106" s="85"/>
      <c r="QKA106"/>
      <c r="QKB106" s="86"/>
      <c r="QKC106" s="83"/>
      <c r="QKD106" s="84"/>
      <c r="QKE106" s="85"/>
      <c r="QKF106"/>
      <c r="QKG106" s="86"/>
      <c r="QKH106" s="83"/>
      <c r="QKI106" s="84"/>
      <c r="QKJ106" s="85"/>
      <c r="QKK106"/>
      <c r="QKL106" s="86"/>
      <c r="QKM106" s="83"/>
      <c r="QKN106" s="84"/>
      <c r="QKO106" s="85"/>
      <c r="QKP106"/>
      <c r="QKQ106" s="86"/>
      <c r="QKR106" s="83"/>
      <c r="QKS106" s="84"/>
      <c r="QKT106" s="85"/>
      <c r="QKU106"/>
      <c r="QKV106" s="86"/>
      <c r="QKW106" s="83"/>
      <c r="QKX106" s="84"/>
      <c r="QKY106" s="85"/>
      <c r="QKZ106"/>
      <c r="QLA106" s="86"/>
      <c r="QLB106" s="83"/>
      <c r="QLC106" s="84"/>
      <c r="QLD106" s="85"/>
      <c r="QLE106"/>
      <c r="QLF106" s="86"/>
      <c r="QLG106" s="83"/>
      <c r="QLH106" s="84"/>
      <c r="QLI106" s="85"/>
      <c r="QLJ106"/>
      <c r="QLK106" s="86"/>
      <c r="QLL106" s="83"/>
      <c r="QLM106" s="84"/>
      <c r="QLN106" s="85"/>
      <c r="QLO106"/>
      <c r="QLP106" s="86"/>
      <c r="QLQ106" s="83"/>
      <c r="QLR106" s="84"/>
      <c r="QLS106" s="85"/>
      <c r="QLT106"/>
      <c r="QLU106" s="86"/>
      <c r="QLV106" s="83"/>
      <c r="QLW106" s="84"/>
      <c r="QLX106" s="85"/>
      <c r="QLY106"/>
      <c r="QLZ106" s="86"/>
      <c r="QMA106" s="83"/>
      <c r="QMB106" s="84"/>
      <c r="QMC106" s="85"/>
      <c r="QMD106"/>
      <c r="QME106" s="86"/>
      <c r="QMF106" s="83"/>
      <c r="QMG106" s="84"/>
      <c r="QMH106" s="85"/>
      <c r="QMI106"/>
      <c r="QMJ106" s="86"/>
      <c r="QMK106" s="83"/>
      <c r="QML106" s="84"/>
      <c r="QMM106" s="85"/>
      <c r="QMN106"/>
      <c r="QMO106" s="86"/>
      <c r="QMP106" s="83"/>
      <c r="QMQ106" s="84"/>
      <c r="QMR106" s="85"/>
      <c r="QMS106"/>
      <c r="QMT106" s="86"/>
      <c r="QMU106" s="83"/>
      <c r="QMV106" s="84"/>
      <c r="QMW106" s="85"/>
      <c r="QMX106"/>
      <c r="QMY106" s="86"/>
      <c r="QMZ106" s="83"/>
      <c r="QNA106" s="84"/>
      <c r="QNB106" s="85"/>
      <c r="QNC106"/>
      <c r="QND106" s="86"/>
      <c r="QNE106" s="83"/>
      <c r="QNF106" s="84"/>
      <c r="QNG106" s="85"/>
      <c r="QNH106"/>
      <c r="QNI106" s="86"/>
      <c r="QNJ106" s="83"/>
      <c r="QNK106" s="84"/>
      <c r="QNL106" s="85"/>
      <c r="QNM106"/>
      <c r="QNN106" s="86"/>
      <c r="QNO106" s="83"/>
      <c r="QNP106" s="84"/>
      <c r="QNQ106" s="85"/>
      <c r="QNR106"/>
      <c r="QNS106" s="86"/>
      <c r="QNT106" s="83"/>
      <c r="QNU106" s="84"/>
      <c r="QNV106" s="85"/>
      <c r="QNW106"/>
      <c r="QNX106" s="86"/>
      <c r="QNY106" s="83"/>
      <c r="QNZ106" s="84"/>
      <c r="QOA106" s="85"/>
      <c r="QOB106"/>
      <c r="QOC106" s="86"/>
      <c r="QOD106" s="83"/>
      <c r="QOE106" s="84"/>
      <c r="QOF106" s="85"/>
      <c r="QOG106"/>
      <c r="QOH106" s="86"/>
      <c r="QOI106" s="83"/>
      <c r="QOJ106" s="84"/>
      <c r="QOK106" s="85"/>
      <c r="QOL106"/>
      <c r="QOM106" s="86"/>
      <c r="QON106" s="83"/>
      <c r="QOO106" s="84"/>
      <c r="QOP106" s="85"/>
      <c r="QOQ106"/>
      <c r="QOR106" s="86"/>
      <c r="QOS106" s="83"/>
      <c r="QOT106" s="84"/>
      <c r="QOU106" s="85"/>
      <c r="QOV106"/>
      <c r="QOW106" s="86"/>
      <c r="QOX106" s="83"/>
      <c r="QOY106" s="84"/>
      <c r="QOZ106" s="85"/>
      <c r="QPA106"/>
      <c r="QPB106" s="86"/>
      <c r="QPC106" s="83"/>
      <c r="QPD106" s="84"/>
      <c r="QPE106" s="85"/>
      <c r="QPF106"/>
      <c r="QPG106" s="86"/>
      <c r="QPH106" s="83"/>
      <c r="QPI106" s="84"/>
      <c r="QPJ106" s="85"/>
      <c r="QPK106"/>
      <c r="QPL106" s="86"/>
      <c r="QPM106" s="83"/>
      <c r="QPN106" s="84"/>
      <c r="QPO106" s="85"/>
      <c r="QPP106"/>
      <c r="QPQ106" s="86"/>
      <c r="QPR106" s="83"/>
      <c r="QPS106" s="84"/>
      <c r="QPT106" s="85"/>
      <c r="QPU106"/>
      <c r="QPV106" s="86"/>
      <c r="QPW106" s="83"/>
      <c r="QPX106" s="84"/>
      <c r="QPY106" s="85"/>
      <c r="QPZ106"/>
      <c r="QQA106" s="86"/>
      <c r="QQB106" s="83"/>
      <c r="QQC106" s="84"/>
      <c r="QQD106" s="85"/>
      <c r="QQE106"/>
      <c r="QQF106" s="86"/>
      <c r="QQG106" s="83"/>
      <c r="QQH106" s="84"/>
      <c r="QQI106" s="85"/>
      <c r="QQJ106"/>
      <c r="QQK106" s="86"/>
      <c r="QQL106" s="83"/>
      <c r="QQM106" s="84"/>
      <c r="QQN106" s="85"/>
      <c r="QQO106"/>
      <c r="QQP106" s="86"/>
      <c r="QQQ106" s="83"/>
      <c r="QQR106" s="84"/>
      <c r="QQS106" s="85"/>
      <c r="QQT106"/>
      <c r="QQU106" s="86"/>
      <c r="QQV106" s="83"/>
      <c r="QQW106" s="84"/>
      <c r="QQX106" s="85"/>
      <c r="QQY106"/>
      <c r="QQZ106" s="86"/>
      <c r="QRA106" s="83"/>
      <c r="QRB106" s="84"/>
      <c r="QRC106" s="85"/>
      <c r="QRD106"/>
      <c r="QRE106" s="86"/>
      <c r="QRF106" s="83"/>
      <c r="QRG106" s="84"/>
      <c r="QRH106" s="85"/>
      <c r="QRI106"/>
      <c r="QRJ106" s="86"/>
      <c r="QRK106" s="83"/>
      <c r="QRL106" s="84"/>
      <c r="QRM106" s="85"/>
      <c r="QRN106"/>
      <c r="QRO106" s="86"/>
      <c r="QRP106" s="83"/>
      <c r="QRQ106" s="84"/>
      <c r="QRR106" s="85"/>
      <c r="QRS106"/>
      <c r="QRT106" s="86"/>
      <c r="QRU106" s="83"/>
      <c r="QRV106" s="84"/>
      <c r="QRW106" s="85"/>
      <c r="QRX106"/>
      <c r="QRY106" s="86"/>
      <c r="QRZ106" s="83"/>
      <c r="QSA106" s="84"/>
      <c r="QSB106" s="85"/>
      <c r="QSC106"/>
      <c r="QSD106" s="86"/>
      <c r="QSE106" s="83"/>
      <c r="QSF106" s="84"/>
      <c r="QSG106" s="85"/>
      <c r="QSH106"/>
      <c r="QSI106" s="86"/>
      <c r="QSJ106" s="83"/>
      <c r="QSK106" s="84"/>
      <c r="QSL106" s="85"/>
      <c r="QSM106"/>
      <c r="QSN106" s="86"/>
      <c r="QSO106" s="83"/>
      <c r="QSP106" s="84"/>
      <c r="QSQ106" s="85"/>
      <c r="QSR106"/>
      <c r="QSS106" s="86"/>
      <c r="QST106" s="83"/>
      <c r="QSU106" s="84"/>
      <c r="QSV106" s="85"/>
      <c r="QSW106"/>
      <c r="QSX106" s="86"/>
      <c r="QSY106" s="83"/>
      <c r="QSZ106" s="84"/>
      <c r="QTA106" s="85"/>
      <c r="QTB106"/>
      <c r="QTC106" s="86"/>
      <c r="QTD106" s="83"/>
      <c r="QTE106" s="84"/>
      <c r="QTF106" s="85"/>
      <c r="QTG106"/>
      <c r="QTH106" s="86"/>
      <c r="QTI106" s="83"/>
      <c r="QTJ106" s="84"/>
      <c r="QTK106" s="85"/>
      <c r="QTL106"/>
      <c r="QTM106" s="86"/>
      <c r="QTN106" s="83"/>
      <c r="QTO106" s="84"/>
      <c r="QTP106" s="85"/>
      <c r="QTQ106"/>
      <c r="QTR106" s="86"/>
      <c r="QTS106" s="83"/>
      <c r="QTT106" s="84"/>
      <c r="QTU106" s="85"/>
      <c r="QTV106"/>
      <c r="QTW106" s="86"/>
      <c r="QTX106" s="83"/>
      <c r="QTY106" s="84"/>
      <c r="QTZ106" s="85"/>
      <c r="QUA106"/>
      <c r="QUB106" s="86"/>
      <c r="QUC106" s="83"/>
      <c r="QUD106" s="84"/>
      <c r="QUE106" s="85"/>
      <c r="QUF106"/>
      <c r="QUG106" s="86"/>
      <c r="QUH106" s="83"/>
      <c r="QUI106" s="84"/>
      <c r="QUJ106" s="85"/>
      <c r="QUK106"/>
      <c r="QUL106" s="86"/>
      <c r="QUM106" s="83"/>
      <c r="QUN106" s="84"/>
      <c r="QUO106" s="85"/>
      <c r="QUP106"/>
      <c r="QUQ106" s="86"/>
      <c r="QUR106" s="83"/>
      <c r="QUS106" s="84"/>
      <c r="QUT106" s="85"/>
      <c r="QUU106"/>
      <c r="QUV106" s="86"/>
      <c r="QUW106" s="83"/>
      <c r="QUX106" s="84"/>
      <c r="QUY106" s="85"/>
      <c r="QUZ106"/>
      <c r="QVA106" s="86"/>
      <c r="QVB106" s="83"/>
      <c r="QVC106" s="84"/>
      <c r="QVD106" s="85"/>
      <c r="QVE106"/>
      <c r="QVF106" s="86"/>
      <c r="QVG106" s="83"/>
      <c r="QVH106" s="84"/>
      <c r="QVI106" s="85"/>
      <c r="QVJ106"/>
      <c r="QVK106" s="86"/>
      <c r="QVL106" s="83"/>
      <c r="QVM106" s="84"/>
      <c r="QVN106" s="85"/>
      <c r="QVO106"/>
      <c r="QVP106" s="86"/>
      <c r="QVQ106" s="83"/>
      <c r="QVR106" s="84"/>
      <c r="QVS106" s="85"/>
      <c r="QVT106"/>
      <c r="QVU106" s="86"/>
      <c r="QVV106" s="83"/>
      <c r="QVW106" s="84"/>
      <c r="QVX106" s="85"/>
      <c r="QVY106"/>
      <c r="QVZ106" s="86"/>
      <c r="QWA106" s="83"/>
      <c r="QWB106" s="84"/>
      <c r="QWC106" s="85"/>
      <c r="QWD106"/>
      <c r="QWE106" s="86"/>
      <c r="QWF106" s="83"/>
      <c r="QWG106" s="84"/>
      <c r="QWH106" s="85"/>
      <c r="QWI106"/>
      <c r="QWJ106" s="86"/>
      <c r="QWK106" s="83"/>
      <c r="QWL106" s="84"/>
      <c r="QWM106" s="85"/>
      <c r="QWN106"/>
      <c r="QWO106" s="86"/>
      <c r="QWP106" s="83"/>
      <c r="QWQ106" s="84"/>
      <c r="QWR106" s="85"/>
      <c r="QWS106"/>
      <c r="QWT106" s="86"/>
      <c r="QWU106" s="83"/>
      <c r="QWV106" s="84"/>
      <c r="QWW106" s="85"/>
      <c r="QWX106"/>
      <c r="QWY106" s="86"/>
      <c r="QWZ106" s="83"/>
      <c r="QXA106" s="84"/>
      <c r="QXB106" s="85"/>
      <c r="QXC106"/>
      <c r="QXD106" s="86"/>
      <c r="QXE106" s="83"/>
      <c r="QXF106" s="84"/>
      <c r="QXG106" s="85"/>
      <c r="QXH106"/>
      <c r="QXI106" s="86"/>
      <c r="QXJ106" s="83"/>
      <c r="QXK106" s="84"/>
      <c r="QXL106" s="85"/>
      <c r="QXM106"/>
      <c r="QXN106" s="86"/>
      <c r="QXO106" s="83"/>
      <c r="QXP106" s="84"/>
      <c r="QXQ106" s="85"/>
      <c r="QXR106"/>
      <c r="QXS106" s="86"/>
      <c r="QXT106" s="83"/>
      <c r="QXU106" s="84"/>
      <c r="QXV106" s="85"/>
      <c r="QXW106"/>
      <c r="QXX106" s="86"/>
      <c r="QXY106" s="83"/>
      <c r="QXZ106" s="84"/>
      <c r="QYA106" s="85"/>
      <c r="QYB106"/>
      <c r="QYC106" s="86"/>
      <c r="QYD106" s="83"/>
      <c r="QYE106" s="84"/>
      <c r="QYF106" s="85"/>
      <c r="QYG106"/>
      <c r="QYH106" s="86"/>
      <c r="QYI106" s="83"/>
      <c r="QYJ106" s="84"/>
      <c r="QYK106" s="85"/>
      <c r="QYL106"/>
      <c r="QYM106" s="86"/>
      <c r="QYN106" s="83"/>
      <c r="QYO106" s="84"/>
      <c r="QYP106" s="85"/>
      <c r="QYQ106"/>
      <c r="QYR106" s="86"/>
      <c r="QYS106" s="83"/>
      <c r="QYT106" s="84"/>
      <c r="QYU106" s="85"/>
      <c r="QYV106"/>
      <c r="QYW106" s="86"/>
      <c r="QYX106" s="83"/>
      <c r="QYY106" s="84"/>
      <c r="QYZ106" s="85"/>
      <c r="QZA106"/>
      <c r="QZB106" s="86"/>
      <c r="QZC106" s="83"/>
      <c r="QZD106" s="84"/>
      <c r="QZE106" s="85"/>
      <c r="QZF106"/>
      <c r="QZG106" s="86"/>
      <c r="QZH106" s="83"/>
      <c r="QZI106" s="84"/>
      <c r="QZJ106" s="85"/>
      <c r="QZK106"/>
      <c r="QZL106" s="86"/>
      <c r="QZM106" s="83"/>
      <c r="QZN106" s="84"/>
      <c r="QZO106" s="85"/>
      <c r="QZP106"/>
      <c r="QZQ106" s="86"/>
      <c r="QZR106" s="83"/>
      <c r="QZS106" s="84"/>
      <c r="QZT106" s="85"/>
      <c r="QZU106"/>
      <c r="QZV106" s="86"/>
      <c r="QZW106" s="83"/>
      <c r="QZX106" s="84"/>
      <c r="QZY106" s="85"/>
      <c r="QZZ106"/>
      <c r="RAA106" s="86"/>
      <c r="RAB106" s="83"/>
      <c r="RAC106" s="84"/>
      <c r="RAD106" s="85"/>
      <c r="RAE106"/>
      <c r="RAF106" s="86"/>
      <c r="RAG106" s="83"/>
      <c r="RAH106" s="84"/>
      <c r="RAI106" s="85"/>
      <c r="RAJ106"/>
      <c r="RAK106" s="86"/>
      <c r="RAL106" s="83"/>
      <c r="RAM106" s="84"/>
      <c r="RAN106" s="85"/>
      <c r="RAO106"/>
      <c r="RAP106" s="86"/>
      <c r="RAQ106" s="83"/>
      <c r="RAR106" s="84"/>
      <c r="RAS106" s="85"/>
      <c r="RAT106"/>
      <c r="RAU106" s="86"/>
      <c r="RAV106" s="83"/>
      <c r="RAW106" s="84"/>
      <c r="RAX106" s="85"/>
      <c r="RAY106"/>
      <c r="RAZ106" s="86"/>
      <c r="RBA106" s="83"/>
      <c r="RBB106" s="84"/>
      <c r="RBC106" s="85"/>
      <c r="RBD106"/>
      <c r="RBE106" s="86"/>
      <c r="RBF106" s="83"/>
      <c r="RBG106" s="84"/>
      <c r="RBH106" s="85"/>
      <c r="RBI106"/>
      <c r="RBJ106" s="86"/>
      <c r="RBK106" s="83"/>
      <c r="RBL106" s="84"/>
      <c r="RBM106" s="85"/>
      <c r="RBN106"/>
      <c r="RBO106" s="86"/>
      <c r="RBP106" s="83"/>
      <c r="RBQ106" s="84"/>
      <c r="RBR106" s="85"/>
      <c r="RBS106"/>
      <c r="RBT106" s="86"/>
      <c r="RBU106" s="83"/>
      <c r="RBV106" s="84"/>
      <c r="RBW106" s="85"/>
      <c r="RBX106"/>
      <c r="RBY106" s="86"/>
      <c r="RBZ106" s="83"/>
      <c r="RCA106" s="84"/>
      <c r="RCB106" s="85"/>
      <c r="RCC106"/>
      <c r="RCD106" s="86"/>
      <c r="RCE106" s="83"/>
      <c r="RCF106" s="84"/>
      <c r="RCG106" s="85"/>
      <c r="RCH106"/>
      <c r="RCI106" s="86"/>
      <c r="RCJ106" s="83"/>
      <c r="RCK106" s="84"/>
      <c r="RCL106" s="85"/>
      <c r="RCM106"/>
      <c r="RCN106" s="86"/>
      <c r="RCO106" s="83"/>
      <c r="RCP106" s="84"/>
      <c r="RCQ106" s="85"/>
      <c r="RCR106"/>
      <c r="RCS106" s="86"/>
      <c r="RCT106" s="83"/>
      <c r="RCU106" s="84"/>
      <c r="RCV106" s="85"/>
      <c r="RCW106"/>
      <c r="RCX106" s="86"/>
      <c r="RCY106" s="83"/>
      <c r="RCZ106" s="84"/>
      <c r="RDA106" s="85"/>
      <c r="RDB106"/>
      <c r="RDC106" s="86"/>
      <c r="RDD106" s="83"/>
      <c r="RDE106" s="84"/>
      <c r="RDF106" s="85"/>
      <c r="RDG106"/>
      <c r="RDH106" s="86"/>
      <c r="RDI106" s="83"/>
      <c r="RDJ106" s="84"/>
      <c r="RDK106" s="85"/>
      <c r="RDL106"/>
      <c r="RDM106" s="86"/>
      <c r="RDN106" s="83"/>
      <c r="RDO106" s="84"/>
      <c r="RDP106" s="85"/>
      <c r="RDQ106"/>
      <c r="RDR106" s="86"/>
      <c r="RDS106" s="83"/>
      <c r="RDT106" s="84"/>
      <c r="RDU106" s="85"/>
      <c r="RDV106"/>
      <c r="RDW106" s="86"/>
      <c r="RDX106" s="83"/>
      <c r="RDY106" s="84"/>
      <c r="RDZ106" s="85"/>
      <c r="REA106"/>
      <c r="REB106" s="86"/>
      <c r="REC106" s="83"/>
      <c r="RED106" s="84"/>
      <c r="REE106" s="85"/>
      <c r="REF106"/>
      <c r="REG106" s="86"/>
      <c r="REH106" s="83"/>
      <c r="REI106" s="84"/>
      <c r="REJ106" s="85"/>
      <c r="REK106"/>
      <c r="REL106" s="86"/>
      <c r="REM106" s="83"/>
      <c r="REN106" s="84"/>
      <c r="REO106" s="85"/>
      <c r="REP106"/>
      <c r="REQ106" s="86"/>
      <c r="RER106" s="83"/>
      <c r="RES106" s="84"/>
      <c r="RET106" s="85"/>
      <c r="REU106"/>
      <c r="REV106" s="86"/>
      <c r="REW106" s="83"/>
      <c r="REX106" s="84"/>
      <c r="REY106" s="85"/>
      <c r="REZ106"/>
      <c r="RFA106" s="86"/>
      <c r="RFB106" s="83"/>
      <c r="RFC106" s="84"/>
      <c r="RFD106" s="85"/>
      <c r="RFE106"/>
      <c r="RFF106" s="86"/>
      <c r="RFG106" s="83"/>
      <c r="RFH106" s="84"/>
      <c r="RFI106" s="85"/>
      <c r="RFJ106"/>
      <c r="RFK106" s="86"/>
      <c r="RFL106" s="83"/>
      <c r="RFM106" s="84"/>
      <c r="RFN106" s="85"/>
      <c r="RFO106"/>
      <c r="RFP106" s="86"/>
      <c r="RFQ106" s="83"/>
      <c r="RFR106" s="84"/>
      <c r="RFS106" s="85"/>
      <c r="RFT106"/>
      <c r="RFU106" s="86"/>
      <c r="RFV106" s="83"/>
      <c r="RFW106" s="84"/>
      <c r="RFX106" s="85"/>
      <c r="RFY106"/>
      <c r="RFZ106" s="86"/>
      <c r="RGA106" s="83"/>
      <c r="RGB106" s="84"/>
      <c r="RGC106" s="85"/>
      <c r="RGD106"/>
      <c r="RGE106" s="86"/>
      <c r="RGF106" s="83"/>
      <c r="RGG106" s="84"/>
      <c r="RGH106" s="85"/>
      <c r="RGI106"/>
      <c r="RGJ106" s="86"/>
      <c r="RGK106" s="83"/>
      <c r="RGL106" s="84"/>
      <c r="RGM106" s="85"/>
      <c r="RGN106"/>
      <c r="RGO106" s="86"/>
      <c r="RGP106" s="83"/>
      <c r="RGQ106" s="84"/>
      <c r="RGR106" s="85"/>
      <c r="RGS106"/>
      <c r="RGT106" s="86"/>
      <c r="RGU106" s="83"/>
      <c r="RGV106" s="84"/>
      <c r="RGW106" s="85"/>
      <c r="RGX106"/>
      <c r="RGY106" s="86"/>
      <c r="RGZ106" s="83"/>
      <c r="RHA106" s="84"/>
      <c r="RHB106" s="85"/>
      <c r="RHC106"/>
      <c r="RHD106" s="86"/>
      <c r="RHE106" s="83"/>
      <c r="RHF106" s="84"/>
      <c r="RHG106" s="85"/>
      <c r="RHH106"/>
      <c r="RHI106" s="86"/>
      <c r="RHJ106" s="83"/>
      <c r="RHK106" s="84"/>
      <c r="RHL106" s="85"/>
      <c r="RHM106"/>
      <c r="RHN106" s="86"/>
      <c r="RHO106" s="83"/>
      <c r="RHP106" s="84"/>
      <c r="RHQ106" s="85"/>
      <c r="RHR106"/>
      <c r="RHS106" s="86"/>
      <c r="RHT106" s="83"/>
      <c r="RHU106" s="84"/>
      <c r="RHV106" s="85"/>
      <c r="RHW106"/>
      <c r="RHX106" s="86"/>
      <c r="RHY106" s="83"/>
      <c r="RHZ106" s="84"/>
      <c r="RIA106" s="85"/>
      <c r="RIB106"/>
      <c r="RIC106" s="86"/>
      <c r="RID106" s="83"/>
      <c r="RIE106" s="84"/>
      <c r="RIF106" s="85"/>
      <c r="RIG106"/>
      <c r="RIH106" s="86"/>
      <c r="RII106" s="83"/>
      <c r="RIJ106" s="84"/>
      <c r="RIK106" s="85"/>
      <c r="RIL106"/>
      <c r="RIM106" s="86"/>
      <c r="RIN106" s="83"/>
      <c r="RIO106" s="84"/>
      <c r="RIP106" s="85"/>
      <c r="RIQ106"/>
      <c r="RIR106" s="86"/>
      <c r="RIS106" s="83"/>
      <c r="RIT106" s="84"/>
      <c r="RIU106" s="85"/>
      <c r="RIV106"/>
      <c r="RIW106" s="86"/>
      <c r="RIX106" s="83"/>
      <c r="RIY106" s="84"/>
      <c r="RIZ106" s="85"/>
      <c r="RJA106"/>
      <c r="RJB106" s="86"/>
      <c r="RJC106" s="83"/>
      <c r="RJD106" s="84"/>
      <c r="RJE106" s="85"/>
      <c r="RJF106"/>
      <c r="RJG106" s="86"/>
      <c r="RJH106" s="83"/>
      <c r="RJI106" s="84"/>
      <c r="RJJ106" s="85"/>
      <c r="RJK106"/>
      <c r="RJL106" s="86"/>
      <c r="RJM106" s="83"/>
      <c r="RJN106" s="84"/>
      <c r="RJO106" s="85"/>
      <c r="RJP106"/>
      <c r="RJQ106" s="86"/>
      <c r="RJR106" s="83"/>
      <c r="RJS106" s="84"/>
      <c r="RJT106" s="85"/>
      <c r="RJU106"/>
      <c r="RJV106" s="86"/>
      <c r="RJW106" s="83"/>
      <c r="RJX106" s="84"/>
      <c r="RJY106" s="85"/>
      <c r="RJZ106"/>
      <c r="RKA106" s="86"/>
      <c r="RKB106" s="83"/>
      <c r="RKC106" s="84"/>
      <c r="RKD106" s="85"/>
      <c r="RKE106"/>
      <c r="RKF106" s="86"/>
      <c r="RKG106" s="83"/>
      <c r="RKH106" s="84"/>
      <c r="RKI106" s="85"/>
      <c r="RKJ106"/>
      <c r="RKK106" s="86"/>
      <c r="RKL106" s="83"/>
      <c r="RKM106" s="84"/>
      <c r="RKN106" s="85"/>
      <c r="RKO106"/>
      <c r="RKP106" s="86"/>
      <c r="RKQ106" s="83"/>
      <c r="RKR106" s="84"/>
      <c r="RKS106" s="85"/>
      <c r="RKT106"/>
      <c r="RKU106" s="86"/>
      <c r="RKV106" s="83"/>
      <c r="RKW106" s="84"/>
      <c r="RKX106" s="85"/>
      <c r="RKY106"/>
      <c r="RKZ106" s="86"/>
      <c r="RLA106" s="83"/>
      <c r="RLB106" s="84"/>
      <c r="RLC106" s="85"/>
      <c r="RLD106"/>
      <c r="RLE106" s="86"/>
      <c r="RLF106" s="83"/>
      <c r="RLG106" s="84"/>
      <c r="RLH106" s="85"/>
      <c r="RLI106"/>
      <c r="RLJ106" s="86"/>
      <c r="RLK106" s="83"/>
      <c r="RLL106" s="84"/>
      <c r="RLM106" s="85"/>
      <c r="RLN106"/>
      <c r="RLO106" s="86"/>
      <c r="RLP106" s="83"/>
      <c r="RLQ106" s="84"/>
      <c r="RLR106" s="85"/>
      <c r="RLS106"/>
      <c r="RLT106" s="86"/>
      <c r="RLU106" s="83"/>
      <c r="RLV106" s="84"/>
      <c r="RLW106" s="85"/>
      <c r="RLX106"/>
      <c r="RLY106" s="86"/>
      <c r="RLZ106" s="83"/>
      <c r="RMA106" s="84"/>
      <c r="RMB106" s="85"/>
      <c r="RMC106"/>
      <c r="RMD106" s="86"/>
      <c r="RME106" s="83"/>
      <c r="RMF106" s="84"/>
      <c r="RMG106" s="85"/>
      <c r="RMH106"/>
      <c r="RMI106" s="86"/>
      <c r="RMJ106" s="83"/>
      <c r="RMK106" s="84"/>
      <c r="RML106" s="85"/>
      <c r="RMM106"/>
      <c r="RMN106" s="86"/>
      <c r="RMO106" s="83"/>
      <c r="RMP106" s="84"/>
      <c r="RMQ106" s="85"/>
      <c r="RMR106"/>
      <c r="RMS106" s="86"/>
      <c r="RMT106" s="83"/>
      <c r="RMU106" s="84"/>
      <c r="RMV106" s="85"/>
      <c r="RMW106"/>
      <c r="RMX106" s="86"/>
      <c r="RMY106" s="83"/>
      <c r="RMZ106" s="84"/>
      <c r="RNA106" s="85"/>
      <c r="RNB106"/>
      <c r="RNC106" s="86"/>
      <c r="RND106" s="83"/>
      <c r="RNE106" s="84"/>
      <c r="RNF106" s="85"/>
      <c r="RNG106"/>
      <c r="RNH106" s="86"/>
      <c r="RNI106" s="83"/>
      <c r="RNJ106" s="84"/>
      <c r="RNK106" s="85"/>
      <c r="RNL106"/>
      <c r="RNM106" s="86"/>
      <c r="RNN106" s="83"/>
      <c r="RNO106" s="84"/>
      <c r="RNP106" s="85"/>
      <c r="RNQ106"/>
      <c r="RNR106" s="86"/>
      <c r="RNS106" s="83"/>
      <c r="RNT106" s="84"/>
      <c r="RNU106" s="85"/>
      <c r="RNV106"/>
      <c r="RNW106" s="86"/>
      <c r="RNX106" s="83"/>
      <c r="RNY106" s="84"/>
      <c r="RNZ106" s="85"/>
      <c r="ROA106"/>
      <c r="ROB106" s="86"/>
      <c r="ROC106" s="83"/>
      <c r="ROD106" s="84"/>
      <c r="ROE106" s="85"/>
      <c r="ROF106"/>
      <c r="ROG106" s="86"/>
      <c r="ROH106" s="83"/>
      <c r="ROI106" s="84"/>
      <c r="ROJ106" s="85"/>
      <c r="ROK106"/>
      <c r="ROL106" s="86"/>
      <c r="ROM106" s="83"/>
      <c r="RON106" s="84"/>
      <c r="ROO106" s="85"/>
      <c r="ROP106"/>
      <c r="ROQ106" s="86"/>
      <c r="ROR106" s="83"/>
      <c r="ROS106" s="84"/>
      <c r="ROT106" s="85"/>
      <c r="ROU106"/>
      <c r="ROV106" s="86"/>
      <c r="ROW106" s="83"/>
      <c r="ROX106" s="84"/>
      <c r="ROY106" s="85"/>
      <c r="ROZ106"/>
      <c r="RPA106" s="86"/>
      <c r="RPB106" s="83"/>
      <c r="RPC106" s="84"/>
      <c r="RPD106" s="85"/>
      <c r="RPE106"/>
      <c r="RPF106" s="86"/>
      <c r="RPG106" s="83"/>
      <c r="RPH106" s="84"/>
      <c r="RPI106" s="85"/>
      <c r="RPJ106"/>
      <c r="RPK106" s="86"/>
      <c r="RPL106" s="83"/>
      <c r="RPM106" s="84"/>
      <c r="RPN106" s="85"/>
      <c r="RPO106"/>
      <c r="RPP106" s="86"/>
      <c r="RPQ106" s="83"/>
      <c r="RPR106" s="84"/>
      <c r="RPS106" s="85"/>
      <c r="RPT106"/>
      <c r="RPU106" s="86"/>
      <c r="RPV106" s="83"/>
      <c r="RPW106" s="84"/>
      <c r="RPX106" s="85"/>
      <c r="RPY106"/>
      <c r="RPZ106" s="86"/>
      <c r="RQA106" s="83"/>
      <c r="RQB106" s="84"/>
      <c r="RQC106" s="85"/>
      <c r="RQD106"/>
      <c r="RQE106" s="86"/>
      <c r="RQF106" s="83"/>
      <c r="RQG106" s="84"/>
      <c r="RQH106" s="85"/>
      <c r="RQI106"/>
      <c r="RQJ106" s="86"/>
      <c r="RQK106" s="83"/>
      <c r="RQL106" s="84"/>
      <c r="RQM106" s="85"/>
      <c r="RQN106"/>
      <c r="RQO106" s="86"/>
      <c r="RQP106" s="83"/>
      <c r="RQQ106" s="84"/>
      <c r="RQR106" s="85"/>
      <c r="RQS106"/>
      <c r="RQT106" s="86"/>
      <c r="RQU106" s="83"/>
      <c r="RQV106" s="84"/>
      <c r="RQW106" s="85"/>
      <c r="RQX106"/>
      <c r="RQY106" s="86"/>
      <c r="RQZ106" s="83"/>
      <c r="RRA106" s="84"/>
      <c r="RRB106" s="85"/>
      <c r="RRC106"/>
      <c r="RRD106" s="86"/>
      <c r="RRE106" s="83"/>
      <c r="RRF106" s="84"/>
      <c r="RRG106" s="85"/>
      <c r="RRH106"/>
      <c r="RRI106" s="86"/>
      <c r="RRJ106" s="83"/>
      <c r="RRK106" s="84"/>
      <c r="RRL106" s="85"/>
      <c r="RRM106"/>
      <c r="RRN106" s="86"/>
      <c r="RRO106" s="83"/>
      <c r="RRP106" s="84"/>
      <c r="RRQ106" s="85"/>
      <c r="RRR106"/>
      <c r="RRS106" s="86"/>
      <c r="RRT106" s="83"/>
      <c r="RRU106" s="84"/>
      <c r="RRV106" s="85"/>
      <c r="RRW106"/>
      <c r="RRX106" s="86"/>
      <c r="RRY106" s="83"/>
      <c r="RRZ106" s="84"/>
      <c r="RSA106" s="85"/>
      <c r="RSB106"/>
      <c r="RSC106" s="86"/>
      <c r="RSD106" s="83"/>
      <c r="RSE106" s="84"/>
      <c r="RSF106" s="85"/>
      <c r="RSG106"/>
      <c r="RSH106" s="86"/>
      <c r="RSI106" s="83"/>
      <c r="RSJ106" s="84"/>
      <c r="RSK106" s="85"/>
      <c r="RSL106"/>
      <c r="RSM106" s="86"/>
      <c r="RSN106" s="83"/>
      <c r="RSO106" s="84"/>
      <c r="RSP106" s="85"/>
      <c r="RSQ106"/>
      <c r="RSR106" s="86"/>
      <c r="RSS106" s="83"/>
      <c r="RST106" s="84"/>
      <c r="RSU106" s="85"/>
      <c r="RSV106"/>
      <c r="RSW106" s="86"/>
      <c r="RSX106" s="83"/>
      <c r="RSY106" s="84"/>
      <c r="RSZ106" s="85"/>
      <c r="RTA106"/>
      <c r="RTB106" s="86"/>
      <c r="RTC106" s="83"/>
      <c r="RTD106" s="84"/>
      <c r="RTE106" s="85"/>
      <c r="RTF106"/>
      <c r="RTG106" s="86"/>
      <c r="RTH106" s="83"/>
      <c r="RTI106" s="84"/>
      <c r="RTJ106" s="85"/>
      <c r="RTK106"/>
      <c r="RTL106" s="86"/>
      <c r="RTM106" s="83"/>
      <c r="RTN106" s="84"/>
      <c r="RTO106" s="85"/>
      <c r="RTP106"/>
      <c r="RTQ106" s="86"/>
      <c r="RTR106" s="83"/>
      <c r="RTS106" s="84"/>
      <c r="RTT106" s="85"/>
      <c r="RTU106"/>
      <c r="RTV106" s="86"/>
      <c r="RTW106" s="83"/>
      <c r="RTX106" s="84"/>
      <c r="RTY106" s="85"/>
      <c r="RTZ106"/>
      <c r="RUA106" s="86"/>
      <c r="RUB106" s="83"/>
      <c r="RUC106" s="84"/>
      <c r="RUD106" s="85"/>
      <c r="RUE106"/>
      <c r="RUF106" s="86"/>
      <c r="RUG106" s="83"/>
      <c r="RUH106" s="84"/>
      <c r="RUI106" s="85"/>
      <c r="RUJ106"/>
      <c r="RUK106" s="86"/>
      <c r="RUL106" s="83"/>
      <c r="RUM106" s="84"/>
      <c r="RUN106" s="85"/>
      <c r="RUO106"/>
      <c r="RUP106" s="86"/>
      <c r="RUQ106" s="83"/>
      <c r="RUR106" s="84"/>
      <c r="RUS106" s="85"/>
      <c r="RUT106"/>
      <c r="RUU106" s="86"/>
      <c r="RUV106" s="83"/>
      <c r="RUW106" s="84"/>
      <c r="RUX106" s="85"/>
      <c r="RUY106"/>
      <c r="RUZ106" s="86"/>
      <c r="RVA106" s="83"/>
      <c r="RVB106" s="84"/>
      <c r="RVC106" s="85"/>
      <c r="RVD106"/>
      <c r="RVE106" s="86"/>
      <c r="RVF106" s="83"/>
      <c r="RVG106" s="84"/>
      <c r="RVH106" s="85"/>
      <c r="RVI106"/>
      <c r="RVJ106" s="86"/>
      <c r="RVK106" s="83"/>
      <c r="RVL106" s="84"/>
      <c r="RVM106" s="85"/>
      <c r="RVN106"/>
      <c r="RVO106" s="86"/>
      <c r="RVP106" s="83"/>
      <c r="RVQ106" s="84"/>
      <c r="RVR106" s="85"/>
      <c r="RVS106"/>
      <c r="RVT106" s="86"/>
      <c r="RVU106" s="83"/>
      <c r="RVV106" s="84"/>
      <c r="RVW106" s="85"/>
      <c r="RVX106"/>
      <c r="RVY106" s="86"/>
      <c r="RVZ106" s="83"/>
      <c r="RWA106" s="84"/>
      <c r="RWB106" s="85"/>
      <c r="RWC106"/>
      <c r="RWD106" s="86"/>
      <c r="RWE106" s="83"/>
      <c r="RWF106" s="84"/>
      <c r="RWG106" s="85"/>
      <c r="RWH106"/>
      <c r="RWI106" s="86"/>
      <c r="RWJ106" s="83"/>
      <c r="RWK106" s="84"/>
      <c r="RWL106" s="85"/>
      <c r="RWM106"/>
      <c r="RWN106" s="86"/>
      <c r="RWO106" s="83"/>
      <c r="RWP106" s="84"/>
      <c r="RWQ106" s="85"/>
      <c r="RWR106"/>
      <c r="RWS106" s="86"/>
      <c r="RWT106" s="83"/>
      <c r="RWU106" s="84"/>
      <c r="RWV106" s="85"/>
      <c r="RWW106"/>
      <c r="RWX106" s="86"/>
      <c r="RWY106" s="83"/>
      <c r="RWZ106" s="84"/>
      <c r="RXA106" s="85"/>
      <c r="RXB106"/>
      <c r="RXC106" s="86"/>
      <c r="RXD106" s="83"/>
      <c r="RXE106" s="84"/>
      <c r="RXF106" s="85"/>
      <c r="RXG106"/>
      <c r="RXH106" s="86"/>
      <c r="RXI106" s="83"/>
      <c r="RXJ106" s="84"/>
      <c r="RXK106" s="85"/>
      <c r="RXL106"/>
      <c r="RXM106" s="86"/>
      <c r="RXN106" s="83"/>
      <c r="RXO106" s="84"/>
      <c r="RXP106" s="85"/>
      <c r="RXQ106"/>
      <c r="RXR106" s="86"/>
      <c r="RXS106" s="83"/>
      <c r="RXT106" s="84"/>
      <c r="RXU106" s="85"/>
      <c r="RXV106"/>
      <c r="RXW106" s="86"/>
      <c r="RXX106" s="83"/>
      <c r="RXY106" s="84"/>
      <c r="RXZ106" s="85"/>
      <c r="RYA106"/>
      <c r="RYB106" s="86"/>
      <c r="RYC106" s="83"/>
      <c r="RYD106" s="84"/>
      <c r="RYE106" s="85"/>
      <c r="RYF106"/>
      <c r="RYG106" s="86"/>
      <c r="RYH106" s="83"/>
      <c r="RYI106" s="84"/>
      <c r="RYJ106" s="85"/>
      <c r="RYK106"/>
      <c r="RYL106" s="86"/>
      <c r="RYM106" s="83"/>
      <c r="RYN106" s="84"/>
      <c r="RYO106" s="85"/>
      <c r="RYP106"/>
      <c r="RYQ106" s="86"/>
      <c r="RYR106" s="83"/>
      <c r="RYS106" s="84"/>
      <c r="RYT106" s="85"/>
      <c r="RYU106"/>
      <c r="RYV106" s="86"/>
      <c r="RYW106" s="83"/>
      <c r="RYX106" s="84"/>
      <c r="RYY106" s="85"/>
      <c r="RYZ106"/>
      <c r="RZA106" s="86"/>
      <c r="RZB106" s="83"/>
      <c r="RZC106" s="84"/>
      <c r="RZD106" s="85"/>
      <c r="RZE106"/>
      <c r="RZF106" s="86"/>
      <c r="RZG106" s="83"/>
      <c r="RZH106" s="84"/>
      <c r="RZI106" s="85"/>
      <c r="RZJ106"/>
      <c r="RZK106" s="86"/>
      <c r="RZL106" s="83"/>
      <c r="RZM106" s="84"/>
      <c r="RZN106" s="85"/>
      <c r="RZO106"/>
      <c r="RZP106" s="86"/>
      <c r="RZQ106" s="83"/>
      <c r="RZR106" s="84"/>
      <c r="RZS106" s="85"/>
      <c r="RZT106"/>
      <c r="RZU106" s="86"/>
      <c r="RZV106" s="83"/>
      <c r="RZW106" s="84"/>
      <c r="RZX106" s="85"/>
      <c r="RZY106"/>
      <c r="RZZ106" s="86"/>
      <c r="SAA106" s="83"/>
      <c r="SAB106" s="84"/>
      <c r="SAC106" s="85"/>
      <c r="SAD106"/>
      <c r="SAE106" s="86"/>
      <c r="SAF106" s="83"/>
      <c r="SAG106" s="84"/>
      <c r="SAH106" s="85"/>
      <c r="SAI106"/>
      <c r="SAJ106" s="86"/>
      <c r="SAK106" s="83"/>
      <c r="SAL106" s="84"/>
      <c r="SAM106" s="85"/>
      <c r="SAN106"/>
      <c r="SAO106" s="86"/>
      <c r="SAP106" s="83"/>
      <c r="SAQ106" s="84"/>
      <c r="SAR106" s="85"/>
      <c r="SAS106"/>
      <c r="SAT106" s="86"/>
      <c r="SAU106" s="83"/>
      <c r="SAV106" s="84"/>
      <c r="SAW106" s="85"/>
      <c r="SAX106"/>
      <c r="SAY106" s="86"/>
      <c r="SAZ106" s="83"/>
      <c r="SBA106" s="84"/>
      <c r="SBB106" s="85"/>
      <c r="SBC106"/>
      <c r="SBD106" s="86"/>
      <c r="SBE106" s="83"/>
      <c r="SBF106" s="84"/>
      <c r="SBG106" s="85"/>
      <c r="SBH106"/>
      <c r="SBI106" s="86"/>
      <c r="SBJ106" s="83"/>
      <c r="SBK106" s="84"/>
      <c r="SBL106" s="85"/>
      <c r="SBM106"/>
      <c r="SBN106" s="86"/>
      <c r="SBO106" s="83"/>
      <c r="SBP106" s="84"/>
      <c r="SBQ106" s="85"/>
      <c r="SBR106"/>
      <c r="SBS106" s="86"/>
      <c r="SBT106" s="83"/>
      <c r="SBU106" s="84"/>
      <c r="SBV106" s="85"/>
      <c r="SBW106"/>
      <c r="SBX106" s="86"/>
      <c r="SBY106" s="83"/>
      <c r="SBZ106" s="84"/>
      <c r="SCA106" s="85"/>
      <c r="SCB106"/>
      <c r="SCC106" s="86"/>
      <c r="SCD106" s="83"/>
      <c r="SCE106" s="84"/>
      <c r="SCF106" s="85"/>
      <c r="SCG106"/>
      <c r="SCH106" s="86"/>
      <c r="SCI106" s="83"/>
      <c r="SCJ106" s="84"/>
      <c r="SCK106" s="85"/>
      <c r="SCL106"/>
      <c r="SCM106" s="86"/>
      <c r="SCN106" s="83"/>
      <c r="SCO106" s="84"/>
      <c r="SCP106" s="85"/>
      <c r="SCQ106"/>
      <c r="SCR106" s="86"/>
      <c r="SCS106" s="83"/>
      <c r="SCT106" s="84"/>
      <c r="SCU106" s="85"/>
      <c r="SCV106"/>
      <c r="SCW106" s="86"/>
      <c r="SCX106" s="83"/>
      <c r="SCY106" s="84"/>
      <c r="SCZ106" s="85"/>
      <c r="SDA106"/>
      <c r="SDB106" s="86"/>
      <c r="SDC106" s="83"/>
      <c r="SDD106" s="84"/>
      <c r="SDE106" s="85"/>
      <c r="SDF106"/>
      <c r="SDG106" s="86"/>
      <c r="SDH106" s="83"/>
      <c r="SDI106" s="84"/>
      <c r="SDJ106" s="85"/>
      <c r="SDK106"/>
      <c r="SDL106" s="86"/>
      <c r="SDM106" s="83"/>
      <c r="SDN106" s="84"/>
      <c r="SDO106" s="85"/>
      <c r="SDP106"/>
      <c r="SDQ106" s="86"/>
      <c r="SDR106" s="83"/>
      <c r="SDS106" s="84"/>
      <c r="SDT106" s="85"/>
      <c r="SDU106"/>
      <c r="SDV106" s="86"/>
      <c r="SDW106" s="83"/>
      <c r="SDX106" s="84"/>
      <c r="SDY106" s="85"/>
      <c r="SDZ106"/>
      <c r="SEA106" s="86"/>
      <c r="SEB106" s="83"/>
      <c r="SEC106" s="84"/>
      <c r="SED106" s="85"/>
      <c r="SEE106"/>
      <c r="SEF106" s="86"/>
      <c r="SEG106" s="83"/>
      <c r="SEH106" s="84"/>
      <c r="SEI106" s="85"/>
      <c r="SEJ106"/>
      <c r="SEK106" s="86"/>
      <c r="SEL106" s="83"/>
      <c r="SEM106" s="84"/>
      <c r="SEN106" s="85"/>
      <c r="SEO106"/>
      <c r="SEP106" s="86"/>
      <c r="SEQ106" s="83"/>
      <c r="SER106" s="84"/>
      <c r="SES106" s="85"/>
      <c r="SET106"/>
      <c r="SEU106" s="86"/>
      <c r="SEV106" s="83"/>
      <c r="SEW106" s="84"/>
      <c r="SEX106" s="85"/>
      <c r="SEY106"/>
      <c r="SEZ106" s="86"/>
      <c r="SFA106" s="83"/>
      <c r="SFB106" s="84"/>
      <c r="SFC106" s="85"/>
      <c r="SFD106"/>
      <c r="SFE106" s="86"/>
      <c r="SFF106" s="83"/>
      <c r="SFG106" s="84"/>
      <c r="SFH106" s="85"/>
      <c r="SFI106"/>
      <c r="SFJ106" s="86"/>
      <c r="SFK106" s="83"/>
      <c r="SFL106" s="84"/>
      <c r="SFM106" s="85"/>
      <c r="SFN106"/>
      <c r="SFO106" s="86"/>
      <c r="SFP106" s="83"/>
      <c r="SFQ106" s="84"/>
      <c r="SFR106" s="85"/>
      <c r="SFS106"/>
      <c r="SFT106" s="86"/>
      <c r="SFU106" s="83"/>
      <c r="SFV106" s="84"/>
      <c r="SFW106" s="85"/>
      <c r="SFX106"/>
      <c r="SFY106" s="86"/>
      <c r="SFZ106" s="83"/>
      <c r="SGA106" s="84"/>
      <c r="SGB106" s="85"/>
      <c r="SGC106"/>
      <c r="SGD106" s="86"/>
      <c r="SGE106" s="83"/>
      <c r="SGF106" s="84"/>
      <c r="SGG106" s="85"/>
      <c r="SGH106"/>
      <c r="SGI106" s="86"/>
      <c r="SGJ106" s="83"/>
      <c r="SGK106" s="84"/>
      <c r="SGL106" s="85"/>
      <c r="SGM106"/>
      <c r="SGN106" s="86"/>
      <c r="SGO106" s="83"/>
      <c r="SGP106" s="84"/>
      <c r="SGQ106" s="85"/>
      <c r="SGR106"/>
      <c r="SGS106" s="86"/>
      <c r="SGT106" s="83"/>
      <c r="SGU106" s="84"/>
      <c r="SGV106" s="85"/>
      <c r="SGW106"/>
      <c r="SGX106" s="86"/>
      <c r="SGY106" s="83"/>
      <c r="SGZ106" s="84"/>
      <c r="SHA106" s="85"/>
      <c r="SHB106"/>
      <c r="SHC106" s="86"/>
      <c r="SHD106" s="83"/>
      <c r="SHE106" s="84"/>
      <c r="SHF106" s="85"/>
      <c r="SHG106"/>
      <c r="SHH106" s="86"/>
      <c r="SHI106" s="83"/>
      <c r="SHJ106" s="84"/>
      <c r="SHK106" s="85"/>
      <c r="SHL106"/>
      <c r="SHM106" s="86"/>
      <c r="SHN106" s="83"/>
      <c r="SHO106" s="84"/>
      <c r="SHP106" s="85"/>
      <c r="SHQ106"/>
      <c r="SHR106" s="86"/>
      <c r="SHS106" s="83"/>
      <c r="SHT106" s="84"/>
      <c r="SHU106" s="85"/>
      <c r="SHV106"/>
      <c r="SHW106" s="86"/>
      <c r="SHX106" s="83"/>
      <c r="SHY106" s="84"/>
      <c r="SHZ106" s="85"/>
      <c r="SIA106"/>
      <c r="SIB106" s="86"/>
      <c r="SIC106" s="83"/>
      <c r="SID106" s="84"/>
      <c r="SIE106" s="85"/>
      <c r="SIF106"/>
      <c r="SIG106" s="86"/>
      <c r="SIH106" s="83"/>
      <c r="SII106" s="84"/>
      <c r="SIJ106" s="85"/>
      <c r="SIK106"/>
      <c r="SIL106" s="86"/>
      <c r="SIM106" s="83"/>
      <c r="SIN106" s="84"/>
      <c r="SIO106" s="85"/>
      <c r="SIP106"/>
      <c r="SIQ106" s="86"/>
      <c r="SIR106" s="83"/>
      <c r="SIS106" s="84"/>
      <c r="SIT106" s="85"/>
      <c r="SIU106"/>
      <c r="SIV106" s="86"/>
      <c r="SIW106" s="83"/>
      <c r="SIX106" s="84"/>
      <c r="SIY106" s="85"/>
      <c r="SIZ106"/>
      <c r="SJA106" s="86"/>
      <c r="SJB106" s="83"/>
      <c r="SJC106" s="84"/>
      <c r="SJD106" s="85"/>
      <c r="SJE106"/>
      <c r="SJF106" s="86"/>
      <c r="SJG106" s="83"/>
      <c r="SJH106" s="84"/>
      <c r="SJI106" s="85"/>
      <c r="SJJ106"/>
      <c r="SJK106" s="86"/>
      <c r="SJL106" s="83"/>
      <c r="SJM106" s="84"/>
      <c r="SJN106" s="85"/>
      <c r="SJO106"/>
      <c r="SJP106" s="86"/>
      <c r="SJQ106" s="83"/>
      <c r="SJR106" s="84"/>
      <c r="SJS106" s="85"/>
      <c r="SJT106"/>
      <c r="SJU106" s="86"/>
      <c r="SJV106" s="83"/>
      <c r="SJW106" s="84"/>
      <c r="SJX106" s="85"/>
      <c r="SJY106"/>
      <c r="SJZ106" s="86"/>
      <c r="SKA106" s="83"/>
      <c r="SKB106" s="84"/>
      <c r="SKC106" s="85"/>
      <c r="SKD106"/>
      <c r="SKE106" s="86"/>
      <c r="SKF106" s="83"/>
      <c r="SKG106" s="84"/>
      <c r="SKH106" s="85"/>
      <c r="SKI106"/>
      <c r="SKJ106" s="86"/>
      <c r="SKK106" s="83"/>
      <c r="SKL106" s="84"/>
      <c r="SKM106" s="85"/>
      <c r="SKN106"/>
      <c r="SKO106" s="86"/>
      <c r="SKP106" s="83"/>
      <c r="SKQ106" s="84"/>
      <c r="SKR106" s="85"/>
      <c r="SKS106"/>
      <c r="SKT106" s="86"/>
      <c r="SKU106" s="83"/>
      <c r="SKV106" s="84"/>
      <c r="SKW106" s="85"/>
      <c r="SKX106"/>
      <c r="SKY106" s="86"/>
      <c r="SKZ106" s="83"/>
      <c r="SLA106" s="84"/>
      <c r="SLB106" s="85"/>
      <c r="SLC106"/>
      <c r="SLD106" s="86"/>
      <c r="SLE106" s="83"/>
      <c r="SLF106" s="84"/>
      <c r="SLG106" s="85"/>
      <c r="SLH106"/>
      <c r="SLI106" s="86"/>
      <c r="SLJ106" s="83"/>
      <c r="SLK106" s="84"/>
      <c r="SLL106" s="85"/>
      <c r="SLM106"/>
      <c r="SLN106" s="86"/>
      <c r="SLO106" s="83"/>
      <c r="SLP106" s="84"/>
      <c r="SLQ106" s="85"/>
      <c r="SLR106"/>
      <c r="SLS106" s="86"/>
      <c r="SLT106" s="83"/>
      <c r="SLU106" s="84"/>
      <c r="SLV106" s="85"/>
      <c r="SLW106"/>
      <c r="SLX106" s="86"/>
      <c r="SLY106" s="83"/>
      <c r="SLZ106" s="84"/>
      <c r="SMA106" s="85"/>
      <c r="SMB106"/>
      <c r="SMC106" s="86"/>
      <c r="SMD106" s="83"/>
      <c r="SME106" s="84"/>
      <c r="SMF106" s="85"/>
      <c r="SMG106"/>
      <c r="SMH106" s="86"/>
      <c r="SMI106" s="83"/>
      <c r="SMJ106" s="84"/>
      <c r="SMK106" s="85"/>
      <c r="SML106"/>
      <c r="SMM106" s="86"/>
      <c r="SMN106" s="83"/>
      <c r="SMO106" s="84"/>
      <c r="SMP106" s="85"/>
      <c r="SMQ106"/>
      <c r="SMR106" s="86"/>
      <c r="SMS106" s="83"/>
      <c r="SMT106" s="84"/>
      <c r="SMU106" s="85"/>
      <c r="SMV106"/>
      <c r="SMW106" s="86"/>
      <c r="SMX106" s="83"/>
      <c r="SMY106" s="84"/>
      <c r="SMZ106" s="85"/>
      <c r="SNA106"/>
      <c r="SNB106" s="86"/>
      <c r="SNC106" s="83"/>
      <c r="SND106" s="84"/>
      <c r="SNE106" s="85"/>
      <c r="SNF106"/>
      <c r="SNG106" s="86"/>
      <c r="SNH106" s="83"/>
      <c r="SNI106" s="84"/>
      <c r="SNJ106" s="85"/>
      <c r="SNK106"/>
      <c r="SNL106" s="86"/>
      <c r="SNM106" s="83"/>
      <c r="SNN106" s="84"/>
      <c r="SNO106" s="85"/>
      <c r="SNP106"/>
      <c r="SNQ106" s="86"/>
      <c r="SNR106" s="83"/>
      <c r="SNS106" s="84"/>
      <c r="SNT106" s="85"/>
      <c r="SNU106"/>
      <c r="SNV106" s="86"/>
      <c r="SNW106" s="83"/>
      <c r="SNX106" s="84"/>
      <c r="SNY106" s="85"/>
      <c r="SNZ106"/>
      <c r="SOA106" s="86"/>
      <c r="SOB106" s="83"/>
      <c r="SOC106" s="84"/>
      <c r="SOD106" s="85"/>
      <c r="SOE106"/>
      <c r="SOF106" s="86"/>
      <c r="SOG106" s="83"/>
      <c r="SOH106" s="84"/>
      <c r="SOI106" s="85"/>
      <c r="SOJ106"/>
      <c r="SOK106" s="86"/>
      <c r="SOL106" s="83"/>
      <c r="SOM106" s="84"/>
      <c r="SON106" s="85"/>
      <c r="SOO106"/>
      <c r="SOP106" s="86"/>
      <c r="SOQ106" s="83"/>
      <c r="SOR106" s="84"/>
      <c r="SOS106" s="85"/>
      <c r="SOT106"/>
      <c r="SOU106" s="86"/>
      <c r="SOV106" s="83"/>
      <c r="SOW106" s="84"/>
      <c r="SOX106" s="85"/>
      <c r="SOY106"/>
      <c r="SOZ106" s="86"/>
      <c r="SPA106" s="83"/>
      <c r="SPB106" s="84"/>
      <c r="SPC106" s="85"/>
      <c r="SPD106"/>
      <c r="SPE106" s="86"/>
      <c r="SPF106" s="83"/>
      <c r="SPG106" s="84"/>
      <c r="SPH106" s="85"/>
      <c r="SPI106"/>
      <c r="SPJ106" s="86"/>
      <c r="SPK106" s="83"/>
      <c r="SPL106" s="84"/>
      <c r="SPM106" s="85"/>
      <c r="SPN106"/>
      <c r="SPO106" s="86"/>
      <c r="SPP106" s="83"/>
      <c r="SPQ106" s="84"/>
      <c r="SPR106" s="85"/>
      <c r="SPS106"/>
      <c r="SPT106" s="86"/>
      <c r="SPU106" s="83"/>
      <c r="SPV106" s="84"/>
      <c r="SPW106" s="85"/>
      <c r="SPX106"/>
      <c r="SPY106" s="86"/>
      <c r="SPZ106" s="83"/>
      <c r="SQA106" s="84"/>
      <c r="SQB106" s="85"/>
      <c r="SQC106"/>
      <c r="SQD106" s="86"/>
      <c r="SQE106" s="83"/>
      <c r="SQF106" s="84"/>
      <c r="SQG106" s="85"/>
      <c r="SQH106"/>
      <c r="SQI106" s="86"/>
      <c r="SQJ106" s="83"/>
      <c r="SQK106" s="84"/>
      <c r="SQL106" s="85"/>
      <c r="SQM106"/>
      <c r="SQN106" s="86"/>
      <c r="SQO106" s="83"/>
      <c r="SQP106" s="84"/>
      <c r="SQQ106" s="85"/>
      <c r="SQR106"/>
      <c r="SQS106" s="86"/>
      <c r="SQT106" s="83"/>
      <c r="SQU106" s="84"/>
      <c r="SQV106" s="85"/>
      <c r="SQW106"/>
      <c r="SQX106" s="86"/>
      <c r="SQY106" s="83"/>
      <c r="SQZ106" s="84"/>
      <c r="SRA106" s="85"/>
      <c r="SRB106"/>
      <c r="SRC106" s="86"/>
      <c r="SRD106" s="83"/>
      <c r="SRE106" s="84"/>
      <c r="SRF106" s="85"/>
      <c r="SRG106"/>
      <c r="SRH106" s="86"/>
      <c r="SRI106" s="83"/>
      <c r="SRJ106" s="84"/>
      <c r="SRK106" s="85"/>
      <c r="SRL106"/>
      <c r="SRM106" s="86"/>
      <c r="SRN106" s="83"/>
      <c r="SRO106" s="84"/>
      <c r="SRP106" s="85"/>
      <c r="SRQ106"/>
      <c r="SRR106" s="86"/>
      <c r="SRS106" s="83"/>
      <c r="SRT106" s="84"/>
      <c r="SRU106" s="85"/>
      <c r="SRV106"/>
      <c r="SRW106" s="86"/>
      <c r="SRX106" s="83"/>
      <c r="SRY106" s="84"/>
      <c r="SRZ106" s="85"/>
      <c r="SSA106"/>
      <c r="SSB106" s="86"/>
      <c r="SSC106" s="83"/>
      <c r="SSD106" s="84"/>
      <c r="SSE106" s="85"/>
      <c r="SSF106"/>
      <c r="SSG106" s="86"/>
      <c r="SSH106" s="83"/>
      <c r="SSI106" s="84"/>
      <c r="SSJ106" s="85"/>
      <c r="SSK106"/>
      <c r="SSL106" s="86"/>
      <c r="SSM106" s="83"/>
      <c r="SSN106" s="84"/>
      <c r="SSO106" s="85"/>
      <c r="SSP106"/>
      <c r="SSQ106" s="86"/>
      <c r="SSR106" s="83"/>
      <c r="SSS106" s="84"/>
      <c r="SST106" s="85"/>
      <c r="SSU106"/>
      <c r="SSV106" s="86"/>
      <c r="SSW106" s="83"/>
      <c r="SSX106" s="84"/>
      <c r="SSY106" s="85"/>
      <c r="SSZ106"/>
      <c r="STA106" s="86"/>
      <c r="STB106" s="83"/>
      <c r="STC106" s="84"/>
      <c r="STD106" s="85"/>
      <c r="STE106"/>
      <c r="STF106" s="86"/>
      <c r="STG106" s="83"/>
      <c r="STH106" s="84"/>
      <c r="STI106" s="85"/>
      <c r="STJ106"/>
      <c r="STK106" s="86"/>
      <c r="STL106" s="83"/>
      <c r="STM106" s="84"/>
      <c r="STN106" s="85"/>
      <c r="STO106"/>
      <c r="STP106" s="86"/>
      <c r="STQ106" s="83"/>
      <c r="STR106" s="84"/>
      <c r="STS106" s="85"/>
      <c r="STT106"/>
      <c r="STU106" s="86"/>
      <c r="STV106" s="83"/>
      <c r="STW106" s="84"/>
      <c r="STX106" s="85"/>
      <c r="STY106"/>
      <c r="STZ106" s="86"/>
      <c r="SUA106" s="83"/>
      <c r="SUB106" s="84"/>
      <c r="SUC106" s="85"/>
      <c r="SUD106"/>
      <c r="SUE106" s="86"/>
      <c r="SUF106" s="83"/>
      <c r="SUG106" s="84"/>
      <c r="SUH106" s="85"/>
      <c r="SUI106"/>
      <c r="SUJ106" s="86"/>
      <c r="SUK106" s="83"/>
      <c r="SUL106" s="84"/>
      <c r="SUM106" s="85"/>
      <c r="SUN106"/>
      <c r="SUO106" s="86"/>
      <c r="SUP106" s="83"/>
      <c r="SUQ106" s="84"/>
      <c r="SUR106" s="85"/>
      <c r="SUS106"/>
      <c r="SUT106" s="86"/>
      <c r="SUU106" s="83"/>
      <c r="SUV106" s="84"/>
      <c r="SUW106" s="85"/>
      <c r="SUX106"/>
      <c r="SUY106" s="86"/>
      <c r="SUZ106" s="83"/>
      <c r="SVA106" s="84"/>
      <c r="SVB106" s="85"/>
      <c r="SVC106"/>
      <c r="SVD106" s="86"/>
      <c r="SVE106" s="83"/>
      <c r="SVF106" s="84"/>
      <c r="SVG106" s="85"/>
      <c r="SVH106"/>
      <c r="SVI106" s="86"/>
      <c r="SVJ106" s="83"/>
      <c r="SVK106" s="84"/>
      <c r="SVL106" s="85"/>
      <c r="SVM106"/>
      <c r="SVN106" s="86"/>
      <c r="SVO106" s="83"/>
      <c r="SVP106" s="84"/>
      <c r="SVQ106" s="85"/>
      <c r="SVR106"/>
      <c r="SVS106" s="86"/>
      <c r="SVT106" s="83"/>
      <c r="SVU106" s="84"/>
      <c r="SVV106" s="85"/>
      <c r="SVW106"/>
      <c r="SVX106" s="86"/>
      <c r="SVY106" s="83"/>
      <c r="SVZ106" s="84"/>
      <c r="SWA106" s="85"/>
      <c r="SWB106"/>
      <c r="SWC106" s="86"/>
      <c r="SWD106" s="83"/>
      <c r="SWE106" s="84"/>
      <c r="SWF106" s="85"/>
      <c r="SWG106"/>
      <c r="SWH106" s="86"/>
      <c r="SWI106" s="83"/>
      <c r="SWJ106" s="84"/>
      <c r="SWK106" s="85"/>
      <c r="SWL106"/>
      <c r="SWM106" s="86"/>
      <c r="SWN106" s="83"/>
      <c r="SWO106" s="84"/>
      <c r="SWP106" s="85"/>
      <c r="SWQ106"/>
      <c r="SWR106" s="86"/>
      <c r="SWS106" s="83"/>
      <c r="SWT106" s="84"/>
      <c r="SWU106" s="85"/>
      <c r="SWV106"/>
      <c r="SWW106" s="86"/>
      <c r="SWX106" s="83"/>
      <c r="SWY106" s="84"/>
      <c r="SWZ106" s="85"/>
      <c r="SXA106"/>
      <c r="SXB106" s="86"/>
      <c r="SXC106" s="83"/>
      <c r="SXD106" s="84"/>
      <c r="SXE106" s="85"/>
      <c r="SXF106"/>
      <c r="SXG106" s="86"/>
      <c r="SXH106" s="83"/>
      <c r="SXI106" s="84"/>
      <c r="SXJ106" s="85"/>
      <c r="SXK106"/>
      <c r="SXL106" s="86"/>
      <c r="SXM106" s="83"/>
      <c r="SXN106" s="84"/>
      <c r="SXO106" s="85"/>
      <c r="SXP106"/>
      <c r="SXQ106" s="86"/>
      <c r="SXR106" s="83"/>
      <c r="SXS106" s="84"/>
      <c r="SXT106" s="85"/>
      <c r="SXU106"/>
      <c r="SXV106" s="86"/>
      <c r="SXW106" s="83"/>
      <c r="SXX106" s="84"/>
      <c r="SXY106" s="85"/>
      <c r="SXZ106"/>
      <c r="SYA106" s="86"/>
      <c r="SYB106" s="83"/>
      <c r="SYC106" s="84"/>
      <c r="SYD106" s="85"/>
      <c r="SYE106"/>
      <c r="SYF106" s="86"/>
      <c r="SYG106" s="83"/>
      <c r="SYH106" s="84"/>
      <c r="SYI106" s="85"/>
      <c r="SYJ106"/>
      <c r="SYK106" s="86"/>
      <c r="SYL106" s="83"/>
      <c r="SYM106" s="84"/>
      <c r="SYN106" s="85"/>
      <c r="SYO106"/>
      <c r="SYP106" s="86"/>
      <c r="SYQ106" s="83"/>
      <c r="SYR106" s="84"/>
      <c r="SYS106" s="85"/>
      <c r="SYT106"/>
      <c r="SYU106" s="86"/>
      <c r="SYV106" s="83"/>
      <c r="SYW106" s="84"/>
      <c r="SYX106" s="85"/>
      <c r="SYY106"/>
      <c r="SYZ106" s="86"/>
      <c r="SZA106" s="83"/>
      <c r="SZB106" s="84"/>
      <c r="SZC106" s="85"/>
      <c r="SZD106"/>
      <c r="SZE106" s="86"/>
      <c r="SZF106" s="83"/>
      <c r="SZG106" s="84"/>
      <c r="SZH106" s="85"/>
      <c r="SZI106"/>
      <c r="SZJ106" s="86"/>
      <c r="SZK106" s="83"/>
      <c r="SZL106" s="84"/>
      <c r="SZM106" s="85"/>
      <c r="SZN106"/>
      <c r="SZO106" s="86"/>
      <c r="SZP106" s="83"/>
      <c r="SZQ106" s="84"/>
      <c r="SZR106" s="85"/>
      <c r="SZS106"/>
      <c r="SZT106" s="86"/>
      <c r="SZU106" s="83"/>
      <c r="SZV106" s="84"/>
      <c r="SZW106" s="85"/>
      <c r="SZX106"/>
      <c r="SZY106" s="86"/>
      <c r="SZZ106" s="83"/>
      <c r="TAA106" s="84"/>
      <c r="TAB106" s="85"/>
      <c r="TAC106"/>
      <c r="TAD106" s="86"/>
      <c r="TAE106" s="83"/>
      <c r="TAF106" s="84"/>
      <c r="TAG106" s="85"/>
      <c r="TAH106"/>
      <c r="TAI106" s="86"/>
      <c r="TAJ106" s="83"/>
      <c r="TAK106" s="84"/>
      <c r="TAL106" s="85"/>
      <c r="TAM106"/>
      <c r="TAN106" s="86"/>
      <c r="TAO106" s="83"/>
      <c r="TAP106" s="84"/>
      <c r="TAQ106" s="85"/>
      <c r="TAR106"/>
      <c r="TAS106" s="86"/>
      <c r="TAT106" s="83"/>
      <c r="TAU106" s="84"/>
      <c r="TAV106" s="85"/>
      <c r="TAW106"/>
      <c r="TAX106" s="86"/>
      <c r="TAY106" s="83"/>
      <c r="TAZ106" s="84"/>
      <c r="TBA106" s="85"/>
      <c r="TBB106"/>
      <c r="TBC106" s="86"/>
      <c r="TBD106" s="83"/>
      <c r="TBE106" s="84"/>
      <c r="TBF106" s="85"/>
      <c r="TBG106"/>
      <c r="TBH106" s="86"/>
      <c r="TBI106" s="83"/>
      <c r="TBJ106" s="84"/>
      <c r="TBK106" s="85"/>
      <c r="TBL106"/>
      <c r="TBM106" s="86"/>
      <c r="TBN106" s="83"/>
      <c r="TBO106" s="84"/>
      <c r="TBP106" s="85"/>
      <c r="TBQ106"/>
      <c r="TBR106" s="86"/>
      <c r="TBS106" s="83"/>
      <c r="TBT106" s="84"/>
      <c r="TBU106" s="85"/>
      <c r="TBV106"/>
      <c r="TBW106" s="86"/>
      <c r="TBX106" s="83"/>
      <c r="TBY106" s="84"/>
      <c r="TBZ106" s="85"/>
      <c r="TCA106"/>
      <c r="TCB106" s="86"/>
      <c r="TCC106" s="83"/>
      <c r="TCD106" s="84"/>
      <c r="TCE106" s="85"/>
      <c r="TCF106"/>
      <c r="TCG106" s="86"/>
      <c r="TCH106" s="83"/>
      <c r="TCI106" s="84"/>
      <c r="TCJ106" s="85"/>
      <c r="TCK106"/>
      <c r="TCL106" s="86"/>
      <c r="TCM106" s="83"/>
      <c r="TCN106" s="84"/>
      <c r="TCO106" s="85"/>
      <c r="TCP106"/>
      <c r="TCQ106" s="86"/>
      <c r="TCR106" s="83"/>
      <c r="TCS106" s="84"/>
      <c r="TCT106" s="85"/>
      <c r="TCU106"/>
      <c r="TCV106" s="86"/>
      <c r="TCW106" s="83"/>
      <c r="TCX106" s="84"/>
      <c r="TCY106" s="85"/>
      <c r="TCZ106"/>
      <c r="TDA106" s="86"/>
      <c r="TDB106" s="83"/>
      <c r="TDC106" s="84"/>
      <c r="TDD106" s="85"/>
      <c r="TDE106"/>
      <c r="TDF106" s="86"/>
      <c r="TDG106" s="83"/>
      <c r="TDH106" s="84"/>
      <c r="TDI106" s="85"/>
      <c r="TDJ106"/>
      <c r="TDK106" s="86"/>
      <c r="TDL106" s="83"/>
      <c r="TDM106" s="84"/>
      <c r="TDN106" s="85"/>
      <c r="TDO106"/>
      <c r="TDP106" s="86"/>
      <c r="TDQ106" s="83"/>
      <c r="TDR106" s="84"/>
      <c r="TDS106" s="85"/>
      <c r="TDT106"/>
      <c r="TDU106" s="86"/>
      <c r="TDV106" s="83"/>
      <c r="TDW106" s="84"/>
      <c r="TDX106" s="85"/>
      <c r="TDY106"/>
      <c r="TDZ106" s="86"/>
      <c r="TEA106" s="83"/>
      <c r="TEB106" s="84"/>
      <c r="TEC106" s="85"/>
      <c r="TED106"/>
      <c r="TEE106" s="86"/>
      <c r="TEF106" s="83"/>
      <c r="TEG106" s="84"/>
      <c r="TEH106" s="85"/>
      <c r="TEI106"/>
      <c r="TEJ106" s="86"/>
      <c r="TEK106" s="83"/>
      <c r="TEL106" s="84"/>
      <c r="TEM106" s="85"/>
      <c r="TEN106"/>
      <c r="TEO106" s="86"/>
      <c r="TEP106" s="83"/>
      <c r="TEQ106" s="84"/>
      <c r="TER106" s="85"/>
      <c r="TES106"/>
      <c r="TET106" s="86"/>
      <c r="TEU106" s="83"/>
      <c r="TEV106" s="84"/>
      <c r="TEW106" s="85"/>
      <c r="TEX106"/>
      <c r="TEY106" s="86"/>
      <c r="TEZ106" s="83"/>
      <c r="TFA106" s="84"/>
      <c r="TFB106" s="85"/>
      <c r="TFC106"/>
      <c r="TFD106" s="86"/>
      <c r="TFE106" s="83"/>
      <c r="TFF106" s="84"/>
      <c r="TFG106" s="85"/>
      <c r="TFH106"/>
      <c r="TFI106" s="86"/>
      <c r="TFJ106" s="83"/>
      <c r="TFK106" s="84"/>
      <c r="TFL106" s="85"/>
      <c r="TFM106"/>
      <c r="TFN106" s="86"/>
      <c r="TFO106" s="83"/>
      <c r="TFP106" s="84"/>
      <c r="TFQ106" s="85"/>
      <c r="TFR106"/>
      <c r="TFS106" s="86"/>
      <c r="TFT106" s="83"/>
      <c r="TFU106" s="84"/>
      <c r="TFV106" s="85"/>
      <c r="TFW106"/>
      <c r="TFX106" s="86"/>
      <c r="TFY106" s="83"/>
      <c r="TFZ106" s="84"/>
      <c r="TGA106" s="85"/>
      <c r="TGB106"/>
      <c r="TGC106" s="86"/>
      <c r="TGD106" s="83"/>
      <c r="TGE106" s="84"/>
      <c r="TGF106" s="85"/>
      <c r="TGG106"/>
      <c r="TGH106" s="86"/>
      <c r="TGI106" s="83"/>
      <c r="TGJ106" s="84"/>
      <c r="TGK106" s="85"/>
      <c r="TGL106"/>
      <c r="TGM106" s="86"/>
      <c r="TGN106" s="83"/>
      <c r="TGO106" s="84"/>
      <c r="TGP106" s="85"/>
      <c r="TGQ106"/>
      <c r="TGR106" s="86"/>
      <c r="TGS106" s="83"/>
      <c r="TGT106" s="84"/>
      <c r="TGU106" s="85"/>
      <c r="TGV106"/>
      <c r="TGW106" s="86"/>
      <c r="TGX106" s="83"/>
      <c r="TGY106" s="84"/>
      <c r="TGZ106" s="85"/>
      <c r="THA106"/>
      <c r="THB106" s="86"/>
      <c r="THC106" s="83"/>
      <c r="THD106" s="84"/>
      <c r="THE106" s="85"/>
      <c r="THF106"/>
      <c r="THG106" s="86"/>
      <c r="THH106" s="83"/>
      <c r="THI106" s="84"/>
      <c r="THJ106" s="85"/>
      <c r="THK106"/>
      <c r="THL106" s="86"/>
      <c r="THM106" s="83"/>
      <c r="THN106" s="84"/>
      <c r="THO106" s="85"/>
      <c r="THP106"/>
      <c r="THQ106" s="86"/>
      <c r="THR106" s="83"/>
      <c r="THS106" s="84"/>
      <c r="THT106" s="85"/>
      <c r="THU106"/>
      <c r="THV106" s="86"/>
      <c r="THW106" s="83"/>
      <c r="THX106" s="84"/>
      <c r="THY106" s="85"/>
      <c r="THZ106"/>
      <c r="TIA106" s="86"/>
      <c r="TIB106" s="83"/>
      <c r="TIC106" s="84"/>
      <c r="TID106" s="85"/>
      <c r="TIE106"/>
      <c r="TIF106" s="86"/>
      <c r="TIG106" s="83"/>
      <c r="TIH106" s="84"/>
      <c r="TII106" s="85"/>
      <c r="TIJ106"/>
      <c r="TIK106" s="86"/>
      <c r="TIL106" s="83"/>
      <c r="TIM106" s="84"/>
      <c r="TIN106" s="85"/>
      <c r="TIO106"/>
      <c r="TIP106" s="86"/>
      <c r="TIQ106" s="83"/>
      <c r="TIR106" s="84"/>
      <c r="TIS106" s="85"/>
      <c r="TIT106"/>
      <c r="TIU106" s="86"/>
      <c r="TIV106" s="83"/>
      <c r="TIW106" s="84"/>
      <c r="TIX106" s="85"/>
      <c r="TIY106"/>
      <c r="TIZ106" s="86"/>
      <c r="TJA106" s="83"/>
      <c r="TJB106" s="84"/>
      <c r="TJC106" s="85"/>
      <c r="TJD106"/>
      <c r="TJE106" s="86"/>
      <c r="TJF106" s="83"/>
      <c r="TJG106" s="84"/>
      <c r="TJH106" s="85"/>
      <c r="TJI106"/>
      <c r="TJJ106" s="86"/>
      <c r="TJK106" s="83"/>
      <c r="TJL106" s="84"/>
      <c r="TJM106" s="85"/>
      <c r="TJN106"/>
      <c r="TJO106" s="86"/>
      <c r="TJP106" s="83"/>
      <c r="TJQ106" s="84"/>
      <c r="TJR106" s="85"/>
      <c r="TJS106"/>
      <c r="TJT106" s="86"/>
      <c r="TJU106" s="83"/>
      <c r="TJV106" s="84"/>
      <c r="TJW106" s="85"/>
      <c r="TJX106"/>
      <c r="TJY106" s="86"/>
      <c r="TJZ106" s="83"/>
      <c r="TKA106" s="84"/>
      <c r="TKB106" s="85"/>
      <c r="TKC106"/>
      <c r="TKD106" s="86"/>
      <c r="TKE106" s="83"/>
      <c r="TKF106" s="84"/>
      <c r="TKG106" s="85"/>
      <c r="TKH106"/>
      <c r="TKI106" s="86"/>
      <c r="TKJ106" s="83"/>
      <c r="TKK106" s="84"/>
      <c r="TKL106" s="85"/>
      <c r="TKM106"/>
      <c r="TKN106" s="86"/>
      <c r="TKO106" s="83"/>
      <c r="TKP106" s="84"/>
      <c r="TKQ106" s="85"/>
      <c r="TKR106"/>
      <c r="TKS106" s="86"/>
      <c r="TKT106" s="83"/>
      <c r="TKU106" s="84"/>
      <c r="TKV106" s="85"/>
      <c r="TKW106"/>
      <c r="TKX106" s="86"/>
      <c r="TKY106" s="83"/>
      <c r="TKZ106" s="84"/>
      <c r="TLA106" s="85"/>
      <c r="TLB106"/>
      <c r="TLC106" s="86"/>
      <c r="TLD106" s="83"/>
      <c r="TLE106" s="84"/>
      <c r="TLF106" s="85"/>
      <c r="TLG106"/>
      <c r="TLH106" s="86"/>
      <c r="TLI106" s="83"/>
      <c r="TLJ106" s="84"/>
      <c r="TLK106" s="85"/>
      <c r="TLL106"/>
      <c r="TLM106" s="86"/>
      <c r="TLN106" s="83"/>
      <c r="TLO106" s="84"/>
      <c r="TLP106" s="85"/>
      <c r="TLQ106"/>
      <c r="TLR106" s="86"/>
      <c r="TLS106" s="83"/>
      <c r="TLT106" s="84"/>
      <c r="TLU106" s="85"/>
      <c r="TLV106"/>
      <c r="TLW106" s="86"/>
      <c r="TLX106" s="83"/>
      <c r="TLY106" s="84"/>
      <c r="TLZ106" s="85"/>
      <c r="TMA106"/>
      <c r="TMB106" s="86"/>
      <c r="TMC106" s="83"/>
      <c r="TMD106" s="84"/>
      <c r="TME106" s="85"/>
      <c r="TMF106"/>
      <c r="TMG106" s="86"/>
      <c r="TMH106" s="83"/>
      <c r="TMI106" s="84"/>
      <c r="TMJ106" s="85"/>
      <c r="TMK106"/>
      <c r="TML106" s="86"/>
      <c r="TMM106" s="83"/>
      <c r="TMN106" s="84"/>
      <c r="TMO106" s="85"/>
      <c r="TMP106"/>
      <c r="TMQ106" s="86"/>
      <c r="TMR106" s="83"/>
      <c r="TMS106" s="84"/>
      <c r="TMT106" s="85"/>
      <c r="TMU106"/>
      <c r="TMV106" s="86"/>
      <c r="TMW106" s="83"/>
      <c r="TMX106" s="84"/>
      <c r="TMY106" s="85"/>
      <c r="TMZ106"/>
      <c r="TNA106" s="86"/>
      <c r="TNB106" s="83"/>
      <c r="TNC106" s="84"/>
      <c r="TND106" s="85"/>
      <c r="TNE106"/>
      <c r="TNF106" s="86"/>
      <c r="TNG106" s="83"/>
      <c r="TNH106" s="84"/>
      <c r="TNI106" s="85"/>
      <c r="TNJ106"/>
      <c r="TNK106" s="86"/>
      <c r="TNL106" s="83"/>
      <c r="TNM106" s="84"/>
      <c r="TNN106" s="85"/>
      <c r="TNO106"/>
      <c r="TNP106" s="86"/>
      <c r="TNQ106" s="83"/>
      <c r="TNR106" s="84"/>
      <c r="TNS106" s="85"/>
      <c r="TNT106"/>
      <c r="TNU106" s="86"/>
      <c r="TNV106" s="83"/>
      <c r="TNW106" s="84"/>
      <c r="TNX106" s="85"/>
      <c r="TNY106"/>
      <c r="TNZ106" s="86"/>
      <c r="TOA106" s="83"/>
      <c r="TOB106" s="84"/>
      <c r="TOC106" s="85"/>
      <c r="TOD106"/>
      <c r="TOE106" s="86"/>
      <c r="TOF106" s="83"/>
      <c r="TOG106" s="84"/>
      <c r="TOH106" s="85"/>
      <c r="TOI106"/>
      <c r="TOJ106" s="86"/>
      <c r="TOK106" s="83"/>
      <c r="TOL106" s="84"/>
      <c r="TOM106" s="85"/>
      <c r="TON106"/>
      <c r="TOO106" s="86"/>
      <c r="TOP106" s="83"/>
      <c r="TOQ106" s="84"/>
      <c r="TOR106" s="85"/>
      <c r="TOS106"/>
      <c r="TOT106" s="86"/>
      <c r="TOU106" s="83"/>
      <c r="TOV106" s="84"/>
      <c r="TOW106" s="85"/>
      <c r="TOX106"/>
      <c r="TOY106" s="86"/>
      <c r="TOZ106" s="83"/>
      <c r="TPA106" s="84"/>
      <c r="TPB106" s="85"/>
      <c r="TPC106"/>
      <c r="TPD106" s="86"/>
      <c r="TPE106" s="83"/>
      <c r="TPF106" s="84"/>
      <c r="TPG106" s="85"/>
      <c r="TPH106"/>
      <c r="TPI106" s="86"/>
      <c r="TPJ106" s="83"/>
      <c r="TPK106" s="84"/>
      <c r="TPL106" s="85"/>
      <c r="TPM106"/>
      <c r="TPN106" s="86"/>
      <c r="TPO106" s="83"/>
      <c r="TPP106" s="84"/>
      <c r="TPQ106" s="85"/>
      <c r="TPR106"/>
      <c r="TPS106" s="86"/>
      <c r="TPT106" s="83"/>
      <c r="TPU106" s="84"/>
      <c r="TPV106" s="85"/>
      <c r="TPW106"/>
      <c r="TPX106" s="86"/>
      <c r="TPY106" s="83"/>
      <c r="TPZ106" s="84"/>
      <c r="TQA106" s="85"/>
      <c r="TQB106"/>
      <c r="TQC106" s="86"/>
      <c r="TQD106" s="83"/>
      <c r="TQE106" s="84"/>
      <c r="TQF106" s="85"/>
      <c r="TQG106"/>
      <c r="TQH106" s="86"/>
      <c r="TQI106" s="83"/>
      <c r="TQJ106" s="84"/>
      <c r="TQK106" s="85"/>
      <c r="TQL106"/>
      <c r="TQM106" s="86"/>
      <c r="TQN106" s="83"/>
      <c r="TQO106" s="84"/>
      <c r="TQP106" s="85"/>
      <c r="TQQ106"/>
      <c r="TQR106" s="86"/>
      <c r="TQS106" s="83"/>
      <c r="TQT106" s="84"/>
      <c r="TQU106" s="85"/>
      <c r="TQV106"/>
      <c r="TQW106" s="86"/>
      <c r="TQX106" s="83"/>
      <c r="TQY106" s="84"/>
      <c r="TQZ106" s="85"/>
      <c r="TRA106"/>
      <c r="TRB106" s="86"/>
      <c r="TRC106" s="83"/>
      <c r="TRD106" s="84"/>
      <c r="TRE106" s="85"/>
      <c r="TRF106"/>
      <c r="TRG106" s="86"/>
      <c r="TRH106" s="83"/>
      <c r="TRI106" s="84"/>
      <c r="TRJ106" s="85"/>
      <c r="TRK106"/>
      <c r="TRL106" s="86"/>
      <c r="TRM106" s="83"/>
      <c r="TRN106" s="84"/>
      <c r="TRO106" s="85"/>
      <c r="TRP106"/>
      <c r="TRQ106" s="86"/>
      <c r="TRR106" s="83"/>
      <c r="TRS106" s="84"/>
      <c r="TRT106" s="85"/>
      <c r="TRU106"/>
      <c r="TRV106" s="86"/>
      <c r="TRW106" s="83"/>
      <c r="TRX106" s="84"/>
      <c r="TRY106" s="85"/>
      <c r="TRZ106"/>
      <c r="TSA106" s="86"/>
      <c r="TSB106" s="83"/>
      <c r="TSC106" s="84"/>
      <c r="TSD106" s="85"/>
      <c r="TSE106"/>
      <c r="TSF106" s="86"/>
      <c r="TSG106" s="83"/>
      <c r="TSH106" s="84"/>
      <c r="TSI106" s="85"/>
      <c r="TSJ106"/>
      <c r="TSK106" s="86"/>
      <c r="TSL106" s="83"/>
      <c r="TSM106" s="84"/>
      <c r="TSN106" s="85"/>
      <c r="TSO106"/>
      <c r="TSP106" s="86"/>
      <c r="TSQ106" s="83"/>
      <c r="TSR106" s="84"/>
      <c r="TSS106" s="85"/>
      <c r="TST106"/>
      <c r="TSU106" s="86"/>
      <c r="TSV106" s="83"/>
      <c r="TSW106" s="84"/>
      <c r="TSX106" s="85"/>
      <c r="TSY106"/>
      <c r="TSZ106" s="86"/>
      <c r="TTA106" s="83"/>
      <c r="TTB106" s="84"/>
      <c r="TTC106" s="85"/>
      <c r="TTD106"/>
      <c r="TTE106" s="86"/>
      <c r="TTF106" s="83"/>
      <c r="TTG106" s="84"/>
      <c r="TTH106" s="85"/>
      <c r="TTI106"/>
      <c r="TTJ106" s="86"/>
      <c r="TTK106" s="83"/>
      <c r="TTL106" s="84"/>
      <c r="TTM106" s="85"/>
      <c r="TTN106"/>
      <c r="TTO106" s="86"/>
      <c r="TTP106" s="83"/>
      <c r="TTQ106" s="84"/>
      <c r="TTR106" s="85"/>
      <c r="TTS106"/>
      <c r="TTT106" s="86"/>
      <c r="TTU106" s="83"/>
      <c r="TTV106" s="84"/>
      <c r="TTW106" s="85"/>
      <c r="TTX106"/>
      <c r="TTY106" s="86"/>
      <c r="TTZ106" s="83"/>
      <c r="TUA106" s="84"/>
      <c r="TUB106" s="85"/>
      <c r="TUC106"/>
      <c r="TUD106" s="86"/>
      <c r="TUE106" s="83"/>
      <c r="TUF106" s="84"/>
      <c r="TUG106" s="85"/>
      <c r="TUH106"/>
      <c r="TUI106" s="86"/>
      <c r="TUJ106" s="83"/>
      <c r="TUK106" s="84"/>
      <c r="TUL106" s="85"/>
      <c r="TUM106"/>
      <c r="TUN106" s="86"/>
      <c r="TUO106" s="83"/>
      <c r="TUP106" s="84"/>
      <c r="TUQ106" s="85"/>
      <c r="TUR106"/>
      <c r="TUS106" s="86"/>
      <c r="TUT106" s="83"/>
      <c r="TUU106" s="84"/>
      <c r="TUV106" s="85"/>
      <c r="TUW106"/>
      <c r="TUX106" s="86"/>
      <c r="TUY106" s="83"/>
      <c r="TUZ106" s="84"/>
      <c r="TVA106" s="85"/>
      <c r="TVB106"/>
      <c r="TVC106" s="86"/>
      <c r="TVD106" s="83"/>
      <c r="TVE106" s="84"/>
      <c r="TVF106" s="85"/>
      <c r="TVG106"/>
      <c r="TVH106" s="86"/>
      <c r="TVI106" s="83"/>
      <c r="TVJ106" s="84"/>
      <c r="TVK106" s="85"/>
      <c r="TVL106"/>
      <c r="TVM106" s="86"/>
      <c r="TVN106" s="83"/>
      <c r="TVO106" s="84"/>
      <c r="TVP106" s="85"/>
      <c r="TVQ106"/>
      <c r="TVR106" s="86"/>
      <c r="TVS106" s="83"/>
      <c r="TVT106" s="84"/>
      <c r="TVU106" s="85"/>
      <c r="TVV106"/>
      <c r="TVW106" s="86"/>
      <c r="TVX106" s="83"/>
      <c r="TVY106" s="84"/>
      <c r="TVZ106" s="85"/>
      <c r="TWA106"/>
      <c r="TWB106" s="86"/>
      <c r="TWC106" s="83"/>
      <c r="TWD106" s="84"/>
      <c r="TWE106" s="85"/>
      <c r="TWF106"/>
      <c r="TWG106" s="86"/>
      <c r="TWH106" s="83"/>
      <c r="TWI106" s="84"/>
      <c r="TWJ106" s="85"/>
      <c r="TWK106"/>
      <c r="TWL106" s="86"/>
      <c r="TWM106" s="83"/>
      <c r="TWN106" s="84"/>
      <c r="TWO106" s="85"/>
      <c r="TWP106"/>
      <c r="TWQ106" s="86"/>
      <c r="TWR106" s="83"/>
      <c r="TWS106" s="84"/>
      <c r="TWT106" s="85"/>
      <c r="TWU106"/>
      <c r="TWV106" s="86"/>
      <c r="TWW106" s="83"/>
      <c r="TWX106" s="84"/>
      <c r="TWY106" s="85"/>
      <c r="TWZ106"/>
      <c r="TXA106" s="86"/>
      <c r="TXB106" s="83"/>
      <c r="TXC106" s="84"/>
      <c r="TXD106" s="85"/>
      <c r="TXE106"/>
      <c r="TXF106" s="86"/>
      <c r="TXG106" s="83"/>
      <c r="TXH106" s="84"/>
      <c r="TXI106" s="85"/>
      <c r="TXJ106"/>
      <c r="TXK106" s="86"/>
      <c r="TXL106" s="83"/>
      <c r="TXM106" s="84"/>
      <c r="TXN106" s="85"/>
      <c r="TXO106"/>
      <c r="TXP106" s="86"/>
      <c r="TXQ106" s="83"/>
      <c r="TXR106" s="84"/>
      <c r="TXS106" s="85"/>
      <c r="TXT106"/>
      <c r="TXU106" s="86"/>
      <c r="TXV106" s="83"/>
      <c r="TXW106" s="84"/>
      <c r="TXX106" s="85"/>
      <c r="TXY106"/>
      <c r="TXZ106" s="86"/>
      <c r="TYA106" s="83"/>
      <c r="TYB106" s="84"/>
      <c r="TYC106" s="85"/>
      <c r="TYD106"/>
      <c r="TYE106" s="86"/>
      <c r="TYF106" s="83"/>
      <c r="TYG106" s="84"/>
      <c r="TYH106" s="85"/>
      <c r="TYI106"/>
      <c r="TYJ106" s="86"/>
      <c r="TYK106" s="83"/>
      <c r="TYL106" s="84"/>
      <c r="TYM106" s="85"/>
      <c r="TYN106"/>
      <c r="TYO106" s="86"/>
      <c r="TYP106" s="83"/>
      <c r="TYQ106" s="84"/>
      <c r="TYR106" s="85"/>
      <c r="TYS106"/>
      <c r="TYT106" s="86"/>
      <c r="TYU106" s="83"/>
      <c r="TYV106" s="84"/>
      <c r="TYW106" s="85"/>
      <c r="TYX106"/>
      <c r="TYY106" s="86"/>
      <c r="TYZ106" s="83"/>
      <c r="TZA106" s="84"/>
      <c r="TZB106" s="85"/>
      <c r="TZC106"/>
      <c r="TZD106" s="86"/>
      <c r="TZE106" s="83"/>
      <c r="TZF106" s="84"/>
      <c r="TZG106" s="85"/>
      <c r="TZH106"/>
      <c r="TZI106" s="86"/>
      <c r="TZJ106" s="83"/>
      <c r="TZK106" s="84"/>
      <c r="TZL106" s="85"/>
      <c r="TZM106"/>
      <c r="TZN106" s="86"/>
      <c r="TZO106" s="83"/>
      <c r="TZP106" s="84"/>
      <c r="TZQ106" s="85"/>
      <c r="TZR106"/>
      <c r="TZS106" s="86"/>
      <c r="TZT106" s="83"/>
      <c r="TZU106" s="84"/>
      <c r="TZV106" s="85"/>
      <c r="TZW106"/>
      <c r="TZX106" s="86"/>
      <c r="TZY106" s="83"/>
      <c r="TZZ106" s="84"/>
      <c r="UAA106" s="85"/>
      <c r="UAB106"/>
      <c r="UAC106" s="86"/>
      <c r="UAD106" s="83"/>
      <c r="UAE106" s="84"/>
      <c r="UAF106" s="85"/>
      <c r="UAG106"/>
      <c r="UAH106" s="86"/>
      <c r="UAI106" s="83"/>
      <c r="UAJ106" s="84"/>
      <c r="UAK106" s="85"/>
      <c r="UAL106"/>
      <c r="UAM106" s="86"/>
      <c r="UAN106" s="83"/>
      <c r="UAO106" s="84"/>
      <c r="UAP106" s="85"/>
      <c r="UAQ106"/>
      <c r="UAR106" s="86"/>
      <c r="UAS106" s="83"/>
      <c r="UAT106" s="84"/>
      <c r="UAU106" s="85"/>
      <c r="UAV106"/>
      <c r="UAW106" s="86"/>
      <c r="UAX106" s="83"/>
      <c r="UAY106" s="84"/>
      <c r="UAZ106" s="85"/>
      <c r="UBA106"/>
      <c r="UBB106" s="86"/>
      <c r="UBC106" s="83"/>
      <c r="UBD106" s="84"/>
      <c r="UBE106" s="85"/>
      <c r="UBF106"/>
      <c r="UBG106" s="86"/>
      <c r="UBH106" s="83"/>
      <c r="UBI106" s="84"/>
      <c r="UBJ106" s="85"/>
      <c r="UBK106"/>
      <c r="UBL106" s="86"/>
      <c r="UBM106" s="83"/>
      <c r="UBN106" s="84"/>
      <c r="UBO106" s="85"/>
      <c r="UBP106"/>
      <c r="UBQ106" s="86"/>
      <c r="UBR106" s="83"/>
      <c r="UBS106" s="84"/>
      <c r="UBT106" s="85"/>
      <c r="UBU106"/>
      <c r="UBV106" s="86"/>
      <c r="UBW106" s="83"/>
      <c r="UBX106" s="84"/>
      <c r="UBY106" s="85"/>
      <c r="UBZ106"/>
      <c r="UCA106" s="86"/>
      <c r="UCB106" s="83"/>
      <c r="UCC106" s="84"/>
      <c r="UCD106" s="85"/>
      <c r="UCE106"/>
      <c r="UCF106" s="86"/>
      <c r="UCG106" s="83"/>
      <c r="UCH106" s="84"/>
      <c r="UCI106" s="85"/>
      <c r="UCJ106"/>
      <c r="UCK106" s="86"/>
      <c r="UCL106" s="83"/>
      <c r="UCM106" s="84"/>
      <c r="UCN106" s="85"/>
      <c r="UCO106"/>
      <c r="UCP106" s="86"/>
      <c r="UCQ106" s="83"/>
      <c r="UCR106" s="84"/>
      <c r="UCS106" s="85"/>
      <c r="UCT106"/>
      <c r="UCU106" s="86"/>
      <c r="UCV106" s="83"/>
      <c r="UCW106" s="84"/>
      <c r="UCX106" s="85"/>
      <c r="UCY106"/>
      <c r="UCZ106" s="86"/>
      <c r="UDA106" s="83"/>
      <c r="UDB106" s="84"/>
      <c r="UDC106" s="85"/>
      <c r="UDD106"/>
      <c r="UDE106" s="86"/>
      <c r="UDF106" s="83"/>
      <c r="UDG106" s="84"/>
      <c r="UDH106" s="85"/>
      <c r="UDI106"/>
      <c r="UDJ106" s="86"/>
      <c r="UDK106" s="83"/>
      <c r="UDL106" s="84"/>
      <c r="UDM106" s="85"/>
      <c r="UDN106"/>
      <c r="UDO106" s="86"/>
      <c r="UDP106" s="83"/>
      <c r="UDQ106" s="84"/>
      <c r="UDR106" s="85"/>
      <c r="UDS106"/>
      <c r="UDT106" s="86"/>
      <c r="UDU106" s="83"/>
      <c r="UDV106" s="84"/>
      <c r="UDW106" s="85"/>
      <c r="UDX106"/>
      <c r="UDY106" s="86"/>
      <c r="UDZ106" s="83"/>
      <c r="UEA106" s="84"/>
      <c r="UEB106" s="85"/>
      <c r="UEC106"/>
      <c r="UED106" s="86"/>
      <c r="UEE106" s="83"/>
      <c r="UEF106" s="84"/>
      <c r="UEG106" s="85"/>
      <c r="UEH106"/>
      <c r="UEI106" s="86"/>
      <c r="UEJ106" s="83"/>
      <c r="UEK106" s="84"/>
      <c r="UEL106" s="85"/>
      <c r="UEM106"/>
      <c r="UEN106" s="86"/>
      <c r="UEO106" s="83"/>
      <c r="UEP106" s="84"/>
      <c r="UEQ106" s="85"/>
      <c r="UER106"/>
      <c r="UES106" s="86"/>
      <c r="UET106" s="83"/>
      <c r="UEU106" s="84"/>
      <c r="UEV106" s="85"/>
      <c r="UEW106"/>
      <c r="UEX106" s="86"/>
      <c r="UEY106" s="83"/>
      <c r="UEZ106" s="84"/>
      <c r="UFA106" s="85"/>
      <c r="UFB106"/>
      <c r="UFC106" s="86"/>
      <c r="UFD106" s="83"/>
      <c r="UFE106" s="84"/>
      <c r="UFF106" s="85"/>
      <c r="UFG106"/>
      <c r="UFH106" s="86"/>
      <c r="UFI106" s="83"/>
      <c r="UFJ106" s="84"/>
      <c r="UFK106" s="85"/>
      <c r="UFL106"/>
      <c r="UFM106" s="86"/>
      <c r="UFN106" s="83"/>
      <c r="UFO106" s="84"/>
      <c r="UFP106" s="85"/>
      <c r="UFQ106"/>
      <c r="UFR106" s="86"/>
      <c r="UFS106" s="83"/>
      <c r="UFT106" s="84"/>
      <c r="UFU106" s="85"/>
      <c r="UFV106"/>
      <c r="UFW106" s="86"/>
      <c r="UFX106" s="83"/>
      <c r="UFY106" s="84"/>
      <c r="UFZ106" s="85"/>
      <c r="UGA106"/>
      <c r="UGB106" s="86"/>
      <c r="UGC106" s="83"/>
      <c r="UGD106" s="84"/>
      <c r="UGE106" s="85"/>
      <c r="UGF106"/>
      <c r="UGG106" s="86"/>
      <c r="UGH106" s="83"/>
      <c r="UGI106" s="84"/>
      <c r="UGJ106" s="85"/>
      <c r="UGK106"/>
      <c r="UGL106" s="86"/>
      <c r="UGM106" s="83"/>
      <c r="UGN106" s="84"/>
      <c r="UGO106" s="85"/>
      <c r="UGP106"/>
      <c r="UGQ106" s="86"/>
      <c r="UGR106" s="83"/>
      <c r="UGS106" s="84"/>
      <c r="UGT106" s="85"/>
      <c r="UGU106"/>
      <c r="UGV106" s="86"/>
      <c r="UGW106" s="83"/>
      <c r="UGX106" s="84"/>
      <c r="UGY106" s="85"/>
      <c r="UGZ106"/>
      <c r="UHA106" s="86"/>
      <c r="UHB106" s="83"/>
      <c r="UHC106" s="84"/>
      <c r="UHD106" s="85"/>
      <c r="UHE106"/>
      <c r="UHF106" s="86"/>
      <c r="UHG106" s="83"/>
      <c r="UHH106" s="84"/>
      <c r="UHI106" s="85"/>
      <c r="UHJ106"/>
      <c r="UHK106" s="86"/>
      <c r="UHL106" s="83"/>
      <c r="UHM106" s="84"/>
      <c r="UHN106" s="85"/>
      <c r="UHO106"/>
      <c r="UHP106" s="86"/>
      <c r="UHQ106" s="83"/>
      <c r="UHR106" s="84"/>
      <c r="UHS106" s="85"/>
      <c r="UHT106"/>
      <c r="UHU106" s="86"/>
      <c r="UHV106" s="83"/>
      <c r="UHW106" s="84"/>
      <c r="UHX106" s="85"/>
      <c r="UHY106"/>
      <c r="UHZ106" s="86"/>
      <c r="UIA106" s="83"/>
      <c r="UIB106" s="84"/>
      <c r="UIC106" s="85"/>
      <c r="UID106"/>
      <c r="UIE106" s="86"/>
      <c r="UIF106" s="83"/>
      <c r="UIG106" s="84"/>
      <c r="UIH106" s="85"/>
      <c r="UII106"/>
      <c r="UIJ106" s="86"/>
      <c r="UIK106" s="83"/>
      <c r="UIL106" s="84"/>
      <c r="UIM106" s="85"/>
      <c r="UIN106"/>
      <c r="UIO106" s="86"/>
      <c r="UIP106" s="83"/>
      <c r="UIQ106" s="84"/>
      <c r="UIR106" s="85"/>
      <c r="UIS106"/>
      <c r="UIT106" s="86"/>
      <c r="UIU106" s="83"/>
      <c r="UIV106" s="84"/>
      <c r="UIW106" s="85"/>
      <c r="UIX106"/>
      <c r="UIY106" s="86"/>
      <c r="UIZ106" s="83"/>
      <c r="UJA106" s="84"/>
      <c r="UJB106" s="85"/>
      <c r="UJC106"/>
      <c r="UJD106" s="86"/>
      <c r="UJE106" s="83"/>
      <c r="UJF106" s="84"/>
      <c r="UJG106" s="85"/>
      <c r="UJH106"/>
      <c r="UJI106" s="86"/>
      <c r="UJJ106" s="83"/>
      <c r="UJK106" s="84"/>
      <c r="UJL106" s="85"/>
      <c r="UJM106"/>
      <c r="UJN106" s="86"/>
      <c r="UJO106" s="83"/>
      <c r="UJP106" s="84"/>
      <c r="UJQ106" s="85"/>
      <c r="UJR106"/>
      <c r="UJS106" s="86"/>
      <c r="UJT106" s="83"/>
      <c r="UJU106" s="84"/>
      <c r="UJV106" s="85"/>
      <c r="UJW106"/>
      <c r="UJX106" s="86"/>
      <c r="UJY106" s="83"/>
      <c r="UJZ106" s="84"/>
      <c r="UKA106" s="85"/>
      <c r="UKB106"/>
      <c r="UKC106" s="86"/>
      <c r="UKD106" s="83"/>
      <c r="UKE106" s="84"/>
      <c r="UKF106" s="85"/>
      <c r="UKG106"/>
      <c r="UKH106" s="86"/>
      <c r="UKI106" s="83"/>
      <c r="UKJ106" s="84"/>
      <c r="UKK106" s="85"/>
      <c r="UKL106"/>
      <c r="UKM106" s="86"/>
      <c r="UKN106" s="83"/>
      <c r="UKO106" s="84"/>
      <c r="UKP106" s="85"/>
      <c r="UKQ106"/>
      <c r="UKR106" s="86"/>
      <c r="UKS106" s="83"/>
      <c r="UKT106" s="84"/>
      <c r="UKU106" s="85"/>
      <c r="UKV106"/>
      <c r="UKW106" s="86"/>
      <c r="UKX106" s="83"/>
      <c r="UKY106" s="84"/>
      <c r="UKZ106" s="85"/>
      <c r="ULA106"/>
      <c r="ULB106" s="86"/>
      <c r="ULC106" s="83"/>
      <c r="ULD106" s="84"/>
      <c r="ULE106" s="85"/>
      <c r="ULF106"/>
      <c r="ULG106" s="86"/>
      <c r="ULH106" s="83"/>
      <c r="ULI106" s="84"/>
      <c r="ULJ106" s="85"/>
      <c r="ULK106"/>
      <c r="ULL106" s="86"/>
      <c r="ULM106" s="83"/>
      <c r="ULN106" s="84"/>
      <c r="ULO106" s="85"/>
      <c r="ULP106"/>
      <c r="ULQ106" s="86"/>
      <c r="ULR106" s="83"/>
      <c r="ULS106" s="84"/>
      <c r="ULT106" s="85"/>
      <c r="ULU106"/>
      <c r="ULV106" s="86"/>
      <c r="ULW106" s="83"/>
      <c r="ULX106" s="84"/>
      <c r="ULY106" s="85"/>
      <c r="ULZ106"/>
      <c r="UMA106" s="86"/>
      <c r="UMB106" s="83"/>
      <c r="UMC106" s="84"/>
      <c r="UMD106" s="85"/>
      <c r="UME106"/>
      <c r="UMF106" s="86"/>
      <c r="UMG106" s="83"/>
      <c r="UMH106" s="84"/>
      <c r="UMI106" s="85"/>
      <c r="UMJ106"/>
      <c r="UMK106" s="86"/>
      <c r="UML106" s="83"/>
      <c r="UMM106" s="84"/>
      <c r="UMN106" s="85"/>
      <c r="UMO106"/>
      <c r="UMP106" s="86"/>
      <c r="UMQ106" s="83"/>
      <c r="UMR106" s="84"/>
      <c r="UMS106" s="85"/>
      <c r="UMT106"/>
      <c r="UMU106" s="86"/>
      <c r="UMV106" s="83"/>
      <c r="UMW106" s="84"/>
      <c r="UMX106" s="85"/>
      <c r="UMY106"/>
      <c r="UMZ106" s="86"/>
      <c r="UNA106" s="83"/>
      <c r="UNB106" s="84"/>
      <c r="UNC106" s="85"/>
      <c r="UND106"/>
      <c r="UNE106" s="86"/>
      <c r="UNF106" s="83"/>
      <c r="UNG106" s="84"/>
      <c r="UNH106" s="85"/>
      <c r="UNI106"/>
      <c r="UNJ106" s="86"/>
      <c r="UNK106" s="83"/>
      <c r="UNL106" s="84"/>
      <c r="UNM106" s="85"/>
      <c r="UNN106"/>
      <c r="UNO106" s="86"/>
      <c r="UNP106" s="83"/>
      <c r="UNQ106" s="84"/>
      <c r="UNR106" s="85"/>
      <c r="UNS106"/>
      <c r="UNT106" s="86"/>
      <c r="UNU106" s="83"/>
      <c r="UNV106" s="84"/>
      <c r="UNW106" s="85"/>
      <c r="UNX106"/>
      <c r="UNY106" s="86"/>
      <c r="UNZ106" s="83"/>
      <c r="UOA106" s="84"/>
      <c r="UOB106" s="85"/>
      <c r="UOC106"/>
      <c r="UOD106" s="86"/>
      <c r="UOE106" s="83"/>
      <c r="UOF106" s="84"/>
      <c r="UOG106" s="85"/>
      <c r="UOH106"/>
      <c r="UOI106" s="86"/>
      <c r="UOJ106" s="83"/>
      <c r="UOK106" s="84"/>
      <c r="UOL106" s="85"/>
      <c r="UOM106"/>
      <c r="UON106" s="86"/>
      <c r="UOO106" s="83"/>
      <c r="UOP106" s="84"/>
      <c r="UOQ106" s="85"/>
      <c r="UOR106"/>
      <c r="UOS106" s="86"/>
      <c r="UOT106" s="83"/>
      <c r="UOU106" s="84"/>
      <c r="UOV106" s="85"/>
      <c r="UOW106"/>
      <c r="UOX106" s="86"/>
      <c r="UOY106" s="83"/>
      <c r="UOZ106" s="84"/>
      <c r="UPA106" s="85"/>
      <c r="UPB106"/>
      <c r="UPC106" s="86"/>
      <c r="UPD106" s="83"/>
      <c r="UPE106" s="84"/>
      <c r="UPF106" s="85"/>
      <c r="UPG106"/>
      <c r="UPH106" s="86"/>
      <c r="UPI106" s="83"/>
      <c r="UPJ106" s="84"/>
      <c r="UPK106" s="85"/>
      <c r="UPL106"/>
      <c r="UPM106" s="86"/>
      <c r="UPN106" s="83"/>
      <c r="UPO106" s="84"/>
      <c r="UPP106" s="85"/>
      <c r="UPQ106"/>
      <c r="UPR106" s="86"/>
      <c r="UPS106" s="83"/>
      <c r="UPT106" s="84"/>
      <c r="UPU106" s="85"/>
      <c r="UPV106"/>
      <c r="UPW106" s="86"/>
      <c r="UPX106" s="83"/>
      <c r="UPY106" s="84"/>
      <c r="UPZ106" s="85"/>
      <c r="UQA106"/>
      <c r="UQB106" s="86"/>
      <c r="UQC106" s="83"/>
      <c r="UQD106" s="84"/>
      <c r="UQE106" s="85"/>
      <c r="UQF106"/>
      <c r="UQG106" s="86"/>
      <c r="UQH106" s="83"/>
      <c r="UQI106" s="84"/>
      <c r="UQJ106" s="85"/>
      <c r="UQK106"/>
      <c r="UQL106" s="86"/>
      <c r="UQM106" s="83"/>
      <c r="UQN106" s="84"/>
      <c r="UQO106" s="85"/>
      <c r="UQP106"/>
      <c r="UQQ106" s="86"/>
      <c r="UQR106" s="83"/>
      <c r="UQS106" s="84"/>
      <c r="UQT106" s="85"/>
      <c r="UQU106"/>
      <c r="UQV106" s="86"/>
      <c r="UQW106" s="83"/>
      <c r="UQX106" s="84"/>
      <c r="UQY106" s="85"/>
      <c r="UQZ106"/>
      <c r="URA106" s="86"/>
      <c r="URB106" s="83"/>
      <c r="URC106" s="84"/>
      <c r="URD106" s="85"/>
      <c r="URE106"/>
      <c r="URF106" s="86"/>
      <c r="URG106" s="83"/>
      <c r="URH106" s="84"/>
      <c r="URI106" s="85"/>
      <c r="URJ106"/>
      <c r="URK106" s="86"/>
      <c r="URL106" s="83"/>
      <c r="URM106" s="84"/>
      <c r="URN106" s="85"/>
      <c r="URO106"/>
      <c r="URP106" s="86"/>
      <c r="URQ106" s="83"/>
      <c r="URR106" s="84"/>
      <c r="URS106" s="85"/>
      <c r="URT106"/>
      <c r="URU106" s="86"/>
      <c r="URV106" s="83"/>
      <c r="URW106" s="84"/>
      <c r="URX106" s="85"/>
      <c r="URY106"/>
      <c r="URZ106" s="86"/>
      <c r="USA106" s="83"/>
      <c r="USB106" s="84"/>
      <c r="USC106" s="85"/>
      <c r="USD106"/>
      <c r="USE106" s="86"/>
      <c r="USF106" s="83"/>
      <c r="USG106" s="84"/>
      <c r="USH106" s="85"/>
      <c r="USI106"/>
      <c r="USJ106" s="86"/>
      <c r="USK106" s="83"/>
      <c r="USL106" s="84"/>
      <c r="USM106" s="85"/>
      <c r="USN106"/>
      <c r="USO106" s="86"/>
      <c r="USP106" s="83"/>
      <c r="USQ106" s="84"/>
      <c r="USR106" s="85"/>
      <c r="USS106"/>
      <c r="UST106" s="86"/>
      <c r="USU106" s="83"/>
      <c r="USV106" s="84"/>
      <c r="USW106" s="85"/>
      <c r="USX106"/>
      <c r="USY106" s="86"/>
      <c r="USZ106" s="83"/>
      <c r="UTA106" s="84"/>
      <c r="UTB106" s="85"/>
      <c r="UTC106"/>
      <c r="UTD106" s="86"/>
      <c r="UTE106" s="83"/>
      <c r="UTF106" s="84"/>
      <c r="UTG106" s="85"/>
      <c r="UTH106"/>
      <c r="UTI106" s="86"/>
      <c r="UTJ106" s="83"/>
      <c r="UTK106" s="84"/>
      <c r="UTL106" s="85"/>
      <c r="UTM106"/>
      <c r="UTN106" s="86"/>
      <c r="UTO106" s="83"/>
      <c r="UTP106" s="84"/>
      <c r="UTQ106" s="85"/>
      <c r="UTR106"/>
      <c r="UTS106" s="86"/>
      <c r="UTT106" s="83"/>
      <c r="UTU106" s="84"/>
      <c r="UTV106" s="85"/>
      <c r="UTW106"/>
      <c r="UTX106" s="86"/>
      <c r="UTY106" s="83"/>
      <c r="UTZ106" s="84"/>
      <c r="UUA106" s="85"/>
      <c r="UUB106"/>
      <c r="UUC106" s="86"/>
      <c r="UUD106" s="83"/>
      <c r="UUE106" s="84"/>
      <c r="UUF106" s="85"/>
      <c r="UUG106"/>
      <c r="UUH106" s="86"/>
      <c r="UUI106" s="83"/>
      <c r="UUJ106" s="84"/>
      <c r="UUK106" s="85"/>
      <c r="UUL106"/>
      <c r="UUM106" s="86"/>
      <c r="UUN106" s="83"/>
      <c r="UUO106" s="84"/>
      <c r="UUP106" s="85"/>
      <c r="UUQ106"/>
      <c r="UUR106" s="86"/>
      <c r="UUS106" s="83"/>
      <c r="UUT106" s="84"/>
      <c r="UUU106" s="85"/>
      <c r="UUV106"/>
      <c r="UUW106" s="86"/>
      <c r="UUX106" s="83"/>
      <c r="UUY106" s="84"/>
      <c r="UUZ106" s="85"/>
      <c r="UVA106"/>
      <c r="UVB106" s="86"/>
      <c r="UVC106" s="83"/>
      <c r="UVD106" s="84"/>
      <c r="UVE106" s="85"/>
      <c r="UVF106"/>
      <c r="UVG106" s="86"/>
      <c r="UVH106" s="83"/>
      <c r="UVI106" s="84"/>
      <c r="UVJ106" s="85"/>
      <c r="UVK106"/>
      <c r="UVL106" s="86"/>
      <c r="UVM106" s="83"/>
      <c r="UVN106" s="84"/>
      <c r="UVO106" s="85"/>
      <c r="UVP106"/>
      <c r="UVQ106" s="86"/>
      <c r="UVR106" s="83"/>
      <c r="UVS106" s="84"/>
      <c r="UVT106" s="85"/>
      <c r="UVU106"/>
      <c r="UVV106" s="86"/>
      <c r="UVW106" s="83"/>
      <c r="UVX106" s="84"/>
      <c r="UVY106" s="85"/>
      <c r="UVZ106"/>
      <c r="UWA106" s="86"/>
      <c r="UWB106" s="83"/>
      <c r="UWC106" s="84"/>
      <c r="UWD106" s="85"/>
      <c r="UWE106"/>
      <c r="UWF106" s="86"/>
      <c r="UWG106" s="83"/>
      <c r="UWH106" s="84"/>
      <c r="UWI106" s="85"/>
      <c r="UWJ106"/>
      <c r="UWK106" s="86"/>
      <c r="UWL106" s="83"/>
      <c r="UWM106" s="84"/>
      <c r="UWN106" s="85"/>
      <c r="UWO106"/>
      <c r="UWP106" s="86"/>
      <c r="UWQ106" s="83"/>
      <c r="UWR106" s="84"/>
      <c r="UWS106" s="85"/>
      <c r="UWT106"/>
      <c r="UWU106" s="86"/>
      <c r="UWV106" s="83"/>
      <c r="UWW106" s="84"/>
      <c r="UWX106" s="85"/>
      <c r="UWY106"/>
      <c r="UWZ106" s="86"/>
      <c r="UXA106" s="83"/>
      <c r="UXB106" s="84"/>
      <c r="UXC106" s="85"/>
      <c r="UXD106"/>
      <c r="UXE106" s="86"/>
      <c r="UXF106" s="83"/>
      <c r="UXG106" s="84"/>
      <c r="UXH106" s="85"/>
      <c r="UXI106"/>
      <c r="UXJ106" s="86"/>
      <c r="UXK106" s="83"/>
      <c r="UXL106" s="84"/>
      <c r="UXM106" s="85"/>
      <c r="UXN106"/>
      <c r="UXO106" s="86"/>
      <c r="UXP106" s="83"/>
      <c r="UXQ106" s="84"/>
      <c r="UXR106" s="85"/>
      <c r="UXS106"/>
      <c r="UXT106" s="86"/>
      <c r="UXU106" s="83"/>
      <c r="UXV106" s="84"/>
      <c r="UXW106" s="85"/>
      <c r="UXX106"/>
      <c r="UXY106" s="86"/>
      <c r="UXZ106" s="83"/>
      <c r="UYA106" s="84"/>
      <c r="UYB106" s="85"/>
      <c r="UYC106"/>
      <c r="UYD106" s="86"/>
      <c r="UYE106" s="83"/>
      <c r="UYF106" s="84"/>
      <c r="UYG106" s="85"/>
      <c r="UYH106"/>
      <c r="UYI106" s="86"/>
      <c r="UYJ106" s="83"/>
      <c r="UYK106" s="84"/>
      <c r="UYL106" s="85"/>
      <c r="UYM106"/>
      <c r="UYN106" s="86"/>
      <c r="UYO106" s="83"/>
      <c r="UYP106" s="84"/>
      <c r="UYQ106" s="85"/>
      <c r="UYR106"/>
      <c r="UYS106" s="86"/>
      <c r="UYT106" s="83"/>
      <c r="UYU106" s="84"/>
      <c r="UYV106" s="85"/>
      <c r="UYW106"/>
      <c r="UYX106" s="86"/>
      <c r="UYY106" s="83"/>
      <c r="UYZ106" s="84"/>
      <c r="UZA106" s="85"/>
      <c r="UZB106"/>
      <c r="UZC106" s="86"/>
      <c r="UZD106" s="83"/>
      <c r="UZE106" s="84"/>
      <c r="UZF106" s="85"/>
      <c r="UZG106"/>
      <c r="UZH106" s="86"/>
      <c r="UZI106" s="83"/>
      <c r="UZJ106" s="84"/>
      <c r="UZK106" s="85"/>
      <c r="UZL106"/>
      <c r="UZM106" s="86"/>
      <c r="UZN106" s="83"/>
      <c r="UZO106" s="84"/>
      <c r="UZP106" s="85"/>
      <c r="UZQ106"/>
      <c r="UZR106" s="86"/>
      <c r="UZS106" s="83"/>
      <c r="UZT106" s="84"/>
      <c r="UZU106" s="85"/>
      <c r="UZV106"/>
      <c r="UZW106" s="86"/>
      <c r="UZX106" s="83"/>
      <c r="UZY106" s="84"/>
      <c r="UZZ106" s="85"/>
      <c r="VAA106"/>
      <c r="VAB106" s="86"/>
      <c r="VAC106" s="83"/>
      <c r="VAD106" s="84"/>
      <c r="VAE106" s="85"/>
      <c r="VAF106"/>
      <c r="VAG106" s="86"/>
      <c r="VAH106" s="83"/>
      <c r="VAI106" s="84"/>
      <c r="VAJ106" s="85"/>
      <c r="VAK106"/>
      <c r="VAL106" s="86"/>
      <c r="VAM106" s="83"/>
      <c r="VAN106" s="84"/>
      <c r="VAO106" s="85"/>
      <c r="VAP106"/>
      <c r="VAQ106" s="86"/>
      <c r="VAR106" s="83"/>
      <c r="VAS106" s="84"/>
      <c r="VAT106" s="85"/>
      <c r="VAU106"/>
      <c r="VAV106" s="86"/>
      <c r="VAW106" s="83"/>
      <c r="VAX106" s="84"/>
      <c r="VAY106" s="85"/>
      <c r="VAZ106"/>
      <c r="VBA106" s="86"/>
      <c r="VBB106" s="83"/>
      <c r="VBC106" s="84"/>
      <c r="VBD106" s="85"/>
      <c r="VBE106"/>
      <c r="VBF106" s="86"/>
      <c r="VBG106" s="83"/>
      <c r="VBH106" s="84"/>
      <c r="VBI106" s="85"/>
      <c r="VBJ106"/>
      <c r="VBK106" s="86"/>
      <c r="VBL106" s="83"/>
      <c r="VBM106" s="84"/>
      <c r="VBN106" s="85"/>
      <c r="VBO106"/>
      <c r="VBP106" s="86"/>
      <c r="VBQ106" s="83"/>
      <c r="VBR106" s="84"/>
      <c r="VBS106" s="85"/>
      <c r="VBT106"/>
      <c r="VBU106" s="86"/>
      <c r="VBV106" s="83"/>
      <c r="VBW106" s="84"/>
      <c r="VBX106" s="85"/>
      <c r="VBY106"/>
      <c r="VBZ106" s="86"/>
      <c r="VCA106" s="83"/>
      <c r="VCB106" s="84"/>
      <c r="VCC106" s="85"/>
      <c r="VCD106"/>
      <c r="VCE106" s="86"/>
      <c r="VCF106" s="83"/>
      <c r="VCG106" s="84"/>
      <c r="VCH106" s="85"/>
      <c r="VCI106"/>
      <c r="VCJ106" s="86"/>
      <c r="VCK106" s="83"/>
      <c r="VCL106" s="84"/>
      <c r="VCM106" s="85"/>
      <c r="VCN106"/>
      <c r="VCO106" s="86"/>
      <c r="VCP106" s="83"/>
      <c r="VCQ106" s="84"/>
      <c r="VCR106" s="85"/>
      <c r="VCS106"/>
      <c r="VCT106" s="86"/>
      <c r="VCU106" s="83"/>
      <c r="VCV106" s="84"/>
      <c r="VCW106" s="85"/>
      <c r="VCX106"/>
      <c r="VCY106" s="86"/>
      <c r="VCZ106" s="83"/>
      <c r="VDA106" s="84"/>
      <c r="VDB106" s="85"/>
      <c r="VDC106"/>
      <c r="VDD106" s="86"/>
      <c r="VDE106" s="83"/>
      <c r="VDF106" s="84"/>
      <c r="VDG106" s="85"/>
      <c r="VDH106"/>
      <c r="VDI106" s="86"/>
      <c r="VDJ106" s="83"/>
      <c r="VDK106" s="84"/>
      <c r="VDL106" s="85"/>
      <c r="VDM106"/>
      <c r="VDN106" s="86"/>
      <c r="VDO106" s="83"/>
      <c r="VDP106" s="84"/>
      <c r="VDQ106" s="85"/>
      <c r="VDR106"/>
      <c r="VDS106" s="86"/>
      <c r="VDT106" s="83"/>
      <c r="VDU106" s="84"/>
      <c r="VDV106" s="85"/>
      <c r="VDW106"/>
      <c r="VDX106" s="86"/>
      <c r="VDY106" s="83"/>
      <c r="VDZ106" s="84"/>
      <c r="VEA106" s="85"/>
      <c r="VEB106"/>
      <c r="VEC106" s="86"/>
      <c r="VED106" s="83"/>
      <c r="VEE106" s="84"/>
      <c r="VEF106" s="85"/>
      <c r="VEG106"/>
      <c r="VEH106" s="86"/>
      <c r="VEI106" s="83"/>
      <c r="VEJ106" s="84"/>
      <c r="VEK106" s="85"/>
      <c r="VEL106"/>
      <c r="VEM106" s="86"/>
      <c r="VEN106" s="83"/>
      <c r="VEO106" s="84"/>
      <c r="VEP106" s="85"/>
      <c r="VEQ106"/>
      <c r="VER106" s="86"/>
      <c r="VES106" s="83"/>
      <c r="VET106" s="84"/>
      <c r="VEU106" s="85"/>
      <c r="VEV106"/>
      <c r="VEW106" s="86"/>
      <c r="VEX106" s="83"/>
      <c r="VEY106" s="84"/>
      <c r="VEZ106" s="85"/>
      <c r="VFA106"/>
      <c r="VFB106" s="86"/>
      <c r="VFC106" s="83"/>
      <c r="VFD106" s="84"/>
      <c r="VFE106" s="85"/>
      <c r="VFF106"/>
      <c r="VFG106" s="86"/>
      <c r="VFH106" s="83"/>
      <c r="VFI106" s="84"/>
      <c r="VFJ106" s="85"/>
      <c r="VFK106"/>
      <c r="VFL106" s="86"/>
      <c r="VFM106" s="83"/>
      <c r="VFN106" s="84"/>
      <c r="VFO106" s="85"/>
      <c r="VFP106"/>
      <c r="VFQ106" s="86"/>
      <c r="VFR106" s="83"/>
      <c r="VFS106" s="84"/>
      <c r="VFT106" s="85"/>
      <c r="VFU106"/>
      <c r="VFV106" s="86"/>
      <c r="VFW106" s="83"/>
      <c r="VFX106" s="84"/>
      <c r="VFY106" s="85"/>
      <c r="VFZ106"/>
      <c r="VGA106" s="86"/>
      <c r="VGB106" s="83"/>
      <c r="VGC106" s="84"/>
      <c r="VGD106" s="85"/>
      <c r="VGE106"/>
      <c r="VGF106" s="86"/>
      <c r="VGG106" s="83"/>
      <c r="VGH106" s="84"/>
      <c r="VGI106" s="85"/>
      <c r="VGJ106"/>
      <c r="VGK106" s="86"/>
      <c r="VGL106" s="83"/>
      <c r="VGM106" s="84"/>
      <c r="VGN106" s="85"/>
      <c r="VGO106"/>
      <c r="VGP106" s="86"/>
      <c r="VGQ106" s="83"/>
      <c r="VGR106" s="84"/>
      <c r="VGS106" s="85"/>
      <c r="VGT106"/>
      <c r="VGU106" s="86"/>
      <c r="VGV106" s="83"/>
      <c r="VGW106" s="84"/>
      <c r="VGX106" s="85"/>
      <c r="VGY106"/>
      <c r="VGZ106" s="86"/>
      <c r="VHA106" s="83"/>
      <c r="VHB106" s="84"/>
      <c r="VHC106" s="85"/>
      <c r="VHD106"/>
      <c r="VHE106" s="86"/>
      <c r="VHF106" s="83"/>
      <c r="VHG106" s="84"/>
      <c r="VHH106" s="85"/>
      <c r="VHI106"/>
      <c r="VHJ106" s="86"/>
      <c r="VHK106" s="83"/>
      <c r="VHL106" s="84"/>
      <c r="VHM106" s="85"/>
      <c r="VHN106"/>
      <c r="VHO106" s="86"/>
      <c r="VHP106" s="83"/>
      <c r="VHQ106" s="84"/>
      <c r="VHR106" s="85"/>
      <c r="VHS106"/>
      <c r="VHT106" s="86"/>
      <c r="VHU106" s="83"/>
      <c r="VHV106" s="84"/>
      <c r="VHW106" s="85"/>
      <c r="VHX106"/>
      <c r="VHY106" s="86"/>
      <c r="VHZ106" s="83"/>
      <c r="VIA106" s="84"/>
      <c r="VIB106" s="85"/>
      <c r="VIC106"/>
      <c r="VID106" s="86"/>
      <c r="VIE106" s="83"/>
      <c r="VIF106" s="84"/>
      <c r="VIG106" s="85"/>
      <c r="VIH106"/>
      <c r="VII106" s="86"/>
      <c r="VIJ106" s="83"/>
      <c r="VIK106" s="84"/>
      <c r="VIL106" s="85"/>
      <c r="VIM106"/>
      <c r="VIN106" s="86"/>
      <c r="VIO106" s="83"/>
      <c r="VIP106" s="84"/>
      <c r="VIQ106" s="85"/>
      <c r="VIR106"/>
      <c r="VIS106" s="86"/>
      <c r="VIT106" s="83"/>
      <c r="VIU106" s="84"/>
      <c r="VIV106" s="85"/>
      <c r="VIW106"/>
      <c r="VIX106" s="86"/>
      <c r="VIY106" s="83"/>
      <c r="VIZ106" s="84"/>
      <c r="VJA106" s="85"/>
      <c r="VJB106"/>
      <c r="VJC106" s="86"/>
      <c r="VJD106" s="83"/>
      <c r="VJE106" s="84"/>
      <c r="VJF106" s="85"/>
      <c r="VJG106"/>
      <c r="VJH106" s="86"/>
      <c r="VJI106" s="83"/>
      <c r="VJJ106" s="84"/>
      <c r="VJK106" s="85"/>
      <c r="VJL106"/>
      <c r="VJM106" s="86"/>
      <c r="VJN106" s="83"/>
      <c r="VJO106" s="84"/>
      <c r="VJP106" s="85"/>
      <c r="VJQ106"/>
      <c r="VJR106" s="86"/>
      <c r="VJS106" s="83"/>
      <c r="VJT106" s="84"/>
      <c r="VJU106" s="85"/>
      <c r="VJV106"/>
      <c r="VJW106" s="86"/>
      <c r="VJX106" s="83"/>
      <c r="VJY106" s="84"/>
      <c r="VJZ106" s="85"/>
      <c r="VKA106"/>
      <c r="VKB106" s="86"/>
      <c r="VKC106" s="83"/>
      <c r="VKD106" s="84"/>
      <c r="VKE106" s="85"/>
      <c r="VKF106"/>
      <c r="VKG106" s="86"/>
      <c r="VKH106" s="83"/>
      <c r="VKI106" s="84"/>
      <c r="VKJ106" s="85"/>
      <c r="VKK106"/>
      <c r="VKL106" s="86"/>
      <c r="VKM106" s="83"/>
      <c r="VKN106" s="84"/>
      <c r="VKO106" s="85"/>
      <c r="VKP106"/>
      <c r="VKQ106" s="86"/>
      <c r="VKR106" s="83"/>
      <c r="VKS106" s="84"/>
      <c r="VKT106" s="85"/>
      <c r="VKU106"/>
      <c r="VKV106" s="86"/>
      <c r="VKW106" s="83"/>
      <c r="VKX106" s="84"/>
      <c r="VKY106" s="85"/>
      <c r="VKZ106"/>
      <c r="VLA106" s="86"/>
      <c r="VLB106" s="83"/>
      <c r="VLC106" s="84"/>
      <c r="VLD106" s="85"/>
      <c r="VLE106"/>
      <c r="VLF106" s="86"/>
      <c r="VLG106" s="83"/>
      <c r="VLH106" s="84"/>
      <c r="VLI106" s="85"/>
      <c r="VLJ106"/>
      <c r="VLK106" s="86"/>
      <c r="VLL106" s="83"/>
      <c r="VLM106" s="84"/>
      <c r="VLN106" s="85"/>
      <c r="VLO106"/>
      <c r="VLP106" s="86"/>
      <c r="VLQ106" s="83"/>
      <c r="VLR106" s="84"/>
      <c r="VLS106" s="85"/>
      <c r="VLT106"/>
      <c r="VLU106" s="86"/>
      <c r="VLV106" s="83"/>
      <c r="VLW106" s="84"/>
      <c r="VLX106" s="85"/>
      <c r="VLY106"/>
      <c r="VLZ106" s="86"/>
      <c r="VMA106" s="83"/>
      <c r="VMB106" s="84"/>
      <c r="VMC106" s="85"/>
      <c r="VMD106"/>
      <c r="VME106" s="86"/>
      <c r="VMF106" s="83"/>
      <c r="VMG106" s="84"/>
      <c r="VMH106" s="85"/>
      <c r="VMI106"/>
      <c r="VMJ106" s="86"/>
      <c r="VMK106" s="83"/>
      <c r="VML106" s="84"/>
      <c r="VMM106" s="85"/>
      <c r="VMN106"/>
      <c r="VMO106" s="86"/>
      <c r="VMP106" s="83"/>
      <c r="VMQ106" s="84"/>
      <c r="VMR106" s="85"/>
      <c r="VMS106"/>
      <c r="VMT106" s="86"/>
      <c r="VMU106" s="83"/>
      <c r="VMV106" s="84"/>
      <c r="VMW106" s="85"/>
      <c r="VMX106"/>
      <c r="VMY106" s="86"/>
      <c r="VMZ106" s="83"/>
      <c r="VNA106" s="84"/>
      <c r="VNB106" s="85"/>
      <c r="VNC106"/>
      <c r="VND106" s="86"/>
      <c r="VNE106" s="83"/>
      <c r="VNF106" s="84"/>
      <c r="VNG106" s="85"/>
      <c r="VNH106"/>
      <c r="VNI106" s="86"/>
      <c r="VNJ106" s="83"/>
      <c r="VNK106" s="84"/>
      <c r="VNL106" s="85"/>
      <c r="VNM106"/>
      <c r="VNN106" s="86"/>
      <c r="VNO106" s="83"/>
      <c r="VNP106" s="84"/>
      <c r="VNQ106" s="85"/>
      <c r="VNR106"/>
      <c r="VNS106" s="86"/>
      <c r="VNT106" s="83"/>
      <c r="VNU106" s="84"/>
      <c r="VNV106" s="85"/>
      <c r="VNW106"/>
      <c r="VNX106" s="86"/>
      <c r="VNY106" s="83"/>
      <c r="VNZ106" s="84"/>
      <c r="VOA106" s="85"/>
      <c r="VOB106"/>
      <c r="VOC106" s="86"/>
      <c r="VOD106" s="83"/>
      <c r="VOE106" s="84"/>
      <c r="VOF106" s="85"/>
      <c r="VOG106"/>
      <c r="VOH106" s="86"/>
      <c r="VOI106" s="83"/>
      <c r="VOJ106" s="84"/>
      <c r="VOK106" s="85"/>
      <c r="VOL106"/>
      <c r="VOM106" s="86"/>
      <c r="VON106" s="83"/>
      <c r="VOO106" s="84"/>
      <c r="VOP106" s="85"/>
      <c r="VOQ106"/>
      <c r="VOR106" s="86"/>
      <c r="VOS106" s="83"/>
      <c r="VOT106" s="84"/>
      <c r="VOU106" s="85"/>
      <c r="VOV106"/>
      <c r="VOW106" s="86"/>
      <c r="VOX106" s="83"/>
      <c r="VOY106" s="84"/>
      <c r="VOZ106" s="85"/>
      <c r="VPA106"/>
      <c r="VPB106" s="86"/>
      <c r="VPC106" s="83"/>
      <c r="VPD106" s="84"/>
      <c r="VPE106" s="85"/>
      <c r="VPF106"/>
      <c r="VPG106" s="86"/>
      <c r="VPH106" s="83"/>
      <c r="VPI106" s="84"/>
      <c r="VPJ106" s="85"/>
      <c r="VPK106"/>
      <c r="VPL106" s="86"/>
      <c r="VPM106" s="83"/>
      <c r="VPN106" s="84"/>
      <c r="VPO106" s="85"/>
      <c r="VPP106"/>
      <c r="VPQ106" s="86"/>
      <c r="VPR106" s="83"/>
      <c r="VPS106" s="84"/>
      <c r="VPT106" s="85"/>
      <c r="VPU106"/>
      <c r="VPV106" s="86"/>
      <c r="VPW106" s="83"/>
      <c r="VPX106" s="84"/>
      <c r="VPY106" s="85"/>
      <c r="VPZ106"/>
      <c r="VQA106" s="86"/>
      <c r="VQB106" s="83"/>
      <c r="VQC106" s="84"/>
      <c r="VQD106" s="85"/>
      <c r="VQE106"/>
      <c r="VQF106" s="86"/>
      <c r="VQG106" s="83"/>
      <c r="VQH106" s="84"/>
      <c r="VQI106" s="85"/>
      <c r="VQJ106"/>
      <c r="VQK106" s="86"/>
      <c r="VQL106" s="83"/>
      <c r="VQM106" s="84"/>
      <c r="VQN106" s="85"/>
      <c r="VQO106"/>
      <c r="VQP106" s="86"/>
      <c r="VQQ106" s="83"/>
      <c r="VQR106" s="84"/>
      <c r="VQS106" s="85"/>
      <c r="VQT106"/>
      <c r="VQU106" s="86"/>
      <c r="VQV106" s="83"/>
      <c r="VQW106" s="84"/>
      <c r="VQX106" s="85"/>
      <c r="VQY106"/>
      <c r="VQZ106" s="86"/>
      <c r="VRA106" s="83"/>
      <c r="VRB106" s="84"/>
      <c r="VRC106" s="85"/>
      <c r="VRD106"/>
      <c r="VRE106" s="86"/>
      <c r="VRF106" s="83"/>
      <c r="VRG106" s="84"/>
      <c r="VRH106" s="85"/>
      <c r="VRI106"/>
      <c r="VRJ106" s="86"/>
      <c r="VRK106" s="83"/>
      <c r="VRL106" s="84"/>
      <c r="VRM106" s="85"/>
      <c r="VRN106"/>
      <c r="VRO106" s="86"/>
      <c r="VRP106" s="83"/>
      <c r="VRQ106" s="84"/>
      <c r="VRR106" s="85"/>
      <c r="VRS106"/>
      <c r="VRT106" s="86"/>
      <c r="VRU106" s="83"/>
      <c r="VRV106" s="84"/>
      <c r="VRW106" s="85"/>
      <c r="VRX106"/>
      <c r="VRY106" s="86"/>
      <c r="VRZ106" s="83"/>
      <c r="VSA106" s="84"/>
      <c r="VSB106" s="85"/>
      <c r="VSC106"/>
      <c r="VSD106" s="86"/>
      <c r="VSE106" s="83"/>
      <c r="VSF106" s="84"/>
      <c r="VSG106" s="85"/>
      <c r="VSH106"/>
      <c r="VSI106" s="86"/>
      <c r="VSJ106" s="83"/>
      <c r="VSK106" s="84"/>
      <c r="VSL106" s="85"/>
      <c r="VSM106"/>
      <c r="VSN106" s="86"/>
      <c r="VSO106" s="83"/>
      <c r="VSP106" s="84"/>
      <c r="VSQ106" s="85"/>
      <c r="VSR106"/>
      <c r="VSS106" s="86"/>
      <c r="VST106" s="83"/>
      <c r="VSU106" s="84"/>
      <c r="VSV106" s="85"/>
      <c r="VSW106"/>
      <c r="VSX106" s="86"/>
      <c r="VSY106" s="83"/>
      <c r="VSZ106" s="84"/>
      <c r="VTA106" s="85"/>
      <c r="VTB106"/>
      <c r="VTC106" s="86"/>
      <c r="VTD106" s="83"/>
      <c r="VTE106" s="84"/>
      <c r="VTF106" s="85"/>
      <c r="VTG106"/>
      <c r="VTH106" s="86"/>
      <c r="VTI106" s="83"/>
      <c r="VTJ106" s="84"/>
      <c r="VTK106" s="85"/>
      <c r="VTL106"/>
      <c r="VTM106" s="86"/>
      <c r="VTN106" s="83"/>
      <c r="VTO106" s="84"/>
      <c r="VTP106" s="85"/>
      <c r="VTQ106"/>
      <c r="VTR106" s="86"/>
      <c r="VTS106" s="83"/>
      <c r="VTT106" s="84"/>
      <c r="VTU106" s="85"/>
      <c r="VTV106"/>
      <c r="VTW106" s="86"/>
      <c r="VTX106" s="83"/>
      <c r="VTY106" s="84"/>
      <c r="VTZ106" s="85"/>
      <c r="VUA106"/>
      <c r="VUB106" s="86"/>
      <c r="VUC106" s="83"/>
      <c r="VUD106" s="84"/>
      <c r="VUE106" s="85"/>
      <c r="VUF106"/>
      <c r="VUG106" s="86"/>
      <c r="VUH106" s="83"/>
      <c r="VUI106" s="84"/>
      <c r="VUJ106" s="85"/>
      <c r="VUK106"/>
      <c r="VUL106" s="86"/>
      <c r="VUM106" s="83"/>
      <c r="VUN106" s="84"/>
      <c r="VUO106" s="85"/>
      <c r="VUP106"/>
      <c r="VUQ106" s="86"/>
      <c r="VUR106" s="83"/>
      <c r="VUS106" s="84"/>
      <c r="VUT106" s="85"/>
      <c r="VUU106"/>
      <c r="VUV106" s="86"/>
      <c r="VUW106" s="83"/>
      <c r="VUX106" s="84"/>
      <c r="VUY106" s="85"/>
      <c r="VUZ106"/>
      <c r="VVA106" s="86"/>
      <c r="VVB106" s="83"/>
      <c r="VVC106" s="84"/>
      <c r="VVD106" s="85"/>
      <c r="VVE106"/>
      <c r="VVF106" s="86"/>
      <c r="VVG106" s="83"/>
      <c r="VVH106" s="84"/>
      <c r="VVI106" s="85"/>
      <c r="VVJ106"/>
      <c r="VVK106" s="86"/>
      <c r="VVL106" s="83"/>
      <c r="VVM106" s="84"/>
      <c r="VVN106" s="85"/>
      <c r="VVO106"/>
      <c r="VVP106" s="86"/>
      <c r="VVQ106" s="83"/>
      <c r="VVR106" s="84"/>
      <c r="VVS106" s="85"/>
      <c r="VVT106"/>
      <c r="VVU106" s="86"/>
      <c r="VVV106" s="83"/>
      <c r="VVW106" s="84"/>
      <c r="VVX106" s="85"/>
      <c r="VVY106"/>
      <c r="VVZ106" s="86"/>
      <c r="VWA106" s="83"/>
      <c r="VWB106" s="84"/>
      <c r="VWC106" s="85"/>
      <c r="VWD106"/>
      <c r="VWE106" s="86"/>
      <c r="VWF106" s="83"/>
      <c r="VWG106" s="84"/>
      <c r="VWH106" s="85"/>
      <c r="VWI106"/>
      <c r="VWJ106" s="86"/>
      <c r="VWK106" s="83"/>
      <c r="VWL106" s="84"/>
      <c r="VWM106" s="85"/>
      <c r="VWN106"/>
      <c r="VWO106" s="86"/>
      <c r="VWP106" s="83"/>
      <c r="VWQ106" s="84"/>
      <c r="VWR106" s="85"/>
      <c r="VWS106"/>
      <c r="VWT106" s="86"/>
      <c r="VWU106" s="83"/>
      <c r="VWV106" s="84"/>
      <c r="VWW106" s="85"/>
      <c r="VWX106"/>
      <c r="VWY106" s="86"/>
      <c r="VWZ106" s="83"/>
      <c r="VXA106" s="84"/>
      <c r="VXB106" s="85"/>
      <c r="VXC106"/>
      <c r="VXD106" s="86"/>
      <c r="VXE106" s="83"/>
      <c r="VXF106" s="84"/>
      <c r="VXG106" s="85"/>
      <c r="VXH106"/>
      <c r="VXI106" s="86"/>
      <c r="VXJ106" s="83"/>
      <c r="VXK106" s="84"/>
      <c r="VXL106" s="85"/>
      <c r="VXM106"/>
      <c r="VXN106" s="86"/>
      <c r="VXO106" s="83"/>
      <c r="VXP106" s="84"/>
      <c r="VXQ106" s="85"/>
      <c r="VXR106"/>
      <c r="VXS106" s="86"/>
      <c r="VXT106" s="83"/>
      <c r="VXU106" s="84"/>
      <c r="VXV106" s="85"/>
      <c r="VXW106"/>
      <c r="VXX106" s="86"/>
      <c r="VXY106" s="83"/>
      <c r="VXZ106" s="84"/>
      <c r="VYA106" s="85"/>
      <c r="VYB106"/>
      <c r="VYC106" s="86"/>
      <c r="VYD106" s="83"/>
      <c r="VYE106" s="84"/>
      <c r="VYF106" s="85"/>
      <c r="VYG106"/>
      <c r="VYH106" s="86"/>
      <c r="VYI106" s="83"/>
      <c r="VYJ106" s="84"/>
      <c r="VYK106" s="85"/>
      <c r="VYL106"/>
      <c r="VYM106" s="86"/>
      <c r="VYN106" s="83"/>
      <c r="VYO106" s="84"/>
      <c r="VYP106" s="85"/>
      <c r="VYQ106"/>
      <c r="VYR106" s="86"/>
      <c r="VYS106" s="83"/>
      <c r="VYT106" s="84"/>
      <c r="VYU106" s="85"/>
      <c r="VYV106"/>
      <c r="VYW106" s="86"/>
      <c r="VYX106" s="83"/>
      <c r="VYY106" s="84"/>
      <c r="VYZ106" s="85"/>
      <c r="VZA106"/>
      <c r="VZB106" s="86"/>
      <c r="VZC106" s="83"/>
      <c r="VZD106" s="84"/>
      <c r="VZE106" s="85"/>
      <c r="VZF106"/>
      <c r="VZG106" s="86"/>
      <c r="VZH106" s="83"/>
      <c r="VZI106" s="84"/>
      <c r="VZJ106" s="85"/>
      <c r="VZK106"/>
      <c r="VZL106" s="86"/>
      <c r="VZM106" s="83"/>
      <c r="VZN106" s="84"/>
      <c r="VZO106" s="85"/>
      <c r="VZP106"/>
      <c r="VZQ106" s="86"/>
      <c r="VZR106" s="83"/>
      <c r="VZS106" s="84"/>
      <c r="VZT106" s="85"/>
      <c r="VZU106"/>
      <c r="VZV106" s="86"/>
      <c r="VZW106" s="83"/>
      <c r="VZX106" s="84"/>
      <c r="VZY106" s="85"/>
      <c r="VZZ106"/>
      <c r="WAA106" s="86"/>
      <c r="WAB106" s="83"/>
      <c r="WAC106" s="84"/>
      <c r="WAD106" s="85"/>
      <c r="WAE106"/>
      <c r="WAF106" s="86"/>
      <c r="WAG106" s="83"/>
      <c r="WAH106" s="84"/>
      <c r="WAI106" s="85"/>
      <c r="WAJ106"/>
      <c r="WAK106" s="86"/>
      <c r="WAL106" s="83"/>
      <c r="WAM106" s="84"/>
      <c r="WAN106" s="85"/>
      <c r="WAO106"/>
      <c r="WAP106" s="86"/>
      <c r="WAQ106" s="83"/>
      <c r="WAR106" s="84"/>
      <c r="WAS106" s="85"/>
      <c r="WAT106"/>
      <c r="WAU106" s="86"/>
      <c r="WAV106" s="83"/>
      <c r="WAW106" s="84"/>
      <c r="WAX106" s="85"/>
      <c r="WAY106"/>
      <c r="WAZ106" s="86"/>
      <c r="WBA106" s="83"/>
      <c r="WBB106" s="84"/>
      <c r="WBC106" s="85"/>
      <c r="WBD106"/>
      <c r="WBE106" s="86"/>
      <c r="WBF106" s="83"/>
      <c r="WBG106" s="84"/>
      <c r="WBH106" s="85"/>
      <c r="WBI106"/>
      <c r="WBJ106" s="86"/>
      <c r="WBK106" s="83"/>
      <c r="WBL106" s="84"/>
      <c r="WBM106" s="85"/>
      <c r="WBN106"/>
      <c r="WBO106" s="86"/>
      <c r="WBP106" s="83"/>
      <c r="WBQ106" s="84"/>
      <c r="WBR106" s="85"/>
      <c r="WBS106"/>
      <c r="WBT106" s="86"/>
      <c r="WBU106" s="83"/>
      <c r="WBV106" s="84"/>
      <c r="WBW106" s="85"/>
      <c r="WBX106"/>
      <c r="WBY106" s="86"/>
      <c r="WBZ106" s="83"/>
      <c r="WCA106" s="84"/>
      <c r="WCB106" s="85"/>
      <c r="WCC106"/>
      <c r="WCD106" s="86"/>
      <c r="WCE106" s="83"/>
      <c r="WCF106" s="84"/>
      <c r="WCG106" s="85"/>
      <c r="WCH106"/>
      <c r="WCI106" s="86"/>
      <c r="WCJ106" s="83"/>
      <c r="WCK106" s="84"/>
      <c r="WCL106" s="85"/>
      <c r="WCM106"/>
      <c r="WCN106" s="86"/>
      <c r="WCO106" s="83"/>
      <c r="WCP106" s="84"/>
      <c r="WCQ106" s="85"/>
      <c r="WCR106"/>
      <c r="WCS106" s="86"/>
      <c r="WCT106" s="83"/>
      <c r="WCU106" s="84"/>
      <c r="WCV106" s="85"/>
      <c r="WCW106"/>
      <c r="WCX106" s="86"/>
      <c r="WCY106" s="83"/>
      <c r="WCZ106" s="84"/>
      <c r="WDA106" s="85"/>
      <c r="WDB106"/>
      <c r="WDC106" s="86"/>
      <c r="WDD106" s="83"/>
      <c r="WDE106" s="84"/>
      <c r="WDF106" s="85"/>
      <c r="WDG106"/>
      <c r="WDH106" s="86"/>
      <c r="WDI106" s="83"/>
      <c r="WDJ106" s="84"/>
      <c r="WDK106" s="85"/>
      <c r="WDL106"/>
      <c r="WDM106" s="86"/>
      <c r="WDN106" s="83"/>
      <c r="WDO106" s="84"/>
      <c r="WDP106" s="85"/>
      <c r="WDQ106"/>
      <c r="WDR106" s="86"/>
      <c r="WDS106" s="83"/>
      <c r="WDT106" s="84"/>
      <c r="WDU106" s="85"/>
      <c r="WDV106"/>
      <c r="WDW106" s="86"/>
      <c r="WDX106" s="83"/>
      <c r="WDY106" s="84"/>
      <c r="WDZ106" s="85"/>
      <c r="WEA106"/>
      <c r="WEB106" s="86"/>
      <c r="WEC106" s="83"/>
      <c r="WED106" s="84"/>
      <c r="WEE106" s="85"/>
      <c r="WEF106"/>
      <c r="WEG106" s="86"/>
      <c r="WEH106" s="83"/>
      <c r="WEI106" s="84"/>
      <c r="WEJ106" s="85"/>
      <c r="WEK106"/>
      <c r="WEL106" s="86"/>
      <c r="WEM106" s="83"/>
      <c r="WEN106" s="84"/>
      <c r="WEO106" s="85"/>
      <c r="WEP106"/>
      <c r="WEQ106" s="86"/>
      <c r="WER106" s="83"/>
      <c r="WES106" s="84"/>
      <c r="WET106" s="85"/>
      <c r="WEU106"/>
      <c r="WEV106" s="86"/>
      <c r="WEW106" s="83"/>
      <c r="WEX106" s="84"/>
      <c r="WEY106" s="85"/>
      <c r="WEZ106"/>
      <c r="WFA106" s="86"/>
      <c r="WFB106" s="83"/>
      <c r="WFC106" s="84"/>
      <c r="WFD106" s="85"/>
      <c r="WFE106"/>
      <c r="WFF106" s="86"/>
      <c r="WFG106" s="83"/>
      <c r="WFH106" s="84"/>
      <c r="WFI106" s="85"/>
      <c r="WFJ106"/>
      <c r="WFK106" s="86"/>
      <c r="WFL106" s="83"/>
      <c r="WFM106" s="84"/>
      <c r="WFN106" s="85"/>
      <c r="WFO106"/>
      <c r="WFP106" s="86"/>
      <c r="WFQ106" s="83"/>
      <c r="WFR106" s="84"/>
      <c r="WFS106" s="85"/>
      <c r="WFT106"/>
      <c r="WFU106" s="86"/>
      <c r="WFV106" s="83"/>
      <c r="WFW106" s="84"/>
      <c r="WFX106" s="85"/>
      <c r="WFY106"/>
      <c r="WFZ106" s="86"/>
      <c r="WGA106" s="83"/>
      <c r="WGB106" s="84"/>
      <c r="WGC106" s="85"/>
      <c r="WGD106"/>
      <c r="WGE106" s="86"/>
      <c r="WGF106" s="83"/>
      <c r="WGG106" s="84"/>
      <c r="WGH106" s="85"/>
      <c r="WGI106"/>
      <c r="WGJ106" s="86"/>
      <c r="WGK106" s="83"/>
      <c r="WGL106" s="84"/>
      <c r="WGM106" s="85"/>
      <c r="WGN106"/>
      <c r="WGO106" s="86"/>
      <c r="WGP106" s="83"/>
      <c r="WGQ106" s="84"/>
      <c r="WGR106" s="85"/>
      <c r="WGS106"/>
      <c r="WGT106" s="86"/>
      <c r="WGU106" s="83"/>
      <c r="WGV106" s="84"/>
      <c r="WGW106" s="85"/>
      <c r="WGX106"/>
      <c r="WGY106" s="86"/>
      <c r="WGZ106" s="83"/>
      <c r="WHA106" s="84"/>
      <c r="WHB106" s="85"/>
      <c r="WHC106"/>
      <c r="WHD106" s="86"/>
      <c r="WHE106" s="83"/>
      <c r="WHF106" s="84"/>
      <c r="WHG106" s="85"/>
      <c r="WHH106"/>
      <c r="WHI106" s="86"/>
      <c r="WHJ106" s="83"/>
      <c r="WHK106" s="84"/>
      <c r="WHL106" s="85"/>
      <c r="WHM106"/>
      <c r="WHN106" s="86"/>
      <c r="WHO106" s="83"/>
      <c r="WHP106" s="84"/>
      <c r="WHQ106" s="85"/>
      <c r="WHR106"/>
      <c r="WHS106" s="86"/>
      <c r="WHT106" s="83"/>
      <c r="WHU106" s="84"/>
      <c r="WHV106" s="85"/>
      <c r="WHW106"/>
      <c r="WHX106" s="86"/>
      <c r="WHY106" s="83"/>
      <c r="WHZ106" s="84"/>
      <c r="WIA106" s="85"/>
      <c r="WIB106"/>
      <c r="WIC106" s="86"/>
      <c r="WID106" s="83"/>
      <c r="WIE106" s="84"/>
      <c r="WIF106" s="85"/>
      <c r="WIG106"/>
      <c r="WIH106" s="86"/>
      <c r="WII106" s="83"/>
      <c r="WIJ106" s="84"/>
      <c r="WIK106" s="85"/>
      <c r="WIL106"/>
      <c r="WIM106" s="86"/>
      <c r="WIN106" s="83"/>
      <c r="WIO106" s="84"/>
      <c r="WIP106" s="85"/>
      <c r="WIQ106"/>
      <c r="WIR106" s="86"/>
      <c r="WIS106" s="83"/>
      <c r="WIT106" s="84"/>
      <c r="WIU106" s="85"/>
      <c r="WIV106"/>
      <c r="WIW106" s="86"/>
      <c r="WIX106" s="83"/>
      <c r="WIY106" s="84"/>
      <c r="WIZ106" s="85"/>
      <c r="WJA106"/>
      <c r="WJB106" s="86"/>
      <c r="WJC106" s="83"/>
      <c r="WJD106" s="84"/>
      <c r="WJE106" s="85"/>
      <c r="WJF106"/>
      <c r="WJG106" s="86"/>
      <c r="WJH106" s="83"/>
      <c r="WJI106" s="84"/>
      <c r="WJJ106" s="85"/>
      <c r="WJK106"/>
      <c r="WJL106" s="86"/>
      <c r="WJM106" s="83"/>
      <c r="WJN106" s="84"/>
      <c r="WJO106" s="85"/>
      <c r="WJP106"/>
      <c r="WJQ106" s="86"/>
      <c r="WJR106" s="83"/>
      <c r="WJS106" s="84"/>
      <c r="WJT106" s="85"/>
      <c r="WJU106"/>
      <c r="WJV106" s="86"/>
      <c r="WJW106" s="83"/>
      <c r="WJX106" s="84"/>
      <c r="WJY106" s="85"/>
      <c r="WJZ106"/>
      <c r="WKA106" s="86"/>
      <c r="WKB106" s="83"/>
      <c r="WKC106" s="84"/>
      <c r="WKD106" s="85"/>
      <c r="WKE106"/>
      <c r="WKF106" s="86"/>
      <c r="WKG106" s="83"/>
      <c r="WKH106" s="84"/>
      <c r="WKI106" s="85"/>
      <c r="WKJ106"/>
      <c r="WKK106" s="86"/>
      <c r="WKL106" s="83"/>
      <c r="WKM106" s="84"/>
      <c r="WKN106" s="85"/>
      <c r="WKO106"/>
      <c r="WKP106" s="86"/>
      <c r="WKQ106" s="83"/>
      <c r="WKR106" s="84"/>
      <c r="WKS106" s="85"/>
      <c r="WKT106"/>
      <c r="WKU106" s="86"/>
      <c r="WKV106" s="83"/>
      <c r="WKW106" s="84"/>
      <c r="WKX106" s="85"/>
      <c r="WKY106"/>
      <c r="WKZ106" s="86"/>
      <c r="WLA106" s="83"/>
      <c r="WLB106" s="84"/>
      <c r="WLC106" s="85"/>
      <c r="WLD106"/>
      <c r="WLE106" s="86"/>
      <c r="WLF106" s="83"/>
      <c r="WLG106" s="84"/>
      <c r="WLH106" s="85"/>
      <c r="WLI106"/>
      <c r="WLJ106" s="86"/>
      <c r="WLK106" s="83"/>
      <c r="WLL106" s="84"/>
      <c r="WLM106" s="85"/>
      <c r="WLN106"/>
      <c r="WLO106" s="86"/>
      <c r="WLP106" s="83"/>
      <c r="WLQ106" s="84"/>
      <c r="WLR106" s="85"/>
      <c r="WLS106"/>
      <c r="WLT106" s="86"/>
      <c r="WLU106" s="83"/>
      <c r="WLV106" s="84"/>
      <c r="WLW106" s="85"/>
      <c r="WLX106"/>
      <c r="WLY106" s="86"/>
      <c r="WLZ106" s="83"/>
      <c r="WMA106" s="84"/>
      <c r="WMB106" s="85"/>
      <c r="WMC106"/>
      <c r="WMD106" s="86"/>
      <c r="WME106" s="83"/>
      <c r="WMF106" s="84"/>
      <c r="WMG106" s="85"/>
      <c r="WMH106"/>
      <c r="WMI106" s="86"/>
      <c r="WMJ106" s="83"/>
      <c r="WMK106" s="84"/>
      <c r="WML106" s="85"/>
      <c r="WMM106"/>
      <c r="WMN106" s="86"/>
      <c r="WMO106" s="83"/>
      <c r="WMP106" s="84"/>
      <c r="WMQ106" s="85"/>
      <c r="WMR106"/>
      <c r="WMS106" s="86"/>
      <c r="WMT106" s="83"/>
      <c r="WMU106" s="84"/>
      <c r="WMV106" s="85"/>
      <c r="WMW106"/>
      <c r="WMX106" s="86"/>
      <c r="WMY106" s="83"/>
      <c r="WMZ106" s="84"/>
      <c r="WNA106" s="85"/>
      <c r="WNB106"/>
      <c r="WNC106" s="86"/>
      <c r="WND106" s="83"/>
      <c r="WNE106" s="84"/>
      <c r="WNF106" s="85"/>
      <c r="WNG106"/>
      <c r="WNH106" s="86"/>
      <c r="WNI106" s="83"/>
      <c r="WNJ106" s="84"/>
      <c r="WNK106" s="85"/>
      <c r="WNL106"/>
      <c r="WNM106" s="86"/>
      <c r="WNN106" s="83"/>
      <c r="WNO106" s="84"/>
      <c r="WNP106" s="85"/>
      <c r="WNQ106"/>
      <c r="WNR106" s="86"/>
      <c r="WNS106" s="83"/>
      <c r="WNT106" s="84"/>
      <c r="WNU106" s="85"/>
      <c r="WNV106"/>
      <c r="WNW106" s="86"/>
      <c r="WNX106" s="83"/>
      <c r="WNY106" s="84"/>
      <c r="WNZ106" s="85"/>
      <c r="WOA106"/>
      <c r="WOB106" s="86"/>
      <c r="WOC106" s="83"/>
      <c r="WOD106" s="84"/>
      <c r="WOE106" s="85"/>
      <c r="WOF106"/>
      <c r="WOG106" s="86"/>
      <c r="WOH106" s="83"/>
      <c r="WOI106" s="84"/>
      <c r="WOJ106" s="85"/>
      <c r="WOK106"/>
      <c r="WOL106" s="86"/>
      <c r="WOM106" s="83"/>
      <c r="WON106" s="84"/>
      <c r="WOO106" s="85"/>
      <c r="WOP106"/>
      <c r="WOQ106" s="86"/>
      <c r="WOR106" s="83"/>
      <c r="WOS106" s="84"/>
      <c r="WOT106" s="85"/>
      <c r="WOU106"/>
      <c r="WOV106" s="86"/>
      <c r="WOW106" s="83"/>
      <c r="WOX106" s="84"/>
      <c r="WOY106" s="85"/>
      <c r="WOZ106"/>
      <c r="WPA106" s="86"/>
      <c r="WPB106" s="83"/>
      <c r="WPC106" s="84"/>
      <c r="WPD106" s="85"/>
      <c r="WPE106"/>
      <c r="WPF106" s="86"/>
      <c r="WPG106" s="83"/>
      <c r="WPH106" s="84"/>
      <c r="WPI106" s="85"/>
      <c r="WPJ106"/>
      <c r="WPK106" s="86"/>
      <c r="WPL106" s="83"/>
      <c r="WPM106" s="84"/>
      <c r="WPN106" s="85"/>
      <c r="WPO106"/>
      <c r="WPP106" s="86"/>
      <c r="WPQ106" s="83"/>
      <c r="WPR106" s="84"/>
      <c r="WPS106" s="85"/>
      <c r="WPT106"/>
      <c r="WPU106" s="86"/>
      <c r="WPV106" s="83"/>
      <c r="WPW106" s="84"/>
      <c r="WPX106" s="85"/>
      <c r="WPY106"/>
      <c r="WPZ106" s="86"/>
      <c r="WQA106" s="83"/>
      <c r="WQB106" s="84"/>
      <c r="WQC106" s="85"/>
      <c r="WQD106"/>
      <c r="WQE106" s="86"/>
      <c r="WQF106" s="83"/>
      <c r="WQG106" s="84"/>
      <c r="WQH106" s="85"/>
      <c r="WQI106"/>
      <c r="WQJ106" s="86"/>
      <c r="WQK106" s="83"/>
      <c r="WQL106" s="84"/>
      <c r="WQM106" s="85"/>
      <c r="WQN106"/>
      <c r="WQO106" s="86"/>
      <c r="WQP106" s="83"/>
      <c r="WQQ106" s="84"/>
      <c r="WQR106" s="85"/>
      <c r="WQS106"/>
      <c r="WQT106" s="86"/>
      <c r="WQU106" s="83"/>
      <c r="WQV106" s="84"/>
      <c r="WQW106" s="85"/>
      <c r="WQX106"/>
      <c r="WQY106" s="86"/>
      <c r="WQZ106" s="83"/>
      <c r="WRA106" s="84"/>
      <c r="WRB106" s="85"/>
      <c r="WRC106"/>
      <c r="WRD106" s="86"/>
      <c r="WRE106" s="83"/>
      <c r="WRF106" s="84"/>
      <c r="WRG106" s="85"/>
      <c r="WRH106"/>
      <c r="WRI106" s="86"/>
      <c r="WRJ106" s="83"/>
      <c r="WRK106" s="84"/>
      <c r="WRL106" s="85"/>
      <c r="WRM106"/>
      <c r="WRN106" s="86"/>
      <c r="WRO106" s="83"/>
      <c r="WRP106" s="84"/>
      <c r="WRQ106" s="85"/>
      <c r="WRR106"/>
      <c r="WRS106" s="86"/>
      <c r="WRT106" s="83"/>
      <c r="WRU106" s="84"/>
      <c r="WRV106" s="85"/>
      <c r="WRW106"/>
      <c r="WRX106" s="86"/>
      <c r="WRY106" s="83"/>
      <c r="WRZ106" s="84"/>
      <c r="WSA106" s="85"/>
      <c r="WSB106"/>
      <c r="WSC106" s="86"/>
      <c r="WSD106" s="83"/>
      <c r="WSE106" s="84"/>
      <c r="WSF106" s="85"/>
      <c r="WSG106"/>
      <c r="WSH106" s="86"/>
      <c r="WSI106" s="83"/>
      <c r="WSJ106" s="84"/>
      <c r="WSK106" s="85"/>
      <c r="WSL106"/>
      <c r="WSM106" s="86"/>
      <c r="WSN106" s="83"/>
      <c r="WSO106" s="84"/>
      <c r="WSP106" s="85"/>
      <c r="WSQ106"/>
      <c r="WSR106" s="86"/>
      <c r="WSS106" s="83"/>
      <c r="WST106" s="84"/>
      <c r="WSU106" s="85"/>
      <c r="WSV106"/>
      <c r="WSW106" s="86"/>
      <c r="WSX106" s="83"/>
      <c r="WSY106" s="84"/>
      <c r="WSZ106" s="85"/>
      <c r="WTA106"/>
      <c r="WTB106" s="86"/>
      <c r="WTC106" s="83"/>
      <c r="WTD106" s="84"/>
      <c r="WTE106" s="85"/>
      <c r="WTF106"/>
      <c r="WTG106" s="86"/>
      <c r="WTH106" s="83"/>
      <c r="WTI106" s="84"/>
      <c r="WTJ106" s="85"/>
      <c r="WTK106"/>
      <c r="WTL106" s="86"/>
      <c r="WTM106" s="83"/>
      <c r="WTN106" s="84"/>
      <c r="WTO106" s="85"/>
      <c r="WTP106"/>
      <c r="WTQ106" s="86"/>
      <c r="WTR106" s="83"/>
      <c r="WTS106" s="84"/>
      <c r="WTT106" s="85"/>
      <c r="WTU106"/>
      <c r="WTV106" s="86"/>
      <c r="WTW106" s="83"/>
      <c r="WTX106" s="84"/>
      <c r="WTY106" s="85"/>
      <c r="WTZ106"/>
      <c r="WUA106" s="86"/>
      <c r="WUB106" s="83"/>
      <c r="WUC106" s="84"/>
      <c r="WUD106" s="85"/>
      <c r="WUE106"/>
      <c r="WUF106" s="86"/>
      <c r="WUG106" s="83"/>
      <c r="WUH106" s="84"/>
      <c r="WUI106" s="85"/>
      <c r="WUJ106"/>
      <c r="WUK106" s="86"/>
      <c r="WUL106" s="83"/>
      <c r="WUM106" s="84"/>
      <c r="WUN106" s="85"/>
      <c r="WUO106"/>
      <c r="WUP106" s="86"/>
      <c r="WUQ106" s="83"/>
      <c r="WUR106" s="84"/>
      <c r="WUS106" s="85"/>
      <c r="WUT106"/>
      <c r="WUU106" s="86"/>
      <c r="WUV106" s="83"/>
      <c r="WUW106" s="84"/>
      <c r="WUX106" s="85"/>
      <c r="WUY106"/>
      <c r="WUZ106" s="86"/>
      <c r="WVA106" s="83"/>
      <c r="WVB106" s="84"/>
      <c r="WVC106" s="85"/>
      <c r="WVD106"/>
      <c r="WVE106" s="86"/>
      <c r="WVF106" s="83"/>
      <c r="WVG106" s="84"/>
      <c r="WVH106" s="85"/>
      <c r="WVI106"/>
      <c r="WVJ106" s="86"/>
      <c r="WVK106" s="83"/>
      <c r="WVL106" s="84"/>
      <c r="WVM106" s="85"/>
      <c r="WVN106"/>
      <c r="WVO106" s="86"/>
      <c r="WVP106" s="83"/>
      <c r="WVQ106" s="84"/>
      <c r="WVR106" s="85"/>
      <c r="WVS106"/>
      <c r="WVT106" s="86"/>
      <c r="WVU106" s="83"/>
      <c r="WVV106" s="84"/>
      <c r="WVW106" s="85"/>
      <c r="WVX106"/>
      <c r="WVY106" s="86"/>
      <c r="WVZ106" s="83"/>
      <c r="WWA106" s="84"/>
      <c r="WWB106" s="85"/>
      <c r="WWC106"/>
      <c r="WWD106" s="86"/>
      <c r="WWE106" s="83"/>
      <c r="WWF106" s="84"/>
      <c r="WWG106" s="85"/>
      <c r="WWH106"/>
      <c r="WWI106" s="86"/>
      <c r="WWJ106" s="83"/>
      <c r="WWK106" s="84"/>
      <c r="WWL106" s="85"/>
      <c r="WWM106"/>
      <c r="WWN106" s="86"/>
      <c r="WWO106" s="83"/>
      <c r="WWP106" s="84"/>
      <c r="WWQ106" s="85"/>
      <c r="WWR106"/>
      <c r="WWS106" s="86"/>
      <c r="WWT106" s="83"/>
      <c r="WWU106" s="84"/>
      <c r="WWV106" s="85"/>
      <c r="WWW106"/>
      <c r="WWX106" s="86"/>
      <c r="WWY106" s="83"/>
      <c r="WWZ106" s="84"/>
      <c r="WXA106" s="85"/>
      <c r="WXB106"/>
      <c r="WXC106" s="86"/>
      <c r="WXD106" s="83"/>
      <c r="WXE106" s="84"/>
      <c r="WXF106" s="85"/>
      <c r="WXG106"/>
      <c r="WXH106" s="86"/>
      <c r="WXI106" s="83"/>
      <c r="WXJ106" s="84"/>
      <c r="WXK106" s="85"/>
      <c r="WXL106"/>
      <c r="WXM106" s="86"/>
      <c r="WXN106" s="83"/>
      <c r="WXO106" s="84"/>
      <c r="WXP106" s="85"/>
      <c r="WXQ106"/>
      <c r="WXR106" s="86"/>
      <c r="WXS106" s="83"/>
      <c r="WXT106" s="84"/>
      <c r="WXU106" s="85"/>
      <c r="WXV106"/>
      <c r="WXW106" s="86"/>
      <c r="WXX106" s="83"/>
      <c r="WXY106" s="84"/>
      <c r="WXZ106" s="85"/>
      <c r="WYA106"/>
      <c r="WYB106" s="86"/>
      <c r="WYC106" s="83"/>
      <c r="WYD106" s="84"/>
      <c r="WYE106" s="85"/>
      <c r="WYF106"/>
      <c r="WYG106" s="86"/>
      <c r="WYH106" s="83"/>
      <c r="WYI106" s="84"/>
      <c r="WYJ106" s="85"/>
      <c r="WYK106"/>
      <c r="WYL106" s="86"/>
      <c r="WYM106" s="83"/>
      <c r="WYN106" s="84"/>
      <c r="WYO106" s="85"/>
      <c r="WYP106"/>
      <c r="WYQ106" s="86"/>
      <c r="WYR106" s="83"/>
      <c r="WYS106" s="84"/>
      <c r="WYT106" s="85"/>
      <c r="WYU106"/>
      <c r="WYV106" s="86"/>
      <c r="WYW106" s="83"/>
      <c r="WYX106" s="84"/>
      <c r="WYY106" s="85"/>
      <c r="WYZ106"/>
      <c r="WZA106" s="86"/>
      <c r="WZB106" s="83"/>
      <c r="WZC106" s="84"/>
      <c r="WZD106" s="85"/>
      <c r="WZE106"/>
      <c r="WZF106" s="86"/>
      <c r="WZG106" s="83"/>
      <c r="WZH106" s="84"/>
      <c r="WZI106" s="85"/>
      <c r="WZJ106"/>
      <c r="WZK106" s="86"/>
      <c r="WZL106" s="83"/>
      <c r="WZM106" s="84"/>
      <c r="WZN106" s="85"/>
      <c r="WZO106"/>
      <c r="WZP106" s="86"/>
      <c r="WZQ106" s="83"/>
      <c r="WZR106" s="84"/>
      <c r="WZS106" s="85"/>
      <c r="WZT106"/>
      <c r="WZU106" s="86"/>
      <c r="WZV106" s="83"/>
      <c r="WZW106" s="84"/>
      <c r="WZX106" s="85"/>
      <c r="WZY106"/>
      <c r="WZZ106" s="86"/>
      <c r="XAA106" s="83"/>
      <c r="XAB106" s="84"/>
      <c r="XAC106" s="85"/>
      <c r="XAD106"/>
      <c r="XAE106" s="86"/>
      <c r="XAF106" s="83"/>
      <c r="XAG106" s="84"/>
      <c r="XAH106" s="85"/>
      <c r="XAI106"/>
      <c r="XAJ106" s="86"/>
      <c r="XAK106" s="83"/>
      <c r="XAL106" s="84"/>
      <c r="XAM106" s="85"/>
      <c r="XAN106"/>
      <c r="XAO106" s="86"/>
      <c r="XAP106" s="83"/>
      <c r="XAQ106" s="84"/>
      <c r="XAR106" s="85"/>
      <c r="XAS106"/>
      <c r="XAT106" s="86"/>
      <c r="XAU106" s="83"/>
      <c r="XAV106" s="84"/>
      <c r="XAW106" s="85"/>
      <c r="XAX106"/>
      <c r="XAY106" s="86"/>
      <c r="XAZ106" s="83"/>
      <c r="XBA106" s="84"/>
      <c r="XBB106" s="85"/>
      <c r="XBC106"/>
      <c r="XBD106" s="86"/>
      <c r="XBE106" s="83"/>
      <c r="XBF106" s="84"/>
      <c r="XBG106" s="85"/>
      <c r="XBH106"/>
      <c r="XBI106" s="86"/>
      <c r="XBJ106" s="83"/>
      <c r="XBK106" s="84"/>
      <c r="XBL106" s="85"/>
      <c r="XBM106"/>
      <c r="XBN106" s="86"/>
      <c r="XBO106" s="83"/>
      <c r="XBP106" s="84"/>
      <c r="XBQ106" s="85"/>
      <c r="XBR106"/>
      <c r="XBS106" s="86"/>
      <c r="XBT106" s="83"/>
      <c r="XBU106" s="84"/>
      <c r="XBV106" s="85"/>
      <c r="XBW106"/>
      <c r="XBX106" s="86"/>
      <c r="XBY106" s="83"/>
      <c r="XBZ106" s="84"/>
      <c r="XCA106" s="85"/>
      <c r="XCB106"/>
      <c r="XCC106" s="86"/>
      <c r="XCD106" s="83"/>
      <c r="XCE106" s="84"/>
      <c r="XCF106" s="85"/>
      <c r="XCG106"/>
      <c r="XCH106" s="86"/>
      <c r="XCI106" s="83"/>
      <c r="XCJ106" s="84"/>
      <c r="XCK106" s="85"/>
      <c r="XCL106"/>
      <c r="XCM106" s="86"/>
      <c r="XCN106" s="83"/>
      <c r="XCO106" s="84"/>
      <c r="XCP106" s="85"/>
      <c r="XCQ106"/>
      <c r="XCR106" s="86"/>
      <c r="XCS106" s="83"/>
      <c r="XCT106" s="84"/>
      <c r="XCU106" s="85"/>
      <c r="XCV106"/>
      <c r="XCW106" s="86"/>
      <c r="XCX106" s="83"/>
      <c r="XCY106" s="84"/>
      <c r="XCZ106" s="85"/>
      <c r="XDA106"/>
      <c r="XDB106" s="86"/>
      <c r="XDC106" s="83"/>
      <c r="XDD106" s="84"/>
      <c r="XDE106" s="85"/>
      <c r="XDF106"/>
      <c r="XDG106" s="86"/>
      <c r="XDH106" s="83"/>
      <c r="XDI106" s="84"/>
      <c r="XDJ106" s="85"/>
      <c r="XDK106"/>
      <c r="XDL106" s="86"/>
      <c r="XDM106" s="83"/>
      <c r="XDN106" s="84"/>
      <c r="XDO106" s="85"/>
      <c r="XDP106"/>
      <c r="XDQ106" s="86"/>
      <c r="XDR106" s="83"/>
      <c r="XDS106" s="84"/>
      <c r="XDT106" s="85"/>
      <c r="XDU106"/>
      <c r="XDV106" s="86"/>
      <c r="XDW106" s="83"/>
      <c r="XDX106" s="84"/>
      <c r="XDY106" s="85"/>
      <c r="XDZ106"/>
      <c r="XEA106" s="86"/>
      <c r="XEB106" s="83"/>
      <c r="XEC106" s="84"/>
      <c r="XED106" s="85"/>
      <c r="XEE106"/>
      <c r="XEF106" s="86"/>
      <c r="XEG106" s="83"/>
      <c r="XEH106" s="84"/>
      <c r="XEI106" s="85"/>
      <c r="XEJ106"/>
      <c r="XEK106" s="86"/>
      <c r="XEL106" s="83"/>
      <c r="XEM106" s="84"/>
      <c r="XEN106" s="85"/>
      <c r="XEO106"/>
      <c r="XEP106" s="86"/>
      <c r="XEQ106" s="83"/>
      <c r="XER106" s="84"/>
      <c r="XES106" s="85"/>
      <c r="XET106"/>
      <c r="XEU106" s="86"/>
      <c r="XEV106" s="83"/>
      <c r="XEW106" s="84"/>
      <c r="XEX106" s="85"/>
      <c r="XEY106"/>
      <c r="XEZ106" s="86"/>
      <c r="XFA106" s="83"/>
      <c r="XFB106" s="84"/>
      <c r="XFC106" s="85"/>
      <c r="XFD106"/>
    </row>
    <row r="107" spans="1:16384" s="37" customFormat="1" ht="32" customHeight="1" x14ac:dyDescent="0.25">
      <c r="A107" s="61" t="s">
        <v>237</v>
      </c>
      <c r="B107" s="76" t="s">
        <v>129</v>
      </c>
      <c r="C107" s="17"/>
      <c r="D107" s="26" t="s">
        <v>51</v>
      </c>
      <c r="E107" s="77"/>
      <c r="F107" s="83"/>
      <c r="G107" s="84"/>
      <c r="H107" s="85"/>
      <c r="I107"/>
      <c r="J107" s="86"/>
      <c r="K107" s="83"/>
      <c r="L107" s="84"/>
      <c r="M107" s="85"/>
      <c r="N107"/>
      <c r="O107" s="86"/>
      <c r="P107" s="83"/>
      <c r="Q107" s="84"/>
      <c r="R107" s="85"/>
      <c r="S107"/>
      <c r="T107" s="86"/>
      <c r="U107" s="83"/>
      <c r="V107" s="84"/>
      <c r="W107" s="85"/>
      <c r="X107"/>
      <c r="Y107" s="86"/>
      <c r="Z107" s="83"/>
      <c r="AA107" s="84"/>
      <c r="AB107" s="85"/>
      <c r="AC107"/>
      <c r="AD107" s="86"/>
      <c r="AE107" s="83"/>
      <c r="AF107" s="84"/>
      <c r="AG107" s="85"/>
      <c r="AH107"/>
      <c r="AI107" s="86"/>
      <c r="AJ107" s="83"/>
      <c r="AK107" s="84"/>
      <c r="AL107" s="85"/>
      <c r="AM107"/>
      <c r="AN107" s="86"/>
      <c r="AO107" s="83"/>
      <c r="AP107" s="84"/>
      <c r="AQ107" s="85"/>
      <c r="AR107"/>
      <c r="AS107" s="86"/>
      <c r="AT107" s="83"/>
      <c r="AU107" s="84"/>
      <c r="AV107" s="85"/>
      <c r="AW107"/>
      <c r="AX107" s="86"/>
      <c r="AY107" s="83"/>
      <c r="AZ107" s="84"/>
      <c r="BA107" s="85"/>
      <c r="BB107"/>
      <c r="BC107" s="86"/>
      <c r="BD107" s="83"/>
      <c r="BE107" s="84"/>
      <c r="BF107" s="85"/>
      <c r="BG107"/>
      <c r="BH107" s="86"/>
      <c r="BI107" s="83"/>
      <c r="BJ107" s="84"/>
      <c r="BK107" s="85"/>
      <c r="BL107"/>
      <c r="BM107" s="86"/>
      <c r="BN107" s="83"/>
      <c r="BO107" s="84"/>
      <c r="BP107" s="85"/>
      <c r="BQ107"/>
      <c r="BR107" s="86"/>
      <c r="BS107" s="83"/>
      <c r="BT107" s="84"/>
      <c r="BU107" s="85"/>
      <c r="BV107"/>
      <c r="BW107" s="86"/>
      <c r="BX107" s="83"/>
      <c r="BY107" s="84"/>
      <c r="BZ107" s="85"/>
      <c r="CA107"/>
      <c r="CB107" s="86"/>
      <c r="CC107" s="83"/>
      <c r="CD107" s="84"/>
      <c r="CE107" s="85"/>
      <c r="CF107"/>
      <c r="CG107" s="86"/>
      <c r="CH107" s="83"/>
      <c r="CI107" s="84"/>
      <c r="CJ107" s="85"/>
      <c r="CK107"/>
      <c r="CL107" s="86"/>
      <c r="CM107" s="83"/>
      <c r="CN107" s="84"/>
      <c r="CO107" s="85"/>
      <c r="CP107"/>
      <c r="CQ107" s="86"/>
      <c r="CR107" s="83"/>
      <c r="CS107" s="84"/>
      <c r="CT107" s="85"/>
      <c r="CU107"/>
      <c r="CV107" s="86"/>
      <c r="CW107" s="83"/>
      <c r="CX107" s="84"/>
      <c r="CY107" s="85"/>
      <c r="CZ107"/>
      <c r="DA107" s="86"/>
      <c r="DB107" s="83"/>
      <c r="DC107" s="84"/>
      <c r="DD107" s="85"/>
      <c r="DE107"/>
      <c r="DF107" s="86"/>
      <c r="DG107" s="83"/>
      <c r="DH107" s="84"/>
      <c r="DI107" s="85"/>
      <c r="DJ107"/>
      <c r="DK107" s="86"/>
      <c r="DL107" s="83"/>
      <c r="DM107" s="84"/>
      <c r="DN107" s="85"/>
      <c r="DO107"/>
      <c r="DP107" s="86"/>
      <c r="DQ107" s="83"/>
      <c r="DR107" s="84"/>
      <c r="DS107" s="85"/>
      <c r="DT107"/>
      <c r="DU107" s="86"/>
      <c r="DV107" s="83"/>
      <c r="DW107" s="84"/>
      <c r="DX107" s="85"/>
      <c r="DY107"/>
      <c r="DZ107" s="86"/>
      <c r="EA107" s="83"/>
      <c r="EB107" s="84"/>
      <c r="EC107" s="85"/>
      <c r="ED107"/>
      <c r="EE107" s="86"/>
      <c r="EF107" s="83"/>
      <c r="EG107" s="84"/>
      <c r="EH107" s="85"/>
      <c r="EI107"/>
      <c r="EJ107" s="86"/>
      <c r="EK107" s="83"/>
      <c r="EL107" s="84"/>
      <c r="EM107" s="85"/>
      <c r="EN107"/>
      <c r="EO107" s="86"/>
      <c r="EP107" s="83"/>
      <c r="EQ107" s="84"/>
      <c r="ER107" s="85"/>
      <c r="ES107"/>
      <c r="ET107" s="86"/>
      <c r="EU107" s="83"/>
      <c r="EV107" s="84"/>
      <c r="EW107" s="85"/>
      <c r="EX107"/>
      <c r="EY107" s="86"/>
      <c r="EZ107" s="83"/>
      <c r="FA107" s="84"/>
      <c r="FB107" s="85"/>
      <c r="FC107"/>
      <c r="FD107" s="86"/>
      <c r="FE107" s="83"/>
      <c r="FF107" s="84"/>
      <c r="FG107" s="85"/>
      <c r="FH107"/>
      <c r="FI107" s="86"/>
      <c r="FJ107" s="83"/>
      <c r="FK107" s="84"/>
      <c r="FL107" s="85"/>
      <c r="FM107"/>
      <c r="FN107" s="86"/>
      <c r="FO107" s="83"/>
      <c r="FP107" s="84"/>
      <c r="FQ107" s="85"/>
      <c r="FR107"/>
      <c r="FS107" s="86"/>
      <c r="FT107" s="83"/>
      <c r="FU107" s="84"/>
      <c r="FV107" s="85"/>
      <c r="FW107"/>
      <c r="FX107" s="86"/>
      <c r="FY107" s="83"/>
      <c r="FZ107" s="84"/>
      <c r="GA107" s="85"/>
      <c r="GB107"/>
      <c r="GC107" s="86"/>
      <c r="GD107" s="83"/>
      <c r="GE107" s="84"/>
      <c r="GF107" s="85"/>
      <c r="GG107"/>
      <c r="GH107" s="86"/>
      <c r="GI107" s="83"/>
      <c r="GJ107" s="84"/>
      <c r="GK107" s="85"/>
      <c r="GL107"/>
      <c r="GM107" s="86"/>
      <c r="GN107" s="83"/>
      <c r="GO107" s="84"/>
      <c r="GP107" s="85"/>
      <c r="GQ107"/>
      <c r="GR107" s="86"/>
      <c r="GS107" s="83"/>
      <c r="GT107" s="84"/>
      <c r="GU107" s="85"/>
      <c r="GV107"/>
      <c r="GW107" s="86"/>
      <c r="GX107" s="83"/>
      <c r="GY107" s="84"/>
      <c r="GZ107" s="85"/>
      <c r="HA107"/>
      <c r="HB107" s="86"/>
      <c r="HC107" s="83"/>
      <c r="HD107" s="84"/>
      <c r="HE107" s="85"/>
      <c r="HF107"/>
      <c r="HG107" s="86"/>
      <c r="HH107" s="83"/>
      <c r="HI107" s="84"/>
      <c r="HJ107" s="85"/>
      <c r="HK107"/>
      <c r="HL107" s="86"/>
      <c r="HM107" s="83"/>
      <c r="HN107" s="84"/>
      <c r="HO107" s="85"/>
      <c r="HP107"/>
      <c r="HQ107" s="86"/>
      <c r="HR107" s="83"/>
      <c r="HS107" s="84"/>
      <c r="HT107" s="85"/>
      <c r="HU107"/>
      <c r="HV107" s="86"/>
      <c r="HW107" s="83"/>
      <c r="HX107" s="84"/>
      <c r="HY107" s="85"/>
      <c r="HZ107"/>
      <c r="IA107" s="86"/>
      <c r="IB107" s="83"/>
      <c r="IC107" s="84"/>
      <c r="ID107" s="85"/>
      <c r="IE107"/>
      <c r="IF107" s="86"/>
      <c r="IG107" s="83"/>
      <c r="IH107" s="84"/>
      <c r="II107" s="85"/>
      <c r="IJ107"/>
      <c r="IK107" s="86"/>
      <c r="IL107" s="83"/>
      <c r="IM107" s="84"/>
      <c r="IN107" s="85"/>
      <c r="IO107"/>
      <c r="IP107" s="86"/>
      <c r="IQ107" s="83"/>
      <c r="IR107" s="84"/>
      <c r="IS107" s="85"/>
      <c r="IT107"/>
      <c r="IU107" s="86"/>
      <c r="IV107" s="83"/>
      <c r="IW107" s="84"/>
      <c r="IX107" s="85"/>
      <c r="IY107"/>
      <c r="IZ107" s="86"/>
      <c r="JA107" s="83"/>
      <c r="JB107" s="84"/>
      <c r="JC107" s="85"/>
      <c r="JD107"/>
      <c r="JE107" s="86"/>
      <c r="JF107" s="83"/>
      <c r="JG107" s="84"/>
      <c r="JH107" s="85"/>
      <c r="JI107"/>
      <c r="JJ107" s="86"/>
      <c r="JK107" s="83"/>
      <c r="JL107" s="84"/>
      <c r="JM107" s="85"/>
      <c r="JN107"/>
      <c r="JO107" s="86"/>
      <c r="JP107" s="83"/>
      <c r="JQ107" s="84"/>
      <c r="JR107" s="85"/>
      <c r="JS107"/>
      <c r="JT107" s="86"/>
      <c r="JU107" s="83"/>
      <c r="JV107" s="84"/>
      <c r="JW107" s="85"/>
      <c r="JX107"/>
      <c r="JY107" s="86"/>
      <c r="JZ107" s="83"/>
      <c r="KA107" s="84"/>
      <c r="KB107" s="85"/>
      <c r="KC107"/>
      <c r="KD107" s="86"/>
      <c r="KE107" s="83"/>
      <c r="KF107" s="84"/>
      <c r="KG107" s="85"/>
      <c r="KH107"/>
      <c r="KI107" s="86"/>
      <c r="KJ107" s="83"/>
      <c r="KK107" s="84"/>
      <c r="KL107" s="85"/>
      <c r="KM107"/>
      <c r="KN107" s="86"/>
      <c r="KO107" s="83"/>
      <c r="KP107" s="84"/>
      <c r="KQ107" s="85"/>
      <c r="KR107"/>
      <c r="KS107" s="86"/>
      <c r="KT107" s="83"/>
      <c r="KU107" s="84"/>
      <c r="KV107" s="85"/>
      <c r="KW107"/>
      <c r="KX107" s="86"/>
      <c r="KY107" s="83"/>
      <c r="KZ107" s="84"/>
      <c r="LA107" s="85"/>
      <c r="LB107"/>
      <c r="LC107" s="86"/>
      <c r="LD107" s="83"/>
      <c r="LE107" s="84"/>
      <c r="LF107" s="85"/>
      <c r="LG107"/>
      <c r="LH107" s="86"/>
      <c r="LI107" s="83"/>
      <c r="LJ107" s="84"/>
      <c r="LK107" s="85"/>
      <c r="LL107"/>
      <c r="LM107" s="86"/>
      <c r="LN107" s="83"/>
      <c r="LO107" s="84"/>
      <c r="LP107" s="85"/>
      <c r="LQ107"/>
      <c r="LR107" s="86"/>
      <c r="LS107" s="83"/>
      <c r="LT107" s="84"/>
      <c r="LU107" s="85"/>
      <c r="LV107"/>
      <c r="LW107" s="86"/>
      <c r="LX107" s="83"/>
      <c r="LY107" s="84"/>
      <c r="LZ107" s="85"/>
      <c r="MA107"/>
      <c r="MB107" s="86"/>
      <c r="MC107" s="83"/>
      <c r="MD107" s="84"/>
      <c r="ME107" s="85"/>
      <c r="MF107"/>
      <c r="MG107" s="86"/>
      <c r="MH107" s="83"/>
      <c r="MI107" s="84"/>
      <c r="MJ107" s="85"/>
      <c r="MK107"/>
      <c r="ML107" s="86"/>
      <c r="MM107" s="83"/>
      <c r="MN107" s="84"/>
      <c r="MO107" s="85"/>
      <c r="MP107"/>
      <c r="MQ107" s="86"/>
      <c r="MR107" s="83"/>
      <c r="MS107" s="84"/>
      <c r="MT107" s="85"/>
      <c r="MU107"/>
      <c r="MV107" s="86"/>
      <c r="MW107" s="83"/>
      <c r="MX107" s="84"/>
      <c r="MY107" s="85"/>
      <c r="MZ107"/>
      <c r="NA107" s="86"/>
      <c r="NB107" s="83"/>
      <c r="NC107" s="84"/>
      <c r="ND107" s="85"/>
      <c r="NE107"/>
      <c r="NF107" s="86"/>
      <c r="NG107" s="83"/>
      <c r="NH107" s="84"/>
      <c r="NI107" s="85"/>
      <c r="NJ107"/>
      <c r="NK107" s="86"/>
      <c r="NL107" s="83"/>
      <c r="NM107" s="84"/>
      <c r="NN107" s="85"/>
      <c r="NO107"/>
      <c r="NP107" s="86"/>
      <c r="NQ107" s="83"/>
      <c r="NR107" s="84"/>
      <c r="NS107" s="85"/>
      <c r="NT107"/>
      <c r="NU107" s="86"/>
      <c r="NV107" s="83"/>
      <c r="NW107" s="84"/>
      <c r="NX107" s="85"/>
      <c r="NY107"/>
      <c r="NZ107" s="86"/>
      <c r="OA107" s="83"/>
      <c r="OB107" s="84"/>
      <c r="OC107" s="85"/>
      <c r="OD107"/>
      <c r="OE107" s="86"/>
      <c r="OF107" s="83"/>
      <c r="OG107" s="84"/>
      <c r="OH107" s="85"/>
      <c r="OI107"/>
      <c r="OJ107" s="86"/>
      <c r="OK107" s="83"/>
      <c r="OL107" s="84"/>
      <c r="OM107" s="85"/>
      <c r="ON107"/>
      <c r="OO107" s="86"/>
      <c r="OP107" s="83"/>
      <c r="OQ107" s="84"/>
      <c r="OR107" s="85"/>
      <c r="OS107"/>
      <c r="OT107" s="86"/>
      <c r="OU107" s="83"/>
      <c r="OV107" s="84"/>
      <c r="OW107" s="85"/>
      <c r="OX107"/>
      <c r="OY107" s="86"/>
      <c r="OZ107" s="83"/>
      <c r="PA107" s="84"/>
      <c r="PB107" s="85"/>
      <c r="PC107"/>
      <c r="PD107" s="86"/>
      <c r="PE107" s="83"/>
      <c r="PF107" s="84"/>
      <c r="PG107" s="85"/>
      <c r="PH107"/>
      <c r="PI107" s="86"/>
      <c r="PJ107" s="83"/>
      <c r="PK107" s="84"/>
      <c r="PL107" s="85"/>
      <c r="PM107"/>
      <c r="PN107" s="86"/>
      <c r="PO107" s="83"/>
      <c r="PP107" s="84"/>
      <c r="PQ107" s="85"/>
      <c r="PR107"/>
      <c r="PS107" s="86"/>
      <c r="PT107" s="83"/>
      <c r="PU107" s="84"/>
      <c r="PV107" s="85"/>
      <c r="PW107"/>
      <c r="PX107" s="86"/>
      <c r="PY107" s="83"/>
      <c r="PZ107" s="84"/>
      <c r="QA107" s="85"/>
      <c r="QB107"/>
      <c r="QC107" s="86"/>
      <c r="QD107" s="83"/>
      <c r="QE107" s="84"/>
      <c r="QF107" s="85"/>
      <c r="QG107"/>
      <c r="QH107" s="86"/>
      <c r="QI107" s="83"/>
      <c r="QJ107" s="84"/>
      <c r="QK107" s="85"/>
      <c r="QL107"/>
      <c r="QM107" s="86"/>
      <c r="QN107" s="83"/>
      <c r="QO107" s="84"/>
      <c r="QP107" s="85"/>
      <c r="QQ107"/>
      <c r="QR107" s="86"/>
      <c r="QS107" s="83"/>
      <c r="QT107" s="84"/>
      <c r="QU107" s="85"/>
      <c r="QV107"/>
      <c r="QW107" s="86"/>
      <c r="QX107" s="83"/>
      <c r="QY107" s="84"/>
      <c r="QZ107" s="85"/>
      <c r="RA107"/>
      <c r="RB107" s="86"/>
      <c r="RC107" s="83"/>
      <c r="RD107" s="84"/>
      <c r="RE107" s="85"/>
      <c r="RF107"/>
      <c r="RG107" s="86"/>
      <c r="RH107" s="83"/>
      <c r="RI107" s="84"/>
      <c r="RJ107" s="85"/>
      <c r="RK107"/>
      <c r="RL107" s="86"/>
      <c r="RM107" s="83"/>
      <c r="RN107" s="84"/>
      <c r="RO107" s="85"/>
      <c r="RP107"/>
      <c r="RQ107" s="86"/>
      <c r="RR107" s="83"/>
      <c r="RS107" s="84"/>
      <c r="RT107" s="85"/>
      <c r="RU107"/>
      <c r="RV107" s="86"/>
      <c r="RW107" s="83"/>
      <c r="RX107" s="84"/>
      <c r="RY107" s="85"/>
      <c r="RZ107"/>
      <c r="SA107" s="86"/>
      <c r="SB107" s="83"/>
      <c r="SC107" s="84"/>
      <c r="SD107" s="85"/>
      <c r="SE107"/>
      <c r="SF107" s="86"/>
      <c r="SG107" s="83"/>
      <c r="SH107" s="84"/>
      <c r="SI107" s="85"/>
      <c r="SJ107"/>
      <c r="SK107" s="86"/>
      <c r="SL107" s="83"/>
      <c r="SM107" s="84"/>
      <c r="SN107" s="85"/>
      <c r="SO107"/>
      <c r="SP107" s="86"/>
      <c r="SQ107" s="83"/>
      <c r="SR107" s="84"/>
      <c r="SS107" s="85"/>
      <c r="ST107"/>
      <c r="SU107" s="86"/>
      <c r="SV107" s="83"/>
      <c r="SW107" s="84"/>
      <c r="SX107" s="85"/>
      <c r="SY107"/>
      <c r="SZ107" s="86"/>
      <c r="TA107" s="83"/>
      <c r="TB107" s="84"/>
      <c r="TC107" s="85"/>
      <c r="TD107"/>
      <c r="TE107" s="86"/>
      <c r="TF107" s="83"/>
      <c r="TG107" s="84"/>
      <c r="TH107" s="85"/>
      <c r="TI107"/>
      <c r="TJ107" s="86"/>
      <c r="TK107" s="83"/>
      <c r="TL107" s="84"/>
      <c r="TM107" s="85"/>
      <c r="TN107"/>
      <c r="TO107" s="86"/>
      <c r="TP107" s="83"/>
      <c r="TQ107" s="84"/>
      <c r="TR107" s="85"/>
      <c r="TS107"/>
      <c r="TT107" s="86"/>
      <c r="TU107" s="83"/>
      <c r="TV107" s="84"/>
      <c r="TW107" s="85"/>
      <c r="TX107"/>
      <c r="TY107" s="86"/>
      <c r="TZ107" s="83"/>
      <c r="UA107" s="84"/>
      <c r="UB107" s="85"/>
      <c r="UC107"/>
      <c r="UD107" s="86"/>
      <c r="UE107" s="83"/>
      <c r="UF107" s="84"/>
      <c r="UG107" s="85"/>
      <c r="UH107"/>
      <c r="UI107" s="86"/>
      <c r="UJ107" s="83"/>
      <c r="UK107" s="84"/>
      <c r="UL107" s="85"/>
      <c r="UM107"/>
      <c r="UN107" s="86"/>
      <c r="UO107" s="83"/>
      <c r="UP107" s="84"/>
      <c r="UQ107" s="85"/>
      <c r="UR107"/>
      <c r="US107" s="86"/>
      <c r="UT107" s="83"/>
      <c r="UU107" s="84"/>
      <c r="UV107" s="85"/>
      <c r="UW107"/>
      <c r="UX107" s="86"/>
      <c r="UY107" s="83"/>
      <c r="UZ107" s="84"/>
      <c r="VA107" s="85"/>
      <c r="VB107"/>
      <c r="VC107" s="86"/>
      <c r="VD107" s="83"/>
      <c r="VE107" s="84"/>
      <c r="VF107" s="85"/>
      <c r="VG107"/>
      <c r="VH107" s="86"/>
      <c r="VI107" s="83"/>
      <c r="VJ107" s="84"/>
      <c r="VK107" s="85"/>
      <c r="VL107"/>
      <c r="VM107" s="86"/>
      <c r="VN107" s="83"/>
      <c r="VO107" s="84"/>
      <c r="VP107" s="85"/>
      <c r="VQ107"/>
      <c r="VR107" s="86"/>
      <c r="VS107" s="83"/>
      <c r="VT107" s="84"/>
      <c r="VU107" s="85"/>
      <c r="VV107"/>
      <c r="VW107" s="86"/>
      <c r="VX107" s="83"/>
      <c r="VY107" s="84"/>
      <c r="VZ107" s="85"/>
      <c r="WA107"/>
      <c r="WB107" s="86"/>
      <c r="WC107" s="83"/>
      <c r="WD107" s="84"/>
      <c r="WE107" s="85"/>
      <c r="WF107"/>
      <c r="WG107" s="86"/>
      <c r="WH107" s="83"/>
      <c r="WI107" s="84"/>
      <c r="WJ107" s="85"/>
      <c r="WK107"/>
      <c r="WL107" s="86"/>
      <c r="WM107" s="83"/>
      <c r="WN107" s="84"/>
      <c r="WO107" s="85"/>
      <c r="WP107"/>
      <c r="WQ107" s="86"/>
      <c r="WR107" s="83"/>
      <c r="WS107" s="84"/>
      <c r="WT107" s="85"/>
      <c r="WU107"/>
      <c r="WV107" s="86"/>
      <c r="WW107" s="83"/>
      <c r="WX107" s="84"/>
      <c r="WY107" s="85"/>
      <c r="WZ107"/>
      <c r="XA107" s="86"/>
      <c r="XB107" s="83"/>
      <c r="XC107" s="84"/>
      <c r="XD107" s="85"/>
      <c r="XE107"/>
      <c r="XF107" s="86"/>
      <c r="XG107" s="83"/>
      <c r="XH107" s="84"/>
      <c r="XI107" s="85"/>
      <c r="XJ107"/>
      <c r="XK107" s="86"/>
      <c r="XL107" s="83"/>
      <c r="XM107" s="84"/>
      <c r="XN107" s="85"/>
      <c r="XO107"/>
      <c r="XP107" s="86"/>
      <c r="XQ107" s="83"/>
      <c r="XR107" s="84"/>
      <c r="XS107" s="85"/>
      <c r="XT107"/>
      <c r="XU107" s="86"/>
      <c r="XV107" s="83"/>
      <c r="XW107" s="84"/>
      <c r="XX107" s="85"/>
      <c r="XY107"/>
      <c r="XZ107" s="86"/>
      <c r="YA107" s="83"/>
      <c r="YB107" s="84"/>
      <c r="YC107" s="85"/>
      <c r="YD107"/>
      <c r="YE107" s="86"/>
      <c r="YF107" s="83"/>
      <c r="YG107" s="84"/>
      <c r="YH107" s="85"/>
      <c r="YI107"/>
      <c r="YJ107" s="86"/>
      <c r="YK107" s="83"/>
      <c r="YL107" s="84"/>
      <c r="YM107" s="85"/>
      <c r="YN107"/>
      <c r="YO107" s="86"/>
      <c r="YP107" s="83"/>
      <c r="YQ107" s="84"/>
      <c r="YR107" s="85"/>
      <c r="YS107"/>
      <c r="YT107" s="86"/>
      <c r="YU107" s="83"/>
      <c r="YV107" s="84"/>
      <c r="YW107" s="85"/>
      <c r="YX107"/>
      <c r="YY107" s="86"/>
      <c r="YZ107" s="83"/>
      <c r="ZA107" s="84"/>
      <c r="ZB107" s="85"/>
      <c r="ZC107"/>
      <c r="ZD107" s="86"/>
      <c r="ZE107" s="83"/>
      <c r="ZF107" s="84"/>
      <c r="ZG107" s="85"/>
      <c r="ZH107"/>
      <c r="ZI107" s="86"/>
      <c r="ZJ107" s="83"/>
      <c r="ZK107" s="84"/>
      <c r="ZL107" s="85"/>
      <c r="ZM107"/>
      <c r="ZN107" s="86"/>
      <c r="ZO107" s="83"/>
      <c r="ZP107" s="84"/>
      <c r="ZQ107" s="85"/>
      <c r="ZR107"/>
      <c r="ZS107" s="86"/>
      <c r="ZT107" s="83"/>
      <c r="ZU107" s="84"/>
      <c r="ZV107" s="85"/>
      <c r="ZW107"/>
      <c r="ZX107" s="86"/>
      <c r="ZY107" s="83"/>
      <c r="ZZ107" s="84"/>
      <c r="AAA107" s="85"/>
      <c r="AAB107"/>
      <c r="AAC107" s="86"/>
      <c r="AAD107" s="83"/>
      <c r="AAE107" s="84"/>
      <c r="AAF107" s="85"/>
      <c r="AAG107"/>
      <c r="AAH107" s="86"/>
      <c r="AAI107" s="83"/>
      <c r="AAJ107" s="84"/>
      <c r="AAK107" s="85"/>
      <c r="AAL107"/>
      <c r="AAM107" s="86"/>
      <c r="AAN107" s="83"/>
      <c r="AAO107" s="84"/>
      <c r="AAP107" s="85"/>
      <c r="AAQ107"/>
      <c r="AAR107" s="86"/>
      <c r="AAS107" s="83"/>
      <c r="AAT107" s="84"/>
      <c r="AAU107" s="85"/>
      <c r="AAV107"/>
      <c r="AAW107" s="86"/>
      <c r="AAX107" s="83"/>
      <c r="AAY107" s="84"/>
      <c r="AAZ107" s="85"/>
      <c r="ABA107"/>
      <c r="ABB107" s="86"/>
      <c r="ABC107" s="83"/>
      <c r="ABD107" s="84"/>
      <c r="ABE107" s="85"/>
      <c r="ABF107"/>
      <c r="ABG107" s="86"/>
      <c r="ABH107" s="83"/>
      <c r="ABI107" s="84"/>
      <c r="ABJ107" s="85"/>
      <c r="ABK107"/>
      <c r="ABL107" s="86"/>
      <c r="ABM107" s="83"/>
      <c r="ABN107" s="84"/>
      <c r="ABO107" s="85"/>
      <c r="ABP107"/>
      <c r="ABQ107" s="86"/>
      <c r="ABR107" s="83"/>
      <c r="ABS107" s="84"/>
      <c r="ABT107" s="85"/>
      <c r="ABU107"/>
      <c r="ABV107" s="86"/>
      <c r="ABW107" s="83"/>
      <c r="ABX107" s="84"/>
      <c r="ABY107" s="85"/>
      <c r="ABZ107"/>
      <c r="ACA107" s="86"/>
      <c r="ACB107" s="83"/>
      <c r="ACC107" s="84"/>
      <c r="ACD107" s="85"/>
      <c r="ACE107"/>
      <c r="ACF107" s="86"/>
      <c r="ACG107" s="83"/>
      <c r="ACH107" s="84"/>
      <c r="ACI107" s="85"/>
      <c r="ACJ107"/>
      <c r="ACK107" s="86"/>
      <c r="ACL107" s="83"/>
      <c r="ACM107" s="84"/>
      <c r="ACN107" s="85"/>
      <c r="ACO107"/>
      <c r="ACP107" s="86"/>
      <c r="ACQ107" s="83"/>
      <c r="ACR107" s="84"/>
      <c r="ACS107" s="85"/>
      <c r="ACT107"/>
      <c r="ACU107" s="86"/>
      <c r="ACV107" s="83"/>
      <c r="ACW107" s="84"/>
      <c r="ACX107" s="85"/>
      <c r="ACY107"/>
      <c r="ACZ107" s="86"/>
      <c r="ADA107" s="83"/>
      <c r="ADB107" s="84"/>
      <c r="ADC107" s="85"/>
      <c r="ADD107"/>
      <c r="ADE107" s="86"/>
      <c r="ADF107" s="83"/>
      <c r="ADG107" s="84"/>
      <c r="ADH107" s="85"/>
      <c r="ADI107"/>
      <c r="ADJ107" s="86"/>
      <c r="ADK107" s="83"/>
      <c r="ADL107" s="84"/>
      <c r="ADM107" s="85"/>
      <c r="ADN107"/>
      <c r="ADO107" s="86"/>
      <c r="ADP107" s="83"/>
      <c r="ADQ107" s="84"/>
      <c r="ADR107" s="85"/>
      <c r="ADS107"/>
      <c r="ADT107" s="86"/>
      <c r="ADU107" s="83"/>
      <c r="ADV107" s="84"/>
      <c r="ADW107" s="85"/>
      <c r="ADX107"/>
      <c r="ADY107" s="86"/>
      <c r="ADZ107" s="83"/>
      <c r="AEA107" s="84"/>
      <c r="AEB107" s="85"/>
      <c r="AEC107"/>
      <c r="AED107" s="86"/>
      <c r="AEE107" s="83"/>
      <c r="AEF107" s="84"/>
      <c r="AEG107" s="85"/>
      <c r="AEH107"/>
      <c r="AEI107" s="86"/>
      <c r="AEJ107" s="83"/>
      <c r="AEK107" s="84"/>
      <c r="AEL107" s="85"/>
      <c r="AEM107"/>
      <c r="AEN107" s="86"/>
      <c r="AEO107" s="83"/>
      <c r="AEP107" s="84"/>
      <c r="AEQ107" s="85"/>
      <c r="AER107"/>
      <c r="AES107" s="86"/>
      <c r="AET107" s="83"/>
      <c r="AEU107" s="84"/>
      <c r="AEV107" s="85"/>
      <c r="AEW107"/>
      <c r="AEX107" s="86"/>
      <c r="AEY107" s="83"/>
      <c r="AEZ107" s="84"/>
      <c r="AFA107" s="85"/>
      <c r="AFB107"/>
      <c r="AFC107" s="86"/>
      <c r="AFD107" s="83"/>
      <c r="AFE107" s="84"/>
      <c r="AFF107" s="85"/>
      <c r="AFG107"/>
      <c r="AFH107" s="86"/>
      <c r="AFI107" s="83"/>
      <c r="AFJ107" s="84"/>
      <c r="AFK107" s="85"/>
      <c r="AFL107"/>
      <c r="AFM107" s="86"/>
      <c r="AFN107" s="83"/>
      <c r="AFO107" s="84"/>
      <c r="AFP107" s="85"/>
      <c r="AFQ107"/>
      <c r="AFR107" s="86"/>
      <c r="AFS107" s="83"/>
      <c r="AFT107" s="84"/>
      <c r="AFU107" s="85"/>
      <c r="AFV107"/>
      <c r="AFW107" s="86"/>
      <c r="AFX107" s="83"/>
      <c r="AFY107" s="84"/>
      <c r="AFZ107" s="85"/>
      <c r="AGA107"/>
      <c r="AGB107" s="86"/>
      <c r="AGC107" s="83"/>
      <c r="AGD107" s="84"/>
      <c r="AGE107" s="85"/>
      <c r="AGF107"/>
      <c r="AGG107" s="86"/>
      <c r="AGH107" s="83"/>
      <c r="AGI107" s="84"/>
      <c r="AGJ107" s="85"/>
      <c r="AGK107"/>
      <c r="AGL107" s="86"/>
      <c r="AGM107" s="83"/>
      <c r="AGN107" s="84"/>
      <c r="AGO107" s="85"/>
      <c r="AGP107"/>
      <c r="AGQ107" s="86"/>
      <c r="AGR107" s="83"/>
      <c r="AGS107" s="84"/>
      <c r="AGT107" s="85"/>
      <c r="AGU107"/>
      <c r="AGV107" s="86"/>
      <c r="AGW107" s="83"/>
      <c r="AGX107" s="84"/>
      <c r="AGY107" s="85"/>
      <c r="AGZ107"/>
      <c r="AHA107" s="86"/>
      <c r="AHB107" s="83"/>
      <c r="AHC107" s="84"/>
      <c r="AHD107" s="85"/>
      <c r="AHE107"/>
      <c r="AHF107" s="86"/>
      <c r="AHG107" s="83"/>
      <c r="AHH107" s="84"/>
      <c r="AHI107" s="85"/>
      <c r="AHJ107"/>
      <c r="AHK107" s="86"/>
      <c r="AHL107" s="83"/>
      <c r="AHM107" s="84"/>
      <c r="AHN107" s="85"/>
      <c r="AHO107"/>
      <c r="AHP107" s="86"/>
      <c r="AHQ107" s="83"/>
      <c r="AHR107" s="84"/>
      <c r="AHS107" s="85"/>
      <c r="AHT107"/>
      <c r="AHU107" s="86"/>
      <c r="AHV107" s="83"/>
      <c r="AHW107" s="84"/>
      <c r="AHX107" s="85"/>
      <c r="AHY107"/>
      <c r="AHZ107" s="86"/>
      <c r="AIA107" s="83"/>
      <c r="AIB107" s="84"/>
      <c r="AIC107" s="85"/>
      <c r="AID107"/>
      <c r="AIE107" s="86"/>
      <c r="AIF107" s="83"/>
      <c r="AIG107" s="84"/>
      <c r="AIH107" s="85"/>
      <c r="AII107"/>
      <c r="AIJ107" s="86"/>
      <c r="AIK107" s="83"/>
      <c r="AIL107" s="84"/>
      <c r="AIM107" s="85"/>
      <c r="AIN107"/>
      <c r="AIO107" s="86"/>
      <c r="AIP107" s="83"/>
      <c r="AIQ107" s="84"/>
      <c r="AIR107" s="85"/>
      <c r="AIS107"/>
      <c r="AIT107" s="86"/>
      <c r="AIU107" s="83"/>
      <c r="AIV107" s="84"/>
      <c r="AIW107" s="85"/>
      <c r="AIX107"/>
      <c r="AIY107" s="86"/>
      <c r="AIZ107" s="83"/>
      <c r="AJA107" s="84"/>
      <c r="AJB107" s="85"/>
      <c r="AJC107"/>
      <c r="AJD107" s="86"/>
      <c r="AJE107" s="83"/>
      <c r="AJF107" s="84"/>
      <c r="AJG107" s="85"/>
      <c r="AJH107"/>
      <c r="AJI107" s="86"/>
      <c r="AJJ107" s="83"/>
      <c r="AJK107" s="84"/>
      <c r="AJL107" s="85"/>
      <c r="AJM107"/>
      <c r="AJN107" s="86"/>
      <c r="AJO107" s="83"/>
      <c r="AJP107" s="84"/>
      <c r="AJQ107" s="85"/>
      <c r="AJR107"/>
      <c r="AJS107" s="86"/>
      <c r="AJT107" s="83"/>
      <c r="AJU107" s="84"/>
      <c r="AJV107" s="85"/>
      <c r="AJW107"/>
      <c r="AJX107" s="86"/>
      <c r="AJY107" s="83"/>
      <c r="AJZ107" s="84"/>
      <c r="AKA107" s="85"/>
      <c r="AKB107"/>
      <c r="AKC107" s="86"/>
      <c r="AKD107" s="83"/>
      <c r="AKE107" s="84"/>
      <c r="AKF107" s="85"/>
      <c r="AKG107"/>
      <c r="AKH107" s="86"/>
      <c r="AKI107" s="83"/>
      <c r="AKJ107" s="84"/>
      <c r="AKK107" s="85"/>
      <c r="AKL107"/>
      <c r="AKM107" s="86"/>
      <c r="AKN107" s="83"/>
      <c r="AKO107" s="84"/>
      <c r="AKP107" s="85"/>
      <c r="AKQ107"/>
      <c r="AKR107" s="86"/>
      <c r="AKS107" s="83"/>
      <c r="AKT107" s="84"/>
      <c r="AKU107" s="85"/>
      <c r="AKV107"/>
      <c r="AKW107" s="86"/>
      <c r="AKX107" s="83"/>
      <c r="AKY107" s="84"/>
      <c r="AKZ107" s="85"/>
      <c r="ALA107"/>
      <c r="ALB107" s="86"/>
      <c r="ALC107" s="83"/>
      <c r="ALD107" s="84"/>
      <c r="ALE107" s="85"/>
      <c r="ALF107"/>
      <c r="ALG107" s="86"/>
      <c r="ALH107" s="83"/>
      <c r="ALI107" s="84"/>
      <c r="ALJ107" s="85"/>
      <c r="ALK107"/>
      <c r="ALL107" s="86"/>
      <c r="ALM107" s="83"/>
      <c r="ALN107" s="84"/>
      <c r="ALO107" s="85"/>
      <c r="ALP107"/>
      <c r="ALQ107" s="86"/>
      <c r="ALR107" s="83"/>
      <c r="ALS107" s="84"/>
      <c r="ALT107" s="85"/>
      <c r="ALU107"/>
      <c r="ALV107" s="86"/>
      <c r="ALW107" s="83"/>
      <c r="ALX107" s="84"/>
      <c r="ALY107" s="85"/>
      <c r="ALZ107"/>
      <c r="AMA107" s="86"/>
      <c r="AMB107" s="83"/>
      <c r="AMC107" s="84"/>
      <c r="AMD107" s="85"/>
      <c r="AME107"/>
      <c r="AMF107" s="86"/>
      <c r="AMG107" s="83"/>
      <c r="AMH107" s="84"/>
      <c r="AMI107" s="85"/>
      <c r="AMJ107"/>
      <c r="AMK107" s="86"/>
      <c r="AML107" s="83"/>
      <c r="AMM107" s="84"/>
      <c r="AMN107" s="85"/>
      <c r="AMO107"/>
      <c r="AMP107" s="86"/>
      <c r="AMQ107" s="83"/>
      <c r="AMR107" s="84"/>
      <c r="AMS107" s="85"/>
      <c r="AMT107"/>
      <c r="AMU107" s="86"/>
      <c r="AMV107" s="83"/>
      <c r="AMW107" s="84"/>
      <c r="AMX107" s="85"/>
      <c r="AMY107"/>
      <c r="AMZ107" s="86"/>
      <c r="ANA107" s="83"/>
      <c r="ANB107" s="84"/>
      <c r="ANC107" s="85"/>
      <c r="AND107"/>
      <c r="ANE107" s="86"/>
      <c r="ANF107" s="83"/>
      <c r="ANG107" s="84"/>
      <c r="ANH107" s="85"/>
      <c r="ANI107"/>
      <c r="ANJ107" s="86"/>
      <c r="ANK107" s="83"/>
      <c r="ANL107" s="84"/>
      <c r="ANM107" s="85"/>
      <c r="ANN107"/>
      <c r="ANO107" s="86"/>
      <c r="ANP107" s="83"/>
      <c r="ANQ107" s="84"/>
      <c r="ANR107" s="85"/>
      <c r="ANS107"/>
      <c r="ANT107" s="86"/>
      <c r="ANU107" s="83"/>
      <c r="ANV107" s="84"/>
      <c r="ANW107" s="85"/>
      <c r="ANX107"/>
      <c r="ANY107" s="86"/>
      <c r="ANZ107" s="83"/>
      <c r="AOA107" s="84"/>
      <c r="AOB107" s="85"/>
      <c r="AOC107"/>
      <c r="AOD107" s="86"/>
      <c r="AOE107" s="83"/>
      <c r="AOF107" s="84"/>
      <c r="AOG107" s="85"/>
      <c r="AOH107"/>
      <c r="AOI107" s="86"/>
      <c r="AOJ107" s="83"/>
      <c r="AOK107" s="84"/>
      <c r="AOL107" s="85"/>
      <c r="AOM107"/>
      <c r="AON107" s="86"/>
      <c r="AOO107" s="83"/>
      <c r="AOP107" s="84"/>
      <c r="AOQ107" s="85"/>
      <c r="AOR107"/>
      <c r="AOS107" s="86"/>
      <c r="AOT107" s="83"/>
      <c r="AOU107" s="84"/>
      <c r="AOV107" s="85"/>
      <c r="AOW107"/>
      <c r="AOX107" s="86"/>
      <c r="AOY107" s="83"/>
      <c r="AOZ107" s="84"/>
      <c r="APA107" s="85"/>
      <c r="APB107"/>
      <c r="APC107" s="86"/>
      <c r="APD107" s="83"/>
      <c r="APE107" s="84"/>
      <c r="APF107" s="85"/>
      <c r="APG107"/>
      <c r="APH107" s="86"/>
      <c r="API107" s="83"/>
      <c r="APJ107" s="84"/>
      <c r="APK107" s="85"/>
      <c r="APL107"/>
      <c r="APM107" s="86"/>
      <c r="APN107" s="83"/>
      <c r="APO107" s="84"/>
      <c r="APP107" s="85"/>
      <c r="APQ107"/>
      <c r="APR107" s="86"/>
      <c r="APS107" s="83"/>
      <c r="APT107" s="84"/>
      <c r="APU107" s="85"/>
      <c r="APV107"/>
      <c r="APW107" s="86"/>
      <c r="APX107" s="83"/>
      <c r="APY107" s="84"/>
      <c r="APZ107" s="85"/>
      <c r="AQA107"/>
      <c r="AQB107" s="86"/>
      <c r="AQC107" s="83"/>
      <c r="AQD107" s="84"/>
      <c r="AQE107" s="85"/>
      <c r="AQF107"/>
      <c r="AQG107" s="86"/>
      <c r="AQH107" s="83"/>
      <c r="AQI107" s="84"/>
      <c r="AQJ107" s="85"/>
      <c r="AQK107"/>
      <c r="AQL107" s="86"/>
      <c r="AQM107" s="83"/>
      <c r="AQN107" s="84"/>
      <c r="AQO107" s="85"/>
      <c r="AQP107"/>
      <c r="AQQ107" s="86"/>
      <c r="AQR107" s="83"/>
      <c r="AQS107" s="84"/>
      <c r="AQT107" s="85"/>
      <c r="AQU107"/>
      <c r="AQV107" s="86"/>
      <c r="AQW107" s="83"/>
      <c r="AQX107" s="84"/>
      <c r="AQY107" s="85"/>
      <c r="AQZ107"/>
      <c r="ARA107" s="86"/>
      <c r="ARB107" s="83"/>
      <c r="ARC107" s="84"/>
      <c r="ARD107" s="85"/>
      <c r="ARE107"/>
      <c r="ARF107" s="86"/>
      <c r="ARG107" s="83"/>
      <c r="ARH107" s="84"/>
      <c r="ARI107" s="85"/>
      <c r="ARJ107"/>
      <c r="ARK107" s="86"/>
      <c r="ARL107" s="83"/>
      <c r="ARM107" s="84"/>
      <c r="ARN107" s="85"/>
      <c r="ARO107"/>
      <c r="ARP107" s="86"/>
      <c r="ARQ107" s="83"/>
      <c r="ARR107" s="84"/>
      <c r="ARS107" s="85"/>
      <c r="ART107"/>
      <c r="ARU107" s="86"/>
      <c r="ARV107" s="83"/>
      <c r="ARW107" s="84"/>
      <c r="ARX107" s="85"/>
      <c r="ARY107"/>
      <c r="ARZ107" s="86"/>
      <c r="ASA107" s="83"/>
      <c r="ASB107" s="84"/>
      <c r="ASC107" s="85"/>
      <c r="ASD107"/>
      <c r="ASE107" s="86"/>
      <c r="ASF107" s="83"/>
      <c r="ASG107" s="84"/>
      <c r="ASH107" s="85"/>
      <c r="ASI107"/>
      <c r="ASJ107" s="86"/>
      <c r="ASK107" s="83"/>
      <c r="ASL107" s="84"/>
      <c r="ASM107" s="85"/>
      <c r="ASN107"/>
      <c r="ASO107" s="86"/>
      <c r="ASP107" s="83"/>
      <c r="ASQ107" s="84"/>
      <c r="ASR107" s="85"/>
      <c r="ASS107"/>
      <c r="AST107" s="86"/>
      <c r="ASU107" s="83"/>
      <c r="ASV107" s="84"/>
      <c r="ASW107" s="85"/>
      <c r="ASX107"/>
      <c r="ASY107" s="86"/>
      <c r="ASZ107" s="83"/>
      <c r="ATA107" s="84"/>
      <c r="ATB107" s="85"/>
      <c r="ATC107"/>
      <c r="ATD107" s="86"/>
      <c r="ATE107" s="83"/>
      <c r="ATF107" s="84"/>
      <c r="ATG107" s="85"/>
      <c r="ATH107"/>
      <c r="ATI107" s="86"/>
      <c r="ATJ107" s="83"/>
      <c r="ATK107" s="84"/>
      <c r="ATL107" s="85"/>
      <c r="ATM107"/>
      <c r="ATN107" s="86"/>
      <c r="ATO107" s="83"/>
      <c r="ATP107" s="84"/>
      <c r="ATQ107" s="85"/>
      <c r="ATR107"/>
      <c r="ATS107" s="86"/>
      <c r="ATT107" s="83"/>
      <c r="ATU107" s="84"/>
      <c r="ATV107" s="85"/>
      <c r="ATW107"/>
      <c r="ATX107" s="86"/>
      <c r="ATY107" s="83"/>
      <c r="ATZ107" s="84"/>
      <c r="AUA107" s="85"/>
      <c r="AUB107"/>
      <c r="AUC107" s="86"/>
      <c r="AUD107" s="83"/>
      <c r="AUE107" s="84"/>
      <c r="AUF107" s="85"/>
      <c r="AUG107"/>
      <c r="AUH107" s="86"/>
      <c r="AUI107" s="83"/>
      <c r="AUJ107" s="84"/>
      <c r="AUK107" s="85"/>
      <c r="AUL107"/>
      <c r="AUM107" s="86"/>
      <c r="AUN107" s="83"/>
      <c r="AUO107" s="84"/>
      <c r="AUP107" s="85"/>
      <c r="AUQ107"/>
      <c r="AUR107" s="86"/>
      <c r="AUS107" s="83"/>
      <c r="AUT107" s="84"/>
      <c r="AUU107" s="85"/>
      <c r="AUV107"/>
      <c r="AUW107" s="86"/>
      <c r="AUX107" s="83"/>
      <c r="AUY107" s="84"/>
      <c r="AUZ107" s="85"/>
      <c r="AVA107"/>
      <c r="AVB107" s="86"/>
      <c r="AVC107" s="83"/>
      <c r="AVD107" s="84"/>
      <c r="AVE107" s="85"/>
      <c r="AVF107"/>
      <c r="AVG107" s="86"/>
      <c r="AVH107" s="83"/>
      <c r="AVI107" s="84"/>
      <c r="AVJ107" s="85"/>
      <c r="AVK107"/>
      <c r="AVL107" s="86"/>
      <c r="AVM107" s="83"/>
      <c r="AVN107" s="84"/>
      <c r="AVO107" s="85"/>
      <c r="AVP107"/>
      <c r="AVQ107" s="86"/>
      <c r="AVR107" s="83"/>
      <c r="AVS107" s="84"/>
      <c r="AVT107" s="85"/>
      <c r="AVU107"/>
      <c r="AVV107" s="86"/>
      <c r="AVW107" s="83"/>
      <c r="AVX107" s="84"/>
      <c r="AVY107" s="85"/>
      <c r="AVZ107"/>
      <c r="AWA107" s="86"/>
      <c r="AWB107" s="83"/>
      <c r="AWC107" s="84"/>
      <c r="AWD107" s="85"/>
      <c r="AWE107"/>
      <c r="AWF107" s="86"/>
      <c r="AWG107" s="83"/>
      <c r="AWH107" s="84"/>
      <c r="AWI107" s="85"/>
      <c r="AWJ107"/>
      <c r="AWK107" s="86"/>
      <c r="AWL107" s="83"/>
      <c r="AWM107" s="84"/>
      <c r="AWN107" s="85"/>
      <c r="AWO107"/>
      <c r="AWP107" s="86"/>
      <c r="AWQ107" s="83"/>
      <c r="AWR107" s="84"/>
      <c r="AWS107" s="85"/>
      <c r="AWT107"/>
      <c r="AWU107" s="86"/>
      <c r="AWV107" s="83"/>
      <c r="AWW107" s="84"/>
      <c r="AWX107" s="85"/>
      <c r="AWY107"/>
      <c r="AWZ107" s="86"/>
      <c r="AXA107" s="83"/>
      <c r="AXB107" s="84"/>
      <c r="AXC107" s="85"/>
      <c r="AXD107"/>
      <c r="AXE107" s="86"/>
      <c r="AXF107" s="83"/>
      <c r="AXG107" s="84"/>
      <c r="AXH107" s="85"/>
      <c r="AXI107"/>
      <c r="AXJ107" s="86"/>
      <c r="AXK107" s="83"/>
      <c r="AXL107" s="84"/>
      <c r="AXM107" s="85"/>
      <c r="AXN107"/>
      <c r="AXO107" s="86"/>
      <c r="AXP107" s="83"/>
      <c r="AXQ107" s="84"/>
      <c r="AXR107" s="85"/>
      <c r="AXS107"/>
      <c r="AXT107" s="86"/>
      <c r="AXU107" s="83"/>
      <c r="AXV107" s="84"/>
      <c r="AXW107" s="85"/>
      <c r="AXX107"/>
      <c r="AXY107" s="86"/>
      <c r="AXZ107" s="83"/>
      <c r="AYA107" s="84"/>
      <c r="AYB107" s="85"/>
      <c r="AYC107"/>
      <c r="AYD107" s="86"/>
      <c r="AYE107" s="83"/>
      <c r="AYF107" s="84"/>
      <c r="AYG107" s="85"/>
      <c r="AYH107"/>
      <c r="AYI107" s="86"/>
      <c r="AYJ107" s="83"/>
      <c r="AYK107" s="84"/>
      <c r="AYL107" s="85"/>
      <c r="AYM107"/>
      <c r="AYN107" s="86"/>
      <c r="AYO107" s="83"/>
      <c r="AYP107" s="84"/>
      <c r="AYQ107" s="85"/>
      <c r="AYR107"/>
      <c r="AYS107" s="86"/>
      <c r="AYT107" s="83"/>
      <c r="AYU107" s="84"/>
      <c r="AYV107" s="85"/>
      <c r="AYW107"/>
      <c r="AYX107" s="86"/>
      <c r="AYY107" s="83"/>
      <c r="AYZ107" s="84"/>
      <c r="AZA107" s="85"/>
      <c r="AZB107"/>
      <c r="AZC107" s="86"/>
      <c r="AZD107" s="83"/>
      <c r="AZE107" s="84"/>
      <c r="AZF107" s="85"/>
      <c r="AZG107"/>
      <c r="AZH107" s="86"/>
      <c r="AZI107" s="83"/>
      <c r="AZJ107" s="84"/>
      <c r="AZK107" s="85"/>
      <c r="AZL107"/>
      <c r="AZM107" s="86"/>
      <c r="AZN107" s="83"/>
      <c r="AZO107" s="84"/>
      <c r="AZP107" s="85"/>
      <c r="AZQ107"/>
      <c r="AZR107" s="86"/>
      <c r="AZS107" s="83"/>
      <c r="AZT107" s="84"/>
      <c r="AZU107" s="85"/>
      <c r="AZV107"/>
      <c r="AZW107" s="86"/>
      <c r="AZX107" s="83"/>
      <c r="AZY107" s="84"/>
      <c r="AZZ107" s="85"/>
      <c r="BAA107"/>
      <c r="BAB107" s="86"/>
      <c r="BAC107" s="83"/>
      <c r="BAD107" s="84"/>
      <c r="BAE107" s="85"/>
      <c r="BAF107"/>
      <c r="BAG107" s="86"/>
      <c r="BAH107" s="83"/>
      <c r="BAI107" s="84"/>
      <c r="BAJ107" s="85"/>
      <c r="BAK107"/>
      <c r="BAL107" s="86"/>
      <c r="BAM107" s="83"/>
      <c r="BAN107" s="84"/>
      <c r="BAO107" s="85"/>
      <c r="BAP107"/>
      <c r="BAQ107" s="86"/>
      <c r="BAR107" s="83"/>
      <c r="BAS107" s="84"/>
      <c r="BAT107" s="85"/>
      <c r="BAU107"/>
      <c r="BAV107" s="86"/>
      <c r="BAW107" s="83"/>
      <c r="BAX107" s="84"/>
      <c r="BAY107" s="85"/>
      <c r="BAZ107"/>
      <c r="BBA107" s="86"/>
      <c r="BBB107" s="83"/>
      <c r="BBC107" s="84"/>
      <c r="BBD107" s="85"/>
      <c r="BBE107"/>
      <c r="BBF107" s="86"/>
      <c r="BBG107" s="83"/>
      <c r="BBH107" s="84"/>
      <c r="BBI107" s="85"/>
      <c r="BBJ107"/>
      <c r="BBK107" s="86"/>
      <c r="BBL107" s="83"/>
      <c r="BBM107" s="84"/>
      <c r="BBN107" s="85"/>
      <c r="BBO107"/>
      <c r="BBP107" s="86"/>
      <c r="BBQ107" s="83"/>
      <c r="BBR107" s="84"/>
      <c r="BBS107" s="85"/>
      <c r="BBT107"/>
      <c r="BBU107" s="86"/>
      <c r="BBV107" s="83"/>
      <c r="BBW107" s="84"/>
      <c r="BBX107" s="85"/>
      <c r="BBY107"/>
      <c r="BBZ107" s="86"/>
      <c r="BCA107" s="83"/>
      <c r="BCB107" s="84"/>
      <c r="BCC107" s="85"/>
      <c r="BCD107"/>
      <c r="BCE107" s="86"/>
      <c r="BCF107" s="83"/>
      <c r="BCG107" s="84"/>
      <c r="BCH107" s="85"/>
      <c r="BCI107"/>
      <c r="BCJ107" s="86"/>
      <c r="BCK107" s="83"/>
      <c r="BCL107" s="84"/>
      <c r="BCM107" s="85"/>
      <c r="BCN107"/>
      <c r="BCO107" s="86"/>
      <c r="BCP107" s="83"/>
      <c r="BCQ107" s="84"/>
      <c r="BCR107" s="85"/>
      <c r="BCS107"/>
      <c r="BCT107" s="86"/>
      <c r="BCU107" s="83"/>
      <c r="BCV107" s="84"/>
      <c r="BCW107" s="85"/>
      <c r="BCX107"/>
      <c r="BCY107" s="86"/>
      <c r="BCZ107" s="83"/>
      <c r="BDA107" s="84"/>
      <c r="BDB107" s="85"/>
      <c r="BDC107"/>
      <c r="BDD107" s="86"/>
      <c r="BDE107" s="83"/>
      <c r="BDF107" s="84"/>
      <c r="BDG107" s="85"/>
      <c r="BDH107"/>
      <c r="BDI107" s="86"/>
      <c r="BDJ107" s="83"/>
      <c r="BDK107" s="84"/>
      <c r="BDL107" s="85"/>
      <c r="BDM107"/>
      <c r="BDN107" s="86"/>
      <c r="BDO107" s="83"/>
      <c r="BDP107" s="84"/>
      <c r="BDQ107" s="85"/>
      <c r="BDR107"/>
      <c r="BDS107" s="86"/>
      <c r="BDT107" s="83"/>
      <c r="BDU107" s="84"/>
      <c r="BDV107" s="85"/>
      <c r="BDW107"/>
      <c r="BDX107" s="86"/>
      <c r="BDY107" s="83"/>
      <c r="BDZ107" s="84"/>
      <c r="BEA107" s="85"/>
      <c r="BEB107"/>
      <c r="BEC107" s="86"/>
      <c r="BED107" s="83"/>
      <c r="BEE107" s="84"/>
      <c r="BEF107" s="85"/>
      <c r="BEG107"/>
      <c r="BEH107" s="86"/>
      <c r="BEI107" s="83"/>
      <c r="BEJ107" s="84"/>
      <c r="BEK107" s="85"/>
      <c r="BEL107"/>
      <c r="BEM107" s="86"/>
      <c r="BEN107" s="83"/>
      <c r="BEO107" s="84"/>
      <c r="BEP107" s="85"/>
      <c r="BEQ107"/>
      <c r="BER107" s="86"/>
      <c r="BES107" s="83"/>
      <c r="BET107" s="84"/>
      <c r="BEU107" s="85"/>
      <c r="BEV107"/>
      <c r="BEW107" s="86"/>
      <c r="BEX107" s="83"/>
      <c r="BEY107" s="84"/>
      <c r="BEZ107" s="85"/>
      <c r="BFA107"/>
      <c r="BFB107" s="86"/>
      <c r="BFC107" s="83"/>
      <c r="BFD107" s="84"/>
      <c r="BFE107" s="85"/>
      <c r="BFF107"/>
      <c r="BFG107" s="86"/>
      <c r="BFH107" s="83"/>
      <c r="BFI107" s="84"/>
      <c r="BFJ107" s="85"/>
      <c r="BFK107"/>
      <c r="BFL107" s="86"/>
      <c r="BFM107" s="83"/>
      <c r="BFN107" s="84"/>
      <c r="BFO107" s="85"/>
      <c r="BFP107"/>
      <c r="BFQ107" s="86"/>
      <c r="BFR107" s="83"/>
      <c r="BFS107" s="84"/>
      <c r="BFT107" s="85"/>
      <c r="BFU107"/>
      <c r="BFV107" s="86"/>
      <c r="BFW107" s="83"/>
      <c r="BFX107" s="84"/>
      <c r="BFY107" s="85"/>
      <c r="BFZ107"/>
      <c r="BGA107" s="86"/>
      <c r="BGB107" s="83"/>
      <c r="BGC107" s="84"/>
      <c r="BGD107" s="85"/>
      <c r="BGE107"/>
      <c r="BGF107" s="86"/>
      <c r="BGG107" s="83"/>
      <c r="BGH107" s="84"/>
      <c r="BGI107" s="85"/>
      <c r="BGJ107"/>
      <c r="BGK107" s="86"/>
      <c r="BGL107" s="83"/>
      <c r="BGM107" s="84"/>
      <c r="BGN107" s="85"/>
      <c r="BGO107"/>
      <c r="BGP107" s="86"/>
      <c r="BGQ107" s="83"/>
      <c r="BGR107" s="84"/>
      <c r="BGS107" s="85"/>
      <c r="BGT107"/>
      <c r="BGU107" s="86"/>
      <c r="BGV107" s="83"/>
      <c r="BGW107" s="84"/>
      <c r="BGX107" s="85"/>
      <c r="BGY107"/>
      <c r="BGZ107" s="86"/>
      <c r="BHA107" s="83"/>
      <c r="BHB107" s="84"/>
      <c r="BHC107" s="85"/>
      <c r="BHD107"/>
      <c r="BHE107" s="86"/>
      <c r="BHF107" s="83"/>
      <c r="BHG107" s="84"/>
      <c r="BHH107" s="85"/>
      <c r="BHI107"/>
      <c r="BHJ107" s="86"/>
      <c r="BHK107" s="83"/>
      <c r="BHL107" s="84"/>
      <c r="BHM107" s="85"/>
      <c r="BHN107"/>
      <c r="BHO107" s="86"/>
      <c r="BHP107" s="83"/>
      <c r="BHQ107" s="84"/>
      <c r="BHR107" s="85"/>
      <c r="BHS107"/>
      <c r="BHT107" s="86"/>
      <c r="BHU107" s="83"/>
      <c r="BHV107" s="84"/>
      <c r="BHW107" s="85"/>
      <c r="BHX107"/>
      <c r="BHY107" s="86"/>
      <c r="BHZ107" s="83"/>
      <c r="BIA107" s="84"/>
      <c r="BIB107" s="85"/>
      <c r="BIC107"/>
      <c r="BID107" s="86"/>
      <c r="BIE107" s="83"/>
      <c r="BIF107" s="84"/>
      <c r="BIG107" s="85"/>
      <c r="BIH107"/>
      <c r="BII107" s="86"/>
      <c r="BIJ107" s="83"/>
      <c r="BIK107" s="84"/>
      <c r="BIL107" s="85"/>
      <c r="BIM107"/>
      <c r="BIN107" s="86"/>
      <c r="BIO107" s="83"/>
      <c r="BIP107" s="84"/>
      <c r="BIQ107" s="85"/>
      <c r="BIR107"/>
      <c r="BIS107" s="86"/>
      <c r="BIT107" s="83"/>
      <c r="BIU107" s="84"/>
      <c r="BIV107" s="85"/>
      <c r="BIW107"/>
      <c r="BIX107" s="86"/>
      <c r="BIY107" s="83"/>
      <c r="BIZ107" s="84"/>
      <c r="BJA107" s="85"/>
      <c r="BJB107"/>
      <c r="BJC107" s="86"/>
      <c r="BJD107" s="83"/>
      <c r="BJE107" s="84"/>
      <c r="BJF107" s="85"/>
      <c r="BJG107"/>
      <c r="BJH107" s="86"/>
      <c r="BJI107" s="83"/>
      <c r="BJJ107" s="84"/>
      <c r="BJK107" s="85"/>
      <c r="BJL107"/>
      <c r="BJM107" s="86"/>
      <c r="BJN107" s="83"/>
      <c r="BJO107" s="84"/>
      <c r="BJP107" s="85"/>
      <c r="BJQ107"/>
      <c r="BJR107" s="86"/>
      <c r="BJS107" s="83"/>
      <c r="BJT107" s="84"/>
      <c r="BJU107" s="85"/>
      <c r="BJV107"/>
      <c r="BJW107" s="86"/>
      <c r="BJX107" s="83"/>
      <c r="BJY107" s="84"/>
      <c r="BJZ107" s="85"/>
      <c r="BKA107"/>
      <c r="BKB107" s="86"/>
      <c r="BKC107" s="83"/>
      <c r="BKD107" s="84"/>
      <c r="BKE107" s="85"/>
      <c r="BKF107"/>
      <c r="BKG107" s="86"/>
      <c r="BKH107" s="83"/>
      <c r="BKI107" s="84"/>
      <c r="BKJ107" s="85"/>
      <c r="BKK107"/>
      <c r="BKL107" s="86"/>
      <c r="BKM107" s="83"/>
      <c r="BKN107" s="84"/>
      <c r="BKO107" s="85"/>
      <c r="BKP107"/>
      <c r="BKQ107" s="86"/>
      <c r="BKR107" s="83"/>
      <c r="BKS107" s="84"/>
      <c r="BKT107" s="85"/>
      <c r="BKU107"/>
      <c r="BKV107" s="86"/>
      <c r="BKW107" s="83"/>
      <c r="BKX107" s="84"/>
      <c r="BKY107" s="85"/>
      <c r="BKZ107"/>
      <c r="BLA107" s="86"/>
      <c r="BLB107" s="83"/>
      <c r="BLC107" s="84"/>
      <c r="BLD107" s="85"/>
      <c r="BLE107"/>
      <c r="BLF107" s="86"/>
      <c r="BLG107" s="83"/>
      <c r="BLH107" s="84"/>
      <c r="BLI107" s="85"/>
      <c r="BLJ107"/>
      <c r="BLK107" s="86"/>
      <c r="BLL107" s="83"/>
      <c r="BLM107" s="84"/>
      <c r="BLN107" s="85"/>
      <c r="BLO107"/>
      <c r="BLP107" s="86"/>
      <c r="BLQ107" s="83"/>
      <c r="BLR107" s="84"/>
      <c r="BLS107" s="85"/>
      <c r="BLT107"/>
      <c r="BLU107" s="86"/>
      <c r="BLV107" s="83"/>
      <c r="BLW107" s="84"/>
      <c r="BLX107" s="85"/>
      <c r="BLY107"/>
      <c r="BLZ107" s="86"/>
      <c r="BMA107" s="83"/>
      <c r="BMB107" s="84"/>
      <c r="BMC107" s="85"/>
      <c r="BMD107"/>
      <c r="BME107" s="86"/>
      <c r="BMF107" s="83"/>
      <c r="BMG107" s="84"/>
      <c r="BMH107" s="85"/>
      <c r="BMI107"/>
      <c r="BMJ107" s="86"/>
      <c r="BMK107" s="83"/>
      <c r="BML107" s="84"/>
      <c r="BMM107" s="85"/>
      <c r="BMN107"/>
      <c r="BMO107" s="86"/>
      <c r="BMP107" s="83"/>
      <c r="BMQ107" s="84"/>
      <c r="BMR107" s="85"/>
      <c r="BMS107"/>
      <c r="BMT107" s="86"/>
      <c r="BMU107" s="83"/>
      <c r="BMV107" s="84"/>
      <c r="BMW107" s="85"/>
      <c r="BMX107"/>
      <c r="BMY107" s="86"/>
      <c r="BMZ107" s="83"/>
      <c r="BNA107" s="84"/>
      <c r="BNB107" s="85"/>
      <c r="BNC107"/>
      <c r="BND107" s="86"/>
      <c r="BNE107" s="83"/>
      <c r="BNF107" s="84"/>
      <c r="BNG107" s="85"/>
      <c r="BNH107"/>
      <c r="BNI107" s="86"/>
      <c r="BNJ107" s="83"/>
      <c r="BNK107" s="84"/>
      <c r="BNL107" s="85"/>
      <c r="BNM107"/>
      <c r="BNN107" s="86"/>
      <c r="BNO107" s="83"/>
      <c r="BNP107" s="84"/>
      <c r="BNQ107" s="85"/>
      <c r="BNR107"/>
      <c r="BNS107" s="86"/>
      <c r="BNT107" s="83"/>
      <c r="BNU107" s="84"/>
      <c r="BNV107" s="85"/>
      <c r="BNW107"/>
      <c r="BNX107" s="86"/>
      <c r="BNY107" s="83"/>
      <c r="BNZ107" s="84"/>
      <c r="BOA107" s="85"/>
      <c r="BOB107"/>
      <c r="BOC107" s="86"/>
      <c r="BOD107" s="83"/>
      <c r="BOE107" s="84"/>
      <c r="BOF107" s="85"/>
      <c r="BOG107"/>
      <c r="BOH107" s="86"/>
      <c r="BOI107" s="83"/>
      <c r="BOJ107" s="84"/>
      <c r="BOK107" s="85"/>
      <c r="BOL107"/>
      <c r="BOM107" s="86"/>
      <c r="BON107" s="83"/>
      <c r="BOO107" s="84"/>
      <c r="BOP107" s="85"/>
      <c r="BOQ107"/>
      <c r="BOR107" s="86"/>
      <c r="BOS107" s="83"/>
      <c r="BOT107" s="84"/>
      <c r="BOU107" s="85"/>
      <c r="BOV107"/>
      <c r="BOW107" s="86"/>
      <c r="BOX107" s="83"/>
      <c r="BOY107" s="84"/>
      <c r="BOZ107" s="85"/>
      <c r="BPA107"/>
      <c r="BPB107" s="86"/>
      <c r="BPC107" s="83"/>
      <c r="BPD107" s="84"/>
      <c r="BPE107" s="85"/>
      <c r="BPF107"/>
      <c r="BPG107" s="86"/>
      <c r="BPH107" s="83"/>
      <c r="BPI107" s="84"/>
      <c r="BPJ107" s="85"/>
      <c r="BPK107"/>
      <c r="BPL107" s="86"/>
      <c r="BPM107" s="83"/>
      <c r="BPN107" s="84"/>
      <c r="BPO107" s="85"/>
      <c r="BPP107"/>
      <c r="BPQ107" s="86"/>
      <c r="BPR107" s="83"/>
      <c r="BPS107" s="84"/>
      <c r="BPT107" s="85"/>
      <c r="BPU107"/>
      <c r="BPV107" s="86"/>
      <c r="BPW107" s="83"/>
      <c r="BPX107" s="84"/>
      <c r="BPY107" s="85"/>
      <c r="BPZ107"/>
      <c r="BQA107" s="86"/>
      <c r="BQB107" s="83"/>
      <c r="BQC107" s="84"/>
      <c r="BQD107" s="85"/>
      <c r="BQE107"/>
      <c r="BQF107" s="86"/>
      <c r="BQG107" s="83"/>
      <c r="BQH107" s="84"/>
      <c r="BQI107" s="85"/>
      <c r="BQJ107"/>
      <c r="BQK107" s="86"/>
      <c r="BQL107" s="83"/>
      <c r="BQM107" s="84"/>
      <c r="BQN107" s="85"/>
      <c r="BQO107"/>
      <c r="BQP107" s="86"/>
      <c r="BQQ107" s="83"/>
      <c r="BQR107" s="84"/>
      <c r="BQS107" s="85"/>
      <c r="BQT107"/>
      <c r="BQU107" s="86"/>
      <c r="BQV107" s="83"/>
      <c r="BQW107" s="84"/>
      <c r="BQX107" s="85"/>
      <c r="BQY107"/>
      <c r="BQZ107" s="86"/>
      <c r="BRA107" s="83"/>
      <c r="BRB107" s="84"/>
      <c r="BRC107" s="85"/>
      <c r="BRD107"/>
      <c r="BRE107" s="86"/>
      <c r="BRF107" s="83"/>
      <c r="BRG107" s="84"/>
      <c r="BRH107" s="85"/>
      <c r="BRI107"/>
      <c r="BRJ107" s="86"/>
      <c r="BRK107" s="83"/>
      <c r="BRL107" s="84"/>
      <c r="BRM107" s="85"/>
      <c r="BRN107"/>
      <c r="BRO107" s="86"/>
      <c r="BRP107" s="83"/>
      <c r="BRQ107" s="84"/>
      <c r="BRR107" s="85"/>
      <c r="BRS107"/>
      <c r="BRT107" s="86"/>
      <c r="BRU107" s="83"/>
      <c r="BRV107" s="84"/>
      <c r="BRW107" s="85"/>
      <c r="BRX107"/>
      <c r="BRY107" s="86"/>
      <c r="BRZ107" s="83"/>
      <c r="BSA107" s="84"/>
      <c r="BSB107" s="85"/>
      <c r="BSC107"/>
      <c r="BSD107" s="86"/>
      <c r="BSE107" s="83"/>
      <c r="BSF107" s="84"/>
      <c r="BSG107" s="85"/>
      <c r="BSH107"/>
      <c r="BSI107" s="86"/>
      <c r="BSJ107" s="83"/>
      <c r="BSK107" s="84"/>
      <c r="BSL107" s="85"/>
      <c r="BSM107"/>
      <c r="BSN107" s="86"/>
      <c r="BSO107" s="83"/>
      <c r="BSP107" s="84"/>
      <c r="BSQ107" s="85"/>
      <c r="BSR107"/>
      <c r="BSS107" s="86"/>
      <c r="BST107" s="83"/>
      <c r="BSU107" s="84"/>
      <c r="BSV107" s="85"/>
      <c r="BSW107"/>
      <c r="BSX107" s="86"/>
      <c r="BSY107" s="83"/>
      <c r="BSZ107" s="84"/>
      <c r="BTA107" s="85"/>
      <c r="BTB107"/>
      <c r="BTC107" s="86"/>
      <c r="BTD107" s="83"/>
      <c r="BTE107" s="84"/>
      <c r="BTF107" s="85"/>
      <c r="BTG107"/>
      <c r="BTH107" s="86"/>
      <c r="BTI107" s="83"/>
      <c r="BTJ107" s="84"/>
      <c r="BTK107" s="85"/>
      <c r="BTL107"/>
      <c r="BTM107" s="86"/>
      <c r="BTN107" s="83"/>
      <c r="BTO107" s="84"/>
      <c r="BTP107" s="85"/>
      <c r="BTQ107"/>
      <c r="BTR107" s="86"/>
      <c r="BTS107" s="83"/>
      <c r="BTT107" s="84"/>
      <c r="BTU107" s="85"/>
      <c r="BTV107"/>
      <c r="BTW107" s="86"/>
      <c r="BTX107" s="83"/>
      <c r="BTY107" s="84"/>
      <c r="BTZ107" s="85"/>
      <c r="BUA107"/>
      <c r="BUB107" s="86"/>
      <c r="BUC107" s="83"/>
      <c r="BUD107" s="84"/>
      <c r="BUE107" s="85"/>
      <c r="BUF107"/>
      <c r="BUG107" s="86"/>
      <c r="BUH107" s="83"/>
      <c r="BUI107" s="84"/>
      <c r="BUJ107" s="85"/>
      <c r="BUK107"/>
      <c r="BUL107" s="86"/>
      <c r="BUM107" s="83"/>
      <c r="BUN107" s="84"/>
      <c r="BUO107" s="85"/>
      <c r="BUP107"/>
      <c r="BUQ107" s="86"/>
      <c r="BUR107" s="83"/>
      <c r="BUS107" s="84"/>
      <c r="BUT107" s="85"/>
      <c r="BUU107"/>
      <c r="BUV107" s="86"/>
      <c r="BUW107" s="83"/>
      <c r="BUX107" s="84"/>
      <c r="BUY107" s="85"/>
      <c r="BUZ107"/>
      <c r="BVA107" s="86"/>
      <c r="BVB107" s="83"/>
      <c r="BVC107" s="84"/>
      <c r="BVD107" s="85"/>
      <c r="BVE107"/>
      <c r="BVF107" s="86"/>
      <c r="BVG107" s="83"/>
      <c r="BVH107" s="84"/>
      <c r="BVI107" s="85"/>
      <c r="BVJ107"/>
      <c r="BVK107" s="86"/>
      <c r="BVL107" s="83"/>
      <c r="BVM107" s="84"/>
      <c r="BVN107" s="85"/>
      <c r="BVO107"/>
      <c r="BVP107" s="86"/>
      <c r="BVQ107" s="83"/>
      <c r="BVR107" s="84"/>
      <c r="BVS107" s="85"/>
      <c r="BVT107"/>
      <c r="BVU107" s="86"/>
      <c r="BVV107" s="83"/>
      <c r="BVW107" s="84"/>
      <c r="BVX107" s="85"/>
      <c r="BVY107"/>
      <c r="BVZ107" s="86"/>
      <c r="BWA107" s="83"/>
      <c r="BWB107" s="84"/>
      <c r="BWC107" s="85"/>
      <c r="BWD107"/>
      <c r="BWE107" s="86"/>
      <c r="BWF107" s="83"/>
      <c r="BWG107" s="84"/>
      <c r="BWH107" s="85"/>
      <c r="BWI107"/>
      <c r="BWJ107" s="86"/>
      <c r="BWK107" s="83"/>
      <c r="BWL107" s="84"/>
      <c r="BWM107" s="85"/>
      <c r="BWN107"/>
      <c r="BWO107" s="86"/>
      <c r="BWP107" s="83"/>
      <c r="BWQ107" s="84"/>
      <c r="BWR107" s="85"/>
      <c r="BWS107"/>
      <c r="BWT107" s="86"/>
      <c r="BWU107" s="83"/>
      <c r="BWV107" s="84"/>
      <c r="BWW107" s="85"/>
      <c r="BWX107"/>
      <c r="BWY107" s="86"/>
      <c r="BWZ107" s="83"/>
      <c r="BXA107" s="84"/>
      <c r="BXB107" s="85"/>
      <c r="BXC107"/>
      <c r="BXD107" s="86"/>
      <c r="BXE107" s="83"/>
      <c r="BXF107" s="84"/>
      <c r="BXG107" s="85"/>
      <c r="BXH107"/>
      <c r="BXI107" s="86"/>
      <c r="BXJ107" s="83"/>
      <c r="BXK107" s="84"/>
      <c r="BXL107" s="85"/>
      <c r="BXM107"/>
      <c r="BXN107" s="86"/>
      <c r="BXO107" s="83"/>
      <c r="BXP107" s="84"/>
      <c r="BXQ107" s="85"/>
      <c r="BXR107"/>
      <c r="BXS107" s="86"/>
      <c r="BXT107" s="83"/>
      <c r="BXU107" s="84"/>
      <c r="BXV107" s="85"/>
      <c r="BXW107"/>
      <c r="BXX107" s="86"/>
      <c r="BXY107" s="83"/>
      <c r="BXZ107" s="84"/>
      <c r="BYA107" s="85"/>
      <c r="BYB107"/>
      <c r="BYC107" s="86"/>
      <c r="BYD107" s="83"/>
      <c r="BYE107" s="84"/>
      <c r="BYF107" s="85"/>
      <c r="BYG107"/>
      <c r="BYH107" s="86"/>
      <c r="BYI107" s="83"/>
      <c r="BYJ107" s="84"/>
      <c r="BYK107" s="85"/>
      <c r="BYL107"/>
      <c r="BYM107" s="86"/>
      <c r="BYN107" s="83"/>
      <c r="BYO107" s="84"/>
      <c r="BYP107" s="85"/>
      <c r="BYQ107"/>
      <c r="BYR107" s="86"/>
      <c r="BYS107" s="83"/>
      <c r="BYT107" s="84"/>
      <c r="BYU107" s="85"/>
      <c r="BYV107"/>
      <c r="BYW107" s="86"/>
      <c r="BYX107" s="83"/>
      <c r="BYY107" s="84"/>
      <c r="BYZ107" s="85"/>
      <c r="BZA107"/>
      <c r="BZB107" s="86"/>
      <c r="BZC107" s="83"/>
      <c r="BZD107" s="84"/>
      <c r="BZE107" s="85"/>
      <c r="BZF107"/>
      <c r="BZG107" s="86"/>
      <c r="BZH107" s="83"/>
      <c r="BZI107" s="84"/>
      <c r="BZJ107" s="85"/>
      <c r="BZK107"/>
      <c r="BZL107" s="86"/>
      <c r="BZM107" s="83"/>
      <c r="BZN107" s="84"/>
      <c r="BZO107" s="85"/>
      <c r="BZP107"/>
      <c r="BZQ107" s="86"/>
      <c r="BZR107" s="83"/>
      <c r="BZS107" s="84"/>
      <c r="BZT107" s="85"/>
      <c r="BZU107"/>
      <c r="BZV107" s="86"/>
      <c r="BZW107" s="83"/>
      <c r="BZX107" s="84"/>
      <c r="BZY107" s="85"/>
      <c r="BZZ107"/>
      <c r="CAA107" s="86"/>
      <c r="CAB107" s="83"/>
      <c r="CAC107" s="84"/>
      <c r="CAD107" s="85"/>
      <c r="CAE107"/>
      <c r="CAF107" s="86"/>
      <c r="CAG107" s="83"/>
      <c r="CAH107" s="84"/>
      <c r="CAI107" s="85"/>
      <c r="CAJ107"/>
      <c r="CAK107" s="86"/>
      <c r="CAL107" s="83"/>
      <c r="CAM107" s="84"/>
      <c r="CAN107" s="85"/>
      <c r="CAO107"/>
      <c r="CAP107" s="86"/>
      <c r="CAQ107" s="83"/>
      <c r="CAR107" s="84"/>
      <c r="CAS107" s="85"/>
      <c r="CAT107"/>
      <c r="CAU107" s="86"/>
      <c r="CAV107" s="83"/>
      <c r="CAW107" s="84"/>
      <c r="CAX107" s="85"/>
      <c r="CAY107"/>
      <c r="CAZ107" s="86"/>
      <c r="CBA107" s="83"/>
      <c r="CBB107" s="84"/>
      <c r="CBC107" s="85"/>
      <c r="CBD107"/>
      <c r="CBE107" s="86"/>
      <c r="CBF107" s="83"/>
      <c r="CBG107" s="84"/>
      <c r="CBH107" s="85"/>
      <c r="CBI107"/>
      <c r="CBJ107" s="86"/>
      <c r="CBK107" s="83"/>
      <c r="CBL107" s="84"/>
      <c r="CBM107" s="85"/>
      <c r="CBN107"/>
      <c r="CBO107" s="86"/>
      <c r="CBP107" s="83"/>
      <c r="CBQ107" s="84"/>
      <c r="CBR107" s="85"/>
      <c r="CBS107"/>
      <c r="CBT107" s="86"/>
      <c r="CBU107" s="83"/>
      <c r="CBV107" s="84"/>
      <c r="CBW107" s="85"/>
      <c r="CBX107"/>
      <c r="CBY107" s="86"/>
      <c r="CBZ107" s="83"/>
      <c r="CCA107" s="84"/>
      <c r="CCB107" s="85"/>
      <c r="CCC107"/>
      <c r="CCD107" s="86"/>
      <c r="CCE107" s="83"/>
      <c r="CCF107" s="84"/>
      <c r="CCG107" s="85"/>
      <c r="CCH107"/>
      <c r="CCI107" s="86"/>
      <c r="CCJ107" s="83"/>
      <c r="CCK107" s="84"/>
      <c r="CCL107" s="85"/>
      <c r="CCM107"/>
      <c r="CCN107" s="86"/>
      <c r="CCO107" s="83"/>
      <c r="CCP107" s="84"/>
      <c r="CCQ107" s="85"/>
      <c r="CCR107"/>
      <c r="CCS107" s="86"/>
      <c r="CCT107" s="83"/>
      <c r="CCU107" s="84"/>
      <c r="CCV107" s="85"/>
      <c r="CCW107"/>
      <c r="CCX107" s="86"/>
      <c r="CCY107" s="83"/>
      <c r="CCZ107" s="84"/>
      <c r="CDA107" s="85"/>
      <c r="CDB107"/>
      <c r="CDC107" s="86"/>
      <c r="CDD107" s="83"/>
      <c r="CDE107" s="84"/>
      <c r="CDF107" s="85"/>
      <c r="CDG107"/>
      <c r="CDH107" s="86"/>
      <c r="CDI107" s="83"/>
      <c r="CDJ107" s="84"/>
      <c r="CDK107" s="85"/>
      <c r="CDL107"/>
      <c r="CDM107" s="86"/>
      <c r="CDN107" s="83"/>
      <c r="CDO107" s="84"/>
      <c r="CDP107" s="85"/>
      <c r="CDQ107"/>
      <c r="CDR107" s="86"/>
      <c r="CDS107" s="83"/>
      <c r="CDT107" s="84"/>
      <c r="CDU107" s="85"/>
      <c r="CDV107"/>
      <c r="CDW107" s="86"/>
      <c r="CDX107" s="83"/>
      <c r="CDY107" s="84"/>
      <c r="CDZ107" s="85"/>
      <c r="CEA107"/>
      <c r="CEB107" s="86"/>
      <c r="CEC107" s="83"/>
      <c r="CED107" s="84"/>
      <c r="CEE107" s="85"/>
      <c r="CEF107"/>
      <c r="CEG107" s="86"/>
      <c r="CEH107" s="83"/>
      <c r="CEI107" s="84"/>
      <c r="CEJ107" s="85"/>
      <c r="CEK107"/>
      <c r="CEL107" s="86"/>
      <c r="CEM107" s="83"/>
      <c r="CEN107" s="84"/>
      <c r="CEO107" s="85"/>
      <c r="CEP107"/>
      <c r="CEQ107" s="86"/>
      <c r="CER107" s="83"/>
      <c r="CES107" s="84"/>
      <c r="CET107" s="85"/>
      <c r="CEU107"/>
      <c r="CEV107" s="86"/>
      <c r="CEW107" s="83"/>
      <c r="CEX107" s="84"/>
      <c r="CEY107" s="85"/>
      <c r="CEZ107"/>
      <c r="CFA107" s="86"/>
      <c r="CFB107" s="83"/>
      <c r="CFC107" s="84"/>
      <c r="CFD107" s="85"/>
      <c r="CFE107"/>
      <c r="CFF107" s="86"/>
      <c r="CFG107" s="83"/>
      <c r="CFH107" s="84"/>
      <c r="CFI107" s="85"/>
      <c r="CFJ107"/>
      <c r="CFK107" s="86"/>
      <c r="CFL107" s="83"/>
      <c r="CFM107" s="84"/>
      <c r="CFN107" s="85"/>
      <c r="CFO107"/>
      <c r="CFP107" s="86"/>
      <c r="CFQ107" s="83"/>
      <c r="CFR107" s="84"/>
      <c r="CFS107" s="85"/>
      <c r="CFT107"/>
      <c r="CFU107" s="86"/>
      <c r="CFV107" s="83"/>
      <c r="CFW107" s="84"/>
      <c r="CFX107" s="85"/>
      <c r="CFY107"/>
      <c r="CFZ107" s="86"/>
      <c r="CGA107" s="83"/>
      <c r="CGB107" s="84"/>
      <c r="CGC107" s="85"/>
      <c r="CGD107"/>
      <c r="CGE107" s="86"/>
      <c r="CGF107" s="83"/>
      <c r="CGG107" s="84"/>
      <c r="CGH107" s="85"/>
      <c r="CGI107"/>
      <c r="CGJ107" s="86"/>
      <c r="CGK107" s="83"/>
      <c r="CGL107" s="84"/>
      <c r="CGM107" s="85"/>
      <c r="CGN107"/>
      <c r="CGO107" s="86"/>
      <c r="CGP107" s="83"/>
      <c r="CGQ107" s="84"/>
      <c r="CGR107" s="85"/>
      <c r="CGS107"/>
      <c r="CGT107" s="86"/>
      <c r="CGU107" s="83"/>
      <c r="CGV107" s="84"/>
      <c r="CGW107" s="85"/>
      <c r="CGX107"/>
      <c r="CGY107" s="86"/>
      <c r="CGZ107" s="83"/>
      <c r="CHA107" s="84"/>
      <c r="CHB107" s="85"/>
      <c r="CHC107"/>
      <c r="CHD107" s="86"/>
      <c r="CHE107" s="83"/>
      <c r="CHF107" s="84"/>
      <c r="CHG107" s="85"/>
      <c r="CHH107"/>
      <c r="CHI107" s="86"/>
      <c r="CHJ107" s="83"/>
      <c r="CHK107" s="84"/>
      <c r="CHL107" s="85"/>
      <c r="CHM107"/>
      <c r="CHN107" s="86"/>
      <c r="CHO107" s="83"/>
      <c r="CHP107" s="84"/>
      <c r="CHQ107" s="85"/>
      <c r="CHR107"/>
      <c r="CHS107" s="86"/>
      <c r="CHT107" s="83"/>
      <c r="CHU107" s="84"/>
      <c r="CHV107" s="85"/>
      <c r="CHW107"/>
      <c r="CHX107" s="86"/>
      <c r="CHY107" s="83"/>
      <c r="CHZ107" s="84"/>
      <c r="CIA107" s="85"/>
      <c r="CIB107"/>
      <c r="CIC107" s="86"/>
      <c r="CID107" s="83"/>
      <c r="CIE107" s="84"/>
      <c r="CIF107" s="85"/>
      <c r="CIG107"/>
      <c r="CIH107" s="86"/>
      <c r="CII107" s="83"/>
      <c r="CIJ107" s="84"/>
      <c r="CIK107" s="85"/>
      <c r="CIL107"/>
      <c r="CIM107" s="86"/>
      <c r="CIN107" s="83"/>
      <c r="CIO107" s="84"/>
      <c r="CIP107" s="85"/>
      <c r="CIQ107"/>
      <c r="CIR107" s="86"/>
      <c r="CIS107" s="83"/>
      <c r="CIT107" s="84"/>
      <c r="CIU107" s="85"/>
      <c r="CIV107"/>
      <c r="CIW107" s="86"/>
      <c r="CIX107" s="83"/>
      <c r="CIY107" s="84"/>
      <c r="CIZ107" s="85"/>
      <c r="CJA107"/>
      <c r="CJB107" s="86"/>
      <c r="CJC107" s="83"/>
      <c r="CJD107" s="84"/>
      <c r="CJE107" s="85"/>
      <c r="CJF107"/>
      <c r="CJG107" s="86"/>
      <c r="CJH107" s="83"/>
      <c r="CJI107" s="84"/>
      <c r="CJJ107" s="85"/>
      <c r="CJK107"/>
      <c r="CJL107" s="86"/>
      <c r="CJM107" s="83"/>
      <c r="CJN107" s="84"/>
      <c r="CJO107" s="85"/>
      <c r="CJP107"/>
      <c r="CJQ107" s="86"/>
      <c r="CJR107" s="83"/>
      <c r="CJS107" s="84"/>
      <c r="CJT107" s="85"/>
      <c r="CJU107"/>
      <c r="CJV107" s="86"/>
      <c r="CJW107" s="83"/>
      <c r="CJX107" s="84"/>
      <c r="CJY107" s="85"/>
      <c r="CJZ107"/>
      <c r="CKA107" s="86"/>
      <c r="CKB107" s="83"/>
      <c r="CKC107" s="84"/>
      <c r="CKD107" s="85"/>
      <c r="CKE107"/>
      <c r="CKF107" s="86"/>
      <c r="CKG107" s="83"/>
      <c r="CKH107" s="84"/>
      <c r="CKI107" s="85"/>
      <c r="CKJ107"/>
      <c r="CKK107" s="86"/>
      <c r="CKL107" s="83"/>
      <c r="CKM107" s="84"/>
      <c r="CKN107" s="85"/>
      <c r="CKO107"/>
      <c r="CKP107" s="86"/>
      <c r="CKQ107" s="83"/>
      <c r="CKR107" s="84"/>
      <c r="CKS107" s="85"/>
      <c r="CKT107"/>
      <c r="CKU107" s="86"/>
      <c r="CKV107" s="83"/>
      <c r="CKW107" s="84"/>
      <c r="CKX107" s="85"/>
      <c r="CKY107"/>
      <c r="CKZ107" s="86"/>
      <c r="CLA107" s="83"/>
      <c r="CLB107" s="84"/>
      <c r="CLC107" s="85"/>
      <c r="CLD107"/>
      <c r="CLE107" s="86"/>
      <c r="CLF107" s="83"/>
      <c r="CLG107" s="84"/>
      <c r="CLH107" s="85"/>
      <c r="CLI107"/>
      <c r="CLJ107" s="86"/>
      <c r="CLK107" s="83"/>
      <c r="CLL107" s="84"/>
      <c r="CLM107" s="85"/>
      <c r="CLN107"/>
      <c r="CLO107" s="86"/>
      <c r="CLP107" s="83"/>
      <c r="CLQ107" s="84"/>
      <c r="CLR107" s="85"/>
      <c r="CLS107"/>
      <c r="CLT107" s="86"/>
      <c r="CLU107" s="83"/>
      <c r="CLV107" s="84"/>
      <c r="CLW107" s="85"/>
      <c r="CLX107"/>
      <c r="CLY107" s="86"/>
      <c r="CLZ107" s="83"/>
      <c r="CMA107" s="84"/>
      <c r="CMB107" s="85"/>
      <c r="CMC107"/>
      <c r="CMD107" s="86"/>
      <c r="CME107" s="83"/>
      <c r="CMF107" s="84"/>
      <c r="CMG107" s="85"/>
      <c r="CMH107"/>
      <c r="CMI107" s="86"/>
      <c r="CMJ107" s="83"/>
      <c r="CMK107" s="84"/>
      <c r="CML107" s="85"/>
      <c r="CMM107"/>
      <c r="CMN107" s="86"/>
      <c r="CMO107" s="83"/>
      <c r="CMP107" s="84"/>
      <c r="CMQ107" s="85"/>
      <c r="CMR107"/>
      <c r="CMS107" s="86"/>
      <c r="CMT107" s="83"/>
      <c r="CMU107" s="84"/>
      <c r="CMV107" s="85"/>
      <c r="CMW107"/>
      <c r="CMX107" s="86"/>
      <c r="CMY107" s="83"/>
      <c r="CMZ107" s="84"/>
      <c r="CNA107" s="85"/>
      <c r="CNB107"/>
      <c r="CNC107" s="86"/>
      <c r="CND107" s="83"/>
      <c r="CNE107" s="84"/>
      <c r="CNF107" s="85"/>
      <c r="CNG107"/>
      <c r="CNH107" s="86"/>
      <c r="CNI107" s="83"/>
      <c r="CNJ107" s="84"/>
      <c r="CNK107" s="85"/>
      <c r="CNL107"/>
      <c r="CNM107" s="86"/>
      <c r="CNN107" s="83"/>
      <c r="CNO107" s="84"/>
      <c r="CNP107" s="85"/>
      <c r="CNQ107"/>
      <c r="CNR107" s="86"/>
      <c r="CNS107" s="83"/>
      <c r="CNT107" s="84"/>
      <c r="CNU107" s="85"/>
      <c r="CNV107"/>
      <c r="CNW107" s="86"/>
      <c r="CNX107" s="83"/>
      <c r="CNY107" s="84"/>
      <c r="CNZ107" s="85"/>
      <c r="COA107"/>
      <c r="COB107" s="86"/>
      <c r="COC107" s="83"/>
      <c r="COD107" s="84"/>
      <c r="COE107" s="85"/>
      <c r="COF107"/>
      <c r="COG107" s="86"/>
      <c r="COH107" s="83"/>
      <c r="COI107" s="84"/>
      <c r="COJ107" s="85"/>
      <c r="COK107"/>
      <c r="COL107" s="86"/>
      <c r="COM107" s="83"/>
      <c r="CON107" s="84"/>
      <c r="COO107" s="85"/>
      <c r="COP107"/>
      <c r="COQ107" s="86"/>
      <c r="COR107" s="83"/>
      <c r="COS107" s="84"/>
      <c r="COT107" s="85"/>
      <c r="COU107"/>
      <c r="COV107" s="86"/>
      <c r="COW107" s="83"/>
      <c r="COX107" s="84"/>
      <c r="COY107" s="85"/>
      <c r="COZ107"/>
      <c r="CPA107" s="86"/>
      <c r="CPB107" s="83"/>
      <c r="CPC107" s="84"/>
      <c r="CPD107" s="85"/>
      <c r="CPE107"/>
      <c r="CPF107" s="86"/>
      <c r="CPG107" s="83"/>
      <c r="CPH107" s="84"/>
      <c r="CPI107" s="85"/>
      <c r="CPJ107"/>
      <c r="CPK107" s="86"/>
      <c r="CPL107" s="83"/>
      <c r="CPM107" s="84"/>
      <c r="CPN107" s="85"/>
      <c r="CPO107"/>
      <c r="CPP107" s="86"/>
      <c r="CPQ107" s="83"/>
      <c r="CPR107" s="84"/>
      <c r="CPS107" s="85"/>
      <c r="CPT107"/>
      <c r="CPU107" s="86"/>
      <c r="CPV107" s="83"/>
      <c r="CPW107" s="84"/>
      <c r="CPX107" s="85"/>
      <c r="CPY107"/>
      <c r="CPZ107" s="86"/>
      <c r="CQA107" s="83"/>
      <c r="CQB107" s="84"/>
      <c r="CQC107" s="85"/>
      <c r="CQD107"/>
      <c r="CQE107" s="86"/>
      <c r="CQF107" s="83"/>
      <c r="CQG107" s="84"/>
      <c r="CQH107" s="85"/>
      <c r="CQI107"/>
      <c r="CQJ107" s="86"/>
      <c r="CQK107" s="83"/>
      <c r="CQL107" s="84"/>
      <c r="CQM107" s="85"/>
      <c r="CQN107"/>
      <c r="CQO107" s="86"/>
      <c r="CQP107" s="83"/>
      <c r="CQQ107" s="84"/>
      <c r="CQR107" s="85"/>
      <c r="CQS107"/>
      <c r="CQT107" s="86"/>
      <c r="CQU107" s="83"/>
      <c r="CQV107" s="84"/>
      <c r="CQW107" s="85"/>
      <c r="CQX107"/>
      <c r="CQY107" s="86"/>
      <c r="CQZ107" s="83"/>
      <c r="CRA107" s="84"/>
      <c r="CRB107" s="85"/>
      <c r="CRC107"/>
      <c r="CRD107" s="86"/>
      <c r="CRE107" s="83"/>
      <c r="CRF107" s="84"/>
      <c r="CRG107" s="85"/>
      <c r="CRH107"/>
      <c r="CRI107" s="86"/>
      <c r="CRJ107" s="83"/>
      <c r="CRK107" s="84"/>
      <c r="CRL107" s="85"/>
      <c r="CRM107"/>
      <c r="CRN107" s="86"/>
      <c r="CRO107" s="83"/>
      <c r="CRP107" s="84"/>
      <c r="CRQ107" s="85"/>
      <c r="CRR107"/>
      <c r="CRS107" s="86"/>
      <c r="CRT107" s="83"/>
      <c r="CRU107" s="84"/>
      <c r="CRV107" s="85"/>
      <c r="CRW107"/>
      <c r="CRX107" s="86"/>
      <c r="CRY107" s="83"/>
      <c r="CRZ107" s="84"/>
      <c r="CSA107" s="85"/>
      <c r="CSB107"/>
      <c r="CSC107" s="86"/>
      <c r="CSD107" s="83"/>
      <c r="CSE107" s="84"/>
      <c r="CSF107" s="85"/>
      <c r="CSG107"/>
      <c r="CSH107" s="86"/>
      <c r="CSI107" s="83"/>
      <c r="CSJ107" s="84"/>
      <c r="CSK107" s="85"/>
      <c r="CSL107"/>
      <c r="CSM107" s="86"/>
      <c r="CSN107" s="83"/>
      <c r="CSO107" s="84"/>
      <c r="CSP107" s="85"/>
      <c r="CSQ107"/>
      <c r="CSR107" s="86"/>
      <c r="CSS107" s="83"/>
      <c r="CST107" s="84"/>
      <c r="CSU107" s="85"/>
      <c r="CSV107"/>
      <c r="CSW107" s="86"/>
      <c r="CSX107" s="83"/>
      <c r="CSY107" s="84"/>
      <c r="CSZ107" s="85"/>
      <c r="CTA107"/>
      <c r="CTB107" s="86"/>
      <c r="CTC107" s="83"/>
      <c r="CTD107" s="84"/>
      <c r="CTE107" s="85"/>
      <c r="CTF107"/>
      <c r="CTG107" s="86"/>
      <c r="CTH107" s="83"/>
      <c r="CTI107" s="84"/>
      <c r="CTJ107" s="85"/>
      <c r="CTK107"/>
      <c r="CTL107" s="86"/>
      <c r="CTM107" s="83"/>
      <c r="CTN107" s="84"/>
      <c r="CTO107" s="85"/>
      <c r="CTP107"/>
      <c r="CTQ107" s="86"/>
      <c r="CTR107" s="83"/>
      <c r="CTS107" s="84"/>
      <c r="CTT107" s="85"/>
      <c r="CTU107"/>
      <c r="CTV107" s="86"/>
      <c r="CTW107" s="83"/>
      <c r="CTX107" s="84"/>
      <c r="CTY107" s="85"/>
      <c r="CTZ107"/>
      <c r="CUA107" s="86"/>
      <c r="CUB107" s="83"/>
      <c r="CUC107" s="84"/>
      <c r="CUD107" s="85"/>
      <c r="CUE107"/>
      <c r="CUF107" s="86"/>
      <c r="CUG107" s="83"/>
      <c r="CUH107" s="84"/>
      <c r="CUI107" s="85"/>
      <c r="CUJ107"/>
      <c r="CUK107" s="86"/>
      <c r="CUL107" s="83"/>
      <c r="CUM107" s="84"/>
      <c r="CUN107" s="85"/>
      <c r="CUO107"/>
      <c r="CUP107" s="86"/>
      <c r="CUQ107" s="83"/>
      <c r="CUR107" s="84"/>
      <c r="CUS107" s="85"/>
      <c r="CUT107"/>
      <c r="CUU107" s="86"/>
      <c r="CUV107" s="83"/>
      <c r="CUW107" s="84"/>
      <c r="CUX107" s="85"/>
      <c r="CUY107"/>
      <c r="CUZ107" s="86"/>
      <c r="CVA107" s="83"/>
      <c r="CVB107" s="84"/>
      <c r="CVC107" s="85"/>
      <c r="CVD107"/>
      <c r="CVE107" s="86"/>
      <c r="CVF107" s="83"/>
      <c r="CVG107" s="84"/>
      <c r="CVH107" s="85"/>
      <c r="CVI107"/>
      <c r="CVJ107" s="86"/>
      <c r="CVK107" s="83"/>
      <c r="CVL107" s="84"/>
      <c r="CVM107" s="85"/>
      <c r="CVN107"/>
      <c r="CVO107" s="86"/>
      <c r="CVP107" s="83"/>
      <c r="CVQ107" s="84"/>
      <c r="CVR107" s="85"/>
      <c r="CVS107"/>
      <c r="CVT107" s="86"/>
      <c r="CVU107" s="83"/>
      <c r="CVV107" s="84"/>
      <c r="CVW107" s="85"/>
      <c r="CVX107"/>
      <c r="CVY107" s="86"/>
      <c r="CVZ107" s="83"/>
      <c r="CWA107" s="84"/>
      <c r="CWB107" s="85"/>
      <c r="CWC107"/>
      <c r="CWD107" s="86"/>
      <c r="CWE107" s="83"/>
      <c r="CWF107" s="84"/>
      <c r="CWG107" s="85"/>
      <c r="CWH107"/>
      <c r="CWI107" s="86"/>
      <c r="CWJ107" s="83"/>
      <c r="CWK107" s="84"/>
      <c r="CWL107" s="85"/>
      <c r="CWM107"/>
      <c r="CWN107" s="86"/>
      <c r="CWO107" s="83"/>
      <c r="CWP107" s="84"/>
      <c r="CWQ107" s="85"/>
      <c r="CWR107"/>
      <c r="CWS107" s="86"/>
      <c r="CWT107" s="83"/>
      <c r="CWU107" s="84"/>
      <c r="CWV107" s="85"/>
      <c r="CWW107"/>
      <c r="CWX107" s="86"/>
      <c r="CWY107" s="83"/>
      <c r="CWZ107" s="84"/>
      <c r="CXA107" s="85"/>
      <c r="CXB107"/>
      <c r="CXC107" s="86"/>
      <c r="CXD107" s="83"/>
      <c r="CXE107" s="84"/>
      <c r="CXF107" s="85"/>
      <c r="CXG107"/>
      <c r="CXH107" s="86"/>
      <c r="CXI107" s="83"/>
      <c r="CXJ107" s="84"/>
      <c r="CXK107" s="85"/>
      <c r="CXL107"/>
      <c r="CXM107" s="86"/>
      <c r="CXN107" s="83"/>
      <c r="CXO107" s="84"/>
      <c r="CXP107" s="85"/>
      <c r="CXQ107"/>
      <c r="CXR107" s="86"/>
      <c r="CXS107" s="83"/>
      <c r="CXT107" s="84"/>
      <c r="CXU107" s="85"/>
      <c r="CXV107"/>
      <c r="CXW107" s="86"/>
      <c r="CXX107" s="83"/>
      <c r="CXY107" s="84"/>
      <c r="CXZ107" s="85"/>
      <c r="CYA107"/>
      <c r="CYB107" s="86"/>
      <c r="CYC107" s="83"/>
      <c r="CYD107" s="84"/>
      <c r="CYE107" s="85"/>
      <c r="CYF107"/>
      <c r="CYG107" s="86"/>
      <c r="CYH107" s="83"/>
      <c r="CYI107" s="84"/>
      <c r="CYJ107" s="85"/>
      <c r="CYK107"/>
      <c r="CYL107" s="86"/>
      <c r="CYM107" s="83"/>
      <c r="CYN107" s="84"/>
      <c r="CYO107" s="85"/>
      <c r="CYP107"/>
      <c r="CYQ107" s="86"/>
      <c r="CYR107" s="83"/>
      <c r="CYS107" s="84"/>
      <c r="CYT107" s="85"/>
      <c r="CYU107"/>
      <c r="CYV107" s="86"/>
      <c r="CYW107" s="83"/>
      <c r="CYX107" s="84"/>
      <c r="CYY107" s="85"/>
      <c r="CYZ107"/>
      <c r="CZA107" s="86"/>
      <c r="CZB107" s="83"/>
      <c r="CZC107" s="84"/>
      <c r="CZD107" s="85"/>
      <c r="CZE107"/>
      <c r="CZF107" s="86"/>
      <c r="CZG107" s="83"/>
      <c r="CZH107" s="84"/>
      <c r="CZI107" s="85"/>
      <c r="CZJ107"/>
      <c r="CZK107" s="86"/>
      <c r="CZL107" s="83"/>
      <c r="CZM107" s="84"/>
      <c r="CZN107" s="85"/>
      <c r="CZO107"/>
      <c r="CZP107" s="86"/>
      <c r="CZQ107" s="83"/>
      <c r="CZR107" s="84"/>
      <c r="CZS107" s="85"/>
      <c r="CZT107"/>
      <c r="CZU107" s="86"/>
      <c r="CZV107" s="83"/>
      <c r="CZW107" s="84"/>
      <c r="CZX107" s="85"/>
      <c r="CZY107"/>
      <c r="CZZ107" s="86"/>
      <c r="DAA107" s="83"/>
      <c r="DAB107" s="84"/>
      <c r="DAC107" s="85"/>
      <c r="DAD107"/>
      <c r="DAE107" s="86"/>
      <c r="DAF107" s="83"/>
      <c r="DAG107" s="84"/>
      <c r="DAH107" s="85"/>
      <c r="DAI107"/>
      <c r="DAJ107" s="86"/>
      <c r="DAK107" s="83"/>
      <c r="DAL107" s="84"/>
      <c r="DAM107" s="85"/>
      <c r="DAN107"/>
      <c r="DAO107" s="86"/>
      <c r="DAP107" s="83"/>
      <c r="DAQ107" s="84"/>
      <c r="DAR107" s="85"/>
      <c r="DAS107"/>
      <c r="DAT107" s="86"/>
      <c r="DAU107" s="83"/>
      <c r="DAV107" s="84"/>
      <c r="DAW107" s="85"/>
      <c r="DAX107"/>
      <c r="DAY107" s="86"/>
      <c r="DAZ107" s="83"/>
      <c r="DBA107" s="84"/>
      <c r="DBB107" s="85"/>
      <c r="DBC107"/>
      <c r="DBD107" s="86"/>
      <c r="DBE107" s="83"/>
      <c r="DBF107" s="84"/>
      <c r="DBG107" s="85"/>
      <c r="DBH107"/>
      <c r="DBI107" s="86"/>
      <c r="DBJ107" s="83"/>
      <c r="DBK107" s="84"/>
      <c r="DBL107" s="85"/>
      <c r="DBM107"/>
      <c r="DBN107" s="86"/>
      <c r="DBO107" s="83"/>
      <c r="DBP107" s="84"/>
      <c r="DBQ107" s="85"/>
      <c r="DBR107"/>
      <c r="DBS107" s="86"/>
      <c r="DBT107" s="83"/>
      <c r="DBU107" s="84"/>
      <c r="DBV107" s="85"/>
      <c r="DBW107"/>
      <c r="DBX107" s="86"/>
      <c r="DBY107" s="83"/>
      <c r="DBZ107" s="84"/>
      <c r="DCA107" s="85"/>
      <c r="DCB107"/>
      <c r="DCC107" s="86"/>
      <c r="DCD107" s="83"/>
      <c r="DCE107" s="84"/>
      <c r="DCF107" s="85"/>
      <c r="DCG107"/>
      <c r="DCH107" s="86"/>
      <c r="DCI107" s="83"/>
      <c r="DCJ107" s="84"/>
      <c r="DCK107" s="85"/>
      <c r="DCL107"/>
      <c r="DCM107" s="86"/>
      <c r="DCN107" s="83"/>
      <c r="DCO107" s="84"/>
      <c r="DCP107" s="85"/>
      <c r="DCQ107"/>
      <c r="DCR107" s="86"/>
      <c r="DCS107" s="83"/>
      <c r="DCT107" s="84"/>
      <c r="DCU107" s="85"/>
      <c r="DCV107"/>
      <c r="DCW107" s="86"/>
      <c r="DCX107" s="83"/>
      <c r="DCY107" s="84"/>
      <c r="DCZ107" s="85"/>
      <c r="DDA107"/>
      <c r="DDB107" s="86"/>
      <c r="DDC107" s="83"/>
      <c r="DDD107" s="84"/>
      <c r="DDE107" s="85"/>
      <c r="DDF107"/>
      <c r="DDG107" s="86"/>
      <c r="DDH107" s="83"/>
      <c r="DDI107" s="84"/>
      <c r="DDJ107" s="85"/>
      <c r="DDK107"/>
      <c r="DDL107" s="86"/>
      <c r="DDM107" s="83"/>
      <c r="DDN107" s="84"/>
      <c r="DDO107" s="85"/>
      <c r="DDP107"/>
      <c r="DDQ107" s="86"/>
      <c r="DDR107" s="83"/>
      <c r="DDS107" s="84"/>
      <c r="DDT107" s="85"/>
      <c r="DDU107"/>
      <c r="DDV107" s="86"/>
      <c r="DDW107" s="83"/>
      <c r="DDX107" s="84"/>
      <c r="DDY107" s="85"/>
      <c r="DDZ107"/>
      <c r="DEA107" s="86"/>
      <c r="DEB107" s="83"/>
      <c r="DEC107" s="84"/>
      <c r="DED107" s="85"/>
      <c r="DEE107"/>
      <c r="DEF107" s="86"/>
      <c r="DEG107" s="83"/>
      <c r="DEH107" s="84"/>
      <c r="DEI107" s="85"/>
      <c r="DEJ107"/>
      <c r="DEK107" s="86"/>
      <c r="DEL107" s="83"/>
      <c r="DEM107" s="84"/>
      <c r="DEN107" s="85"/>
      <c r="DEO107"/>
      <c r="DEP107" s="86"/>
      <c r="DEQ107" s="83"/>
      <c r="DER107" s="84"/>
      <c r="DES107" s="85"/>
      <c r="DET107"/>
      <c r="DEU107" s="86"/>
      <c r="DEV107" s="83"/>
      <c r="DEW107" s="84"/>
      <c r="DEX107" s="85"/>
      <c r="DEY107"/>
      <c r="DEZ107" s="86"/>
      <c r="DFA107" s="83"/>
      <c r="DFB107" s="84"/>
      <c r="DFC107" s="85"/>
      <c r="DFD107"/>
      <c r="DFE107" s="86"/>
      <c r="DFF107" s="83"/>
      <c r="DFG107" s="84"/>
      <c r="DFH107" s="85"/>
      <c r="DFI107"/>
      <c r="DFJ107" s="86"/>
      <c r="DFK107" s="83"/>
      <c r="DFL107" s="84"/>
      <c r="DFM107" s="85"/>
      <c r="DFN107"/>
      <c r="DFO107" s="86"/>
      <c r="DFP107" s="83"/>
      <c r="DFQ107" s="84"/>
      <c r="DFR107" s="85"/>
      <c r="DFS107"/>
      <c r="DFT107" s="86"/>
      <c r="DFU107" s="83"/>
      <c r="DFV107" s="84"/>
      <c r="DFW107" s="85"/>
      <c r="DFX107"/>
      <c r="DFY107" s="86"/>
      <c r="DFZ107" s="83"/>
      <c r="DGA107" s="84"/>
      <c r="DGB107" s="85"/>
      <c r="DGC107"/>
      <c r="DGD107" s="86"/>
      <c r="DGE107" s="83"/>
      <c r="DGF107" s="84"/>
      <c r="DGG107" s="85"/>
      <c r="DGH107"/>
      <c r="DGI107" s="86"/>
      <c r="DGJ107" s="83"/>
      <c r="DGK107" s="84"/>
      <c r="DGL107" s="85"/>
      <c r="DGM107"/>
      <c r="DGN107" s="86"/>
      <c r="DGO107" s="83"/>
      <c r="DGP107" s="84"/>
      <c r="DGQ107" s="85"/>
      <c r="DGR107"/>
      <c r="DGS107" s="86"/>
      <c r="DGT107" s="83"/>
      <c r="DGU107" s="84"/>
      <c r="DGV107" s="85"/>
      <c r="DGW107"/>
      <c r="DGX107" s="86"/>
      <c r="DGY107" s="83"/>
      <c r="DGZ107" s="84"/>
      <c r="DHA107" s="85"/>
      <c r="DHB107"/>
      <c r="DHC107" s="86"/>
      <c r="DHD107" s="83"/>
      <c r="DHE107" s="84"/>
      <c r="DHF107" s="85"/>
      <c r="DHG107"/>
      <c r="DHH107" s="86"/>
      <c r="DHI107" s="83"/>
      <c r="DHJ107" s="84"/>
      <c r="DHK107" s="85"/>
      <c r="DHL107"/>
      <c r="DHM107" s="86"/>
      <c r="DHN107" s="83"/>
      <c r="DHO107" s="84"/>
      <c r="DHP107" s="85"/>
      <c r="DHQ107"/>
      <c r="DHR107" s="86"/>
      <c r="DHS107" s="83"/>
      <c r="DHT107" s="84"/>
      <c r="DHU107" s="85"/>
      <c r="DHV107"/>
      <c r="DHW107" s="86"/>
      <c r="DHX107" s="83"/>
      <c r="DHY107" s="84"/>
      <c r="DHZ107" s="85"/>
      <c r="DIA107"/>
      <c r="DIB107" s="86"/>
      <c r="DIC107" s="83"/>
      <c r="DID107" s="84"/>
      <c r="DIE107" s="85"/>
      <c r="DIF107"/>
      <c r="DIG107" s="86"/>
      <c r="DIH107" s="83"/>
      <c r="DII107" s="84"/>
      <c r="DIJ107" s="85"/>
      <c r="DIK107"/>
      <c r="DIL107" s="86"/>
      <c r="DIM107" s="83"/>
      <c r="DIN107" s="84"/>
      <c r="DIO107" s="85"/>
      <c r="DIP107"/>
      <c r="DIQ107" s="86"/>
      <c r="DIR107" s="83"/>
      <c r="DIS107" s="84"/>
      <c r="DIT107" s="85"/>
      <c r="DIU107"/>
      <c r="DIV107" s="86"/>
      <c r="DIW107" s="83"/>
      <c r="DIX107" s="84"/>
      <c r="DIY107" s="85"/>
      <c r="DIZ107"/>
      <c r="DJA107" s="86"/>
      <c r="DJB107" s="83"/>
      <c r="DJC107" s="84"/>
      <c r="DJD107" s="85"/>
      <c r="DJE107"/>
      <c r="DJF107" s="86"/>
      <c r="DJG107" s="83"/>
      <c r="DJH107" s="84"/>
      <c r="DJI107" s="85"/>
      <c r="DJJ107"/>
      <c r="DJK107" s="86"/>
      <c r="DJL107" s="83"/>
      <c r="DJM107" s="84"/>
      <c r="DJN107" s="85"/>
      <c r="DJO107"/>
      <c r="DJP107" s="86"/>
      <c r="DJQ107" s="83"/>
      <c r="DJR107" s="84"/>
      <c r="DJS107" s="85"/>
      <c r="DJT107"/>
      <c r="DJU107" s="86"/>
      <c r="DJV107" s="83"/>
      <c r="DJW107" s="84"/>
      <c r="DJX107" s="85"/>
      <c r="DJY107"/>
      <c r="DJZ107" s="86"/>
      <c r="DKA107" s="83"/>
      <c r="DKB107" s="84"/>
      <c r="DKC107" s="85"/>
      <c r="DKD107"/>
      <c r="DKE107" s="86"/>
      <c r="DKF107" s="83"/>
      <c r="DKG107" s="84"/>
      <c r="DKH107" s="85"/>
      <c r="DKI107"/>
      <c r="DKJ107" s="86"/>
      <c r="DKK107" s="83"/>
      <c r="DKL107" s="84"/>
      <c r="DKM107" s="85"/>
      <c r="DKN107"/>
      <c r="DKO107" s="86"/>
      <c r="DKP107" s="83"/>
      <c r="DKQ107" s="84"/>
      <c r="DKR107" s="85"/>
      <c r="DKS107"/>
      <c r="DKT107" s="86"/>
      <c r="DKU107" s="83"/>
      <c r="DKV107" s="84"/>
      <c r="DKW107" s="85"/>
      <c r="DKX107"/>
      <c r="DKY107" s="86"/>
      <c r="DKZ107" s="83"/>
      <c r="DLA107" s="84"/>
      <c r="DLB107" s="85"/>
      <c r="DLC107"/>
      <c r="DLD107" s="86"/>
      <c r="DLE107" s="83"/>
      <c r="DLF107" s="84"/>
      <c r="DLG107" s="85"/>
      <c r="DLH107"/>
      <c r="DLI107" s="86"/>
      <c r="DLJ107" s="83"/>
      <c r="DLK107" s="84"/>
      <c r="DLL107" s="85"/>
      <c r="DLM107"/>
      <c r="DLN107" s="86"/>
      <c r="DLO107" s="83"/>
      <c r="DLP107" s="84"/>
      <c r="DLQ107" s="85"/>
      <c r="DLR107"/>
      <c r="DLS107" s="86"/>
      <c r="DLT107" s="83"/>
      <c r="DLU107" s="84"/>
      <c r="DLV107" s="85"/>
      <c r="DLW107"/>
      <c r="DLX107" s="86"/>
      <c r="DLY107" s="83"/>
      <c r="DLZ107" s="84"/>
      <c r="DMA107" s="85"/>
      <c r="DMB107"/>
      <c r="DMC107" s="86"/>
      <c r="DMD107" s="83"/>
      <c r="DME107" s="84"/>
      <c r="DMF107" s="85"/>
      <c r="DMG107"/>
      <c r="DMH107" s="86"/>
      <c r="DMI107" s="83"/>
      <c r="DMJ107" s="84"/>
      <c r="DMK107" s="85"/>
      <c r="DML107"/>
      <c r="DMM107" s="86"/>
      <c r="DMN107" s="83"/>
      <c r="DMO107" s="84"/>
      <c r="DMP107" s="85"/>
      <c r="DMQ107"/>
      <c r="DMR107" s="86"/>
      <c r="DMS107" s="83"/>
      <c r="DMT107" s="84"/>
      <c r="DMU107" s="85"/>
      <c r="DMV107"/>
      <c r="DMW107" s="86"/>
      <c r="DMX107" s="83"/>
      <c r="DMY107" s="84"/>
      <c r="DMZ107" s="85"/>
      <c r="DNA107"/>
      <c r="DNB107" s="86"/>
      <c r="DNC107" s="83"/>
      <c r="DND107" s="84"/>
      <c r="DNE107" s="85"/>
      <c r="DNF107"/>
      <c r="DNG107" s="86"/>
      <c r="DNH107" s="83"/>
      <c r="DNI107" s="84"/>
      <c r="DNJ107" s="85"/>
      <c r="DNK107"/>
      <c r="DNL107" s="86"/>
      <c r="DNM107" s="83"/>
      <c r="DNN107" s="84"/>
      <c r="DNO107" s="85"/>
      <c r="DNP107"/>
      <c r="DNQ107" s="86"/>
      <c r="DNR107" s="83"/>
      <c r="DNS107" s="84"/>
      <c r="DNT107" s="85"/>
      <c r="DNU107"/>
      <c r="DNV107" s="86"/>
      <c r="DNW107" s="83"/>
      <c r="DNX107" s="84"/>
      <c r="DNY107" s="85"/>
      <c r="DNZ107"/>
      <c r="DOA107" s="86"/>
      <c r="DOB107" s="83"/>
      <c r="DOC107" s="84"/>
      <c r="DOD107" s="85"/>
      <c r="DOE107"/>
      <c r="DOF107" s="86"/>
      <c r="DOG107" s="83"/>
      <c r="DOH107" s="84"/>
      <c r="DOI107" s="85"/>
      <c r="DOJ107"/>
      <c r="DOK107" s="86"/>
      <c r="DOL107" s="83"/>
      <c r="DOM107" s="84"/>
      <c r="DON107" s="85"/>
      <c r="DOO107"/>
      <c r="DOP107" s="86"/>
      <c r="DOQ107" s="83"/>
      <c r="DOR107" s="84"/>
      <c r="DOS107" s="85"/>
      <c r="DOT107"/>
      <c r="DOU107" s="86"/>
      <c r="DOV107" s="83"/>
      <c r="DOW107" s="84"/>
      <c r="DOX107" s="85"/>
      <c r="DOY107"/>
      <c r="DOZ107" s="86"/>
      <c r="DPA107" s="83"/>
      <c r="DPB107" s="84"/>
      <c r="DPC107" s="85"/>
      <c r="DPD107"/>
      <c r="DPE107" s="86"/>
      <c r="DPF107" s="83"/>
      <c r="DPG107" s="84"/>
      <c r="DPH107" s="85"/>
      <c r="DPI107"/>
      <c r="DPJ107" s="86"/>
      <c r="DPK107" s="83"/>
      <c r="DPL107" s="84"/>
      <c r="DPM107" s="85"/>
      <c r="DPN107"/>
      <c r="DPO107" s="86"/>
      <c r="DPP107" s="83"/>
      <c r="DPQ107" s="84"/>
      <c r="DPR107" s="85"/>
      <c r="DPS107"/>
      <c r="DPT107" s="86"/>
      <c r="DPU107" s="83"/>
      <c r="DPV107" s="84"/>
      <c r="DPW107" s="85"/>
      <c r="DPX107"/>
      <c r="DPY107" s="86"/>
      <c r="DPZ107" s="83"/>
      <c r="DQA107" s="84"/>
      <c r="DQB107" s="85"/>
      <c r="DQC107"/>
      <c r="DQD107" s="86"/>
      <c r="DQE107" s="83"/>
      <c r="DQF107" s="84"/>
      <c r="DQG107" s="85"/>
      <c r="DQH107"/>
      <c r="DQI107" s="86"/>
      <c r="DQJ107" s="83"/>
      <c r="DQK107" s="84"/>
      <c r="DQL107" s="85"/>
      <c r="DQM107"/>
      <c r="DQN107" s="86"/>
      <c r="DQO107" s="83"/>
      <c r="DQP107" s="84"/>
      <c r="DQQ107" s="85"/>
      <c r="DQR107"/>
      <c r="DQS107" s="86"/>
      <c r="DQT107" s="83"/>
      <c r="DQU107" s="84"/>
      <c r="DQV107" s="85"/>
      <c r="DQW107"/>
      <c r="DQX107" s="86"/>
      <c r="DQY107" s="83"/>
      <c r="DQZ107" s="84"/>
      <c r="DRA107" s="85"/>
      <c r="DRB107"/>
      <c r="DRC107" s="86"/>
      <c r="DRD107" s="83"/>
      <c r="DRE107" s="84"/>
      <c r="DRF107" s="85"/>
      <c r="DRG107"/>
      <c r="DRH107" s="86"/>
      <c r="DRI107" s="83"/>
      <c r="DRJ107" s="84"/>
      <c r="DRK107" s="85"/>
      <c r="DRL107"/>
      <c r="DRM107" s="86"/>
      <c r="DRN107" s="83"/>
      <c r="DRO107" s="84"/>
      <c r="DRP107" s="85"/>
      <c r="DRQ107"/>
      <c r="DRR107" s="86"/>
      <c r="DRS107" s="83"/>
      <c r="DRT107" s="84"/>
      <c r="DRU107" s="85"/>
      <c r="DRV107"/>
      <c r="DRW107" s="86"/>
      <c r="DRX107" s="83"/>
      <c r="DRY107" s="84"/>
      <c r="DRZ107" s="85"/>
      <c r="DSA107"/>
      <c r="DSB107" s="86"/>
      <c r="DSC107" s="83"/>
      <c r="DSD107" s="84"/>
      <c r="DSE107" s="85"/>
      <c r="DSF107"/>
      <c r="DSG107" s="86"/>
      <c r="DSH107" s="83"/>
      <c r="DSI107" s="84"/>
      <c r="DSJ107" s="85"/>
      <c r="DSK107"/>
      <c r="DSL107" s="86"/>
      <c r="DSM107" s="83"/>
      <c r="DSN107" s="84"/>
      <c r="DSO107" s="85"/>
      <c r="DSP107"/>
      <c r="DSQ107" s="86"/>
      <c r="DSR107" s="83"/>
      <c r="DSS107" s="84"/>
      <c r="DST107" s="85"/>
      <c r="DSU107"/>
      <c r="DSV107" s="86"/>
      <c r="DSW107" s="83"/>
      <c r="DSX107" s="84"/>
      <c r="DSY107" s="85"/>
      <c r="DSZ107"/>
      <c r="DTA107" s="86"/>
      <c r="DTB107" s="83"/>
      <c r="DTC107" s="84"/>
      <c r="DTD107" s="85"/>
      <c r="DTE107"/>
      <c r="DTF107" s="86"/>
      <c r="DTG107" s="83"/>
      <c r="DTH107" s="84"/>
      <c r="DTI107" s="85"/>
      <c r="DTJ107"/>
      <c r="DTK107" s="86"/>
      <c r="DTL107" s="83"/>
      <c r="DTM107" s="84"/>
      <c r="DTN107" s="85"/>
      <c r="DTO107"/>
      <c r="DTP107" s="86"/>
      <c r="DTQ107" s="83"/>
      <c r="DTR107" s="84"/>
      <c r="DTS107" s="85"/>
      <c r="DTT107"/>
      <c r="DTU107" s="86"/>
      <c r="DTV107" s="83"/>
      <c r="DTW107" s="84"/>
      <c r="DTX107" s="85"/>
      <c r="DTY107"/>
      <c r="DTZ107" s="86"/>
      <c r="DUA107" s="83"/>
      <c r="DUB107" s="84"/>
      <c r="DUC107" s="85"/>
      <c r="DUD107"/>
      <c r="DUE107" s="86"/>
      <c r="DUF107" s="83"/>
      <c r="DUG107" s="84"/>
      <c r="DUH107" s="85"/>
      <c r="DUI107"/>
      <c r="DUJ107" s="86"/>
      <c r="DUK107" s="83"/>
      <c r="DUL107" s="84"/>
      <c r="DUM107" s="85"/>
      <c r="DUN107"/>
      <c r="DUO107" s="86"/>
      <c r="DUP107" s="83"/>
      <c r="DUQ107" s="84"/>
      <c r="DUR107" s="85"/>
      <c r="DUS107"/>
      <c r="DUT107" s="86"/>
      <c r="DUU107" s="83"/>
      <c r="DUV107" s="84"/>
      <c r="DUW107" s="85"/>
      <c r="DUX107"/>
      <c r="DUY107" s="86"/>
      <c r="DUZ107" s="83"/>
      <c r="DVA107" s="84"/>
      <c r="DVB107" s="85"/>
      <c r="DVC107"/>
      <c r="DVD107" s="86"/>
      <c r="DVE107" s="83"/>
      <c r="DVF107" s="84"/>
      <c r="DVG107" s="85"/>
      <c r="DVH107"/>
      <c r="DVI107" s="86"/>
      <c r="DVJ107" s="83"/>
      <c r="DVK107" s="84"/>
      <c r="DVL107" s="85"/>
      <c r="DVM107"/>
      <c r="DVN107" s="86"/>
      <c r="DVO107" s="83"/>
      <c r="DVP107" s="84"/>
      <c r="DVQ107" s="85"/>
      <c r="DVR107"/>
      <c r="DVS107" s="86"/>
      <c r="DVT107" s="83"/>
      <c r="DVU107" s="84"/>
      <c r="DVV107" s="85"/>
      <c r="DVW107"/>
      <c r="DVX107" s="86"/>
      <c r="DVY107" s="83"/>
      <c r="DVZ107" s="84"/>
      <c r="DWA107" s="85"/>
      <c r="DWB107"/>
      <c r="DWC107" s="86"/>
      <c r="DWD107" s="83"/>
      <c r="DWE107" s="84"/>
      <c r="DWF107" s="85"/>
      <c r="DWG107"/>
      <c r="DWH107" s="86"/>
      <c r="DWI107" s="83"/>
      <c r="DWJ107" s="84"/>
      <c r="DWK107" s="85"/>
      <c r="DWL107"/>
      <c r="DWM107" s="86"/>
      <c r="DWN107" s="83"/>
      <c r="DWO107" s="84"/>
      <c r="DWP107" s="85"/>
      <c r="DWQ107"/>
      <c r="DWR107" s="86"/>
      <c r="DWS107" s="83"/>
      <c r="DWT107" s="84"/>
      <c r="DWU107" s="85"/>
      <c r="DWV107"/>
      <c r="DWW107" s="86"/>
      <c r="DWX107" s="83"/>
      <c r="DWY107" s="84"/>
      <c r="DWZ107" s="85"/>
      <c r="DXA107"/>
      <c r="DXB107" s="86"/>
      <c r="DXC107" s="83"/>
      <c r="DXD107" s="84"/>
      <c r="DXE107" s="85"/>
      <c r="DXF107"/>
      <c r="DXG107" s="86"/>
      <c r="DXH107" s="83"/>
      <c r="DXI107" s="84"/>
      <c r="DXJ107" s="85"/>
      <c r="DXK107"/>
      <c r="DXL107" s="86"/>
      <c r="DXM107" s="83"/>
      <c r="DXN107" s="84"/>
      <c r="DXO107" s="85"/>
      <c r="DXP107"/>
      <c r="DXQ107" s="86"/>
      <c r="DXR107" s="83"/>
      <c r="DXS107" s="84"/>
      <c r="DXT107" s="85"/>
      <c r="DXU107"/>
      <c r="DXV107" s="86"/>
      <c r="DXW107" s="83"/>
      <c r="DXX107" s="84"/>
      <c r="DXY107" s="85"/>
      <c r="DXZ107"/>
      <c r="DYA107" s="86"/>
      <c r="DYB107" s="83"/>
      <c r="DYC107" s="84"/>
      <c r="DYD107" s="85"/>
      <c r="DYE107"/>
      <c r="DYF107" s="86"/>
      <c r="DYG107" s="83"/>
      <c r="DYH107" s="84"/>
      <c r="DYI107" s="85"/>
      <c r="DYJ107"/>
      <c r="DYK107" s="86"/>
      <c r="DYL107" s="83"/>
      <c r="DYM107" s="84"/>
      <c r="DYN107" s="85"/>
      <c r="DYO107"/>
      <c r="DYP107" s="86"/>
      <c r="DYQ107" s="83"/>
      <c r="DYR107" s="84"/>
      <c r="DYS107" s="85"/>
      <c r="DYT107"/>
      <c r="DYU107" s="86"/>
      <c r="DYV107" s="83"/>
      <c r="DYW107" s="84"/>
      <c r="DYX107" s="85"/>
      <c r="DYY107"/>
      <c r="DYZ107" s="86"/>
      <c r="DZA107" s="83"/>
      <c r="DZB107" s="84"/>
      <c r="DZC107" s="85"/>
      <c r="DZD107"/>
      <c r="DZE107" s="86"/>
      <c r="DZF107" s="83"/>
      <c r="DZG107" s="84"/>
      <c r="DZH107" s="85"/>
      <c r="DZI107"/>
      <c r="DZJ107" s="86"/>
      <c r="DZK107" s="83"/>
      <c r="DZL107" s="84"/>
      <c r="DZM107" s="85"/>
      <c r="DZN107"/>
      <c r="DZO107" s="86"/>
      <c r="DZP107" s="83"/>
      <c r="DZQ107" s="84"/>
      <c r="DZR107" s="85"/>
      <c r="DZS107"/>
      <c r="DZT107" s="86"/>
      <c r="DZU107" s="83"/>
      <c r="DZV107" s="84"/>
      <c r="DZW107" s="85"/>
      <c r="DZX107"/>
      <c r="DZY107" s="86"/>
      <c r="DZZ107" s="83"/>
      <c r="EAA107" s="84"/>
      <c r="EAB107" s="85"/>
      <c r="EAC107"/>
      <c r="EAD107" s="86"/>
      <c r="EAE107" s="83"/>
      <c r="EAF107" s="84"/>
      <c r="EAG107" s="85"/>
      <c r="EAH107"/>
      <c r="EAI107" s="86"/>
      <c r="EAJ107" s="83"/>
      <c r="EAK107" s="84"/>
      <c r="EAL107" s="85"/>
      <c r="EAM107"/>
      <c r="EAN107" s="86"/>
      <c r="EAO107" s="83"/>
      <c r="EAP107" s="84"/>
      <c r="EAQ107" s="85"/>
      <c r="EAR107"/>
      <c r="EAS107" s="86"/>
      <c r="EAT107" s="83"/>
      <c r="EAU107" s="84"/>
      <c r="EAV107" s="85"/>
      <c r="EAW107"/>
      <c r="EAX107" s="86"/>
      <c r="EAY107" s="83"/>
      <c r="EAZ107" s="84"/>
      <c r="EBA107" s="85"/>
      <c r="EBB107"/>
      <c r="EBC107" s="86"/>
      <c r="EBD107" s="83"/>
      <c r="EBE107" s="84"/>
      <c r="EBF107" s="85"/>
      <c r="EBG107"/>
      <c r="EBH107" s="86"/>
      <c r="EBI107" s="83"/>
      <c r="EBJ107" s="84"/>
      <c r="EBK107" s="85"/>
      <c r="EBL107"/>
      <c r="EBM107" s="86"/>
      <c r="EBN107" s="83"/>
      <c r="EBO107" s="84"/>
      <c r="EBP107" s="85"/>
      <c r="EBQ107"/>
      <c r="EBR107" s="86"/>
      <c r="EBS107" s="83"/>
      <c r="EBT107" s="84"/>
      <c r="EBU107" s="85"/>
      <c r="EBV107"/>
      <c r="EBW107" s="86"/>
      <c r="EBX107" s="83"/>
      <c r="EBY107" s="84"/>
      <c r="EBZ107" s="85"/>
      <c r="ECA107"/>
      <c r="ECB107" s="86"/>
      <c r="ECC107" s="83"/>
      <c r="ECD107" s="84"/>
      <c r="ECE107" s="85"/>
      <c r="ECF107"/>
      <c r="ECG107" s="86"/>
      <c r="ECH107" s="83"/>
      <c r="ECI107" s="84"/>
      <c r="ECJ107" s="85"/>
      <c r="ECK107"/>
      <c r="ECL107" s="86"/>
      <c r="ECM107" s="83"/>
      <c r="ECN107" s="84"/>
      <c r="ECO107" s="85"/>
      <c r="ECP107"/>
      <c r="ECQ107" s="86"/>
      <c r="ECR107" s="83"/>
      <c r="ECS107" s="84"/>
      <c r="ECT107" s="85"/>
      <c r="ECU107"/>
      <c r="ECV107" s="86"/>
      <c r="ECW107" s="83"/>
      <c r="ECX107" s="84"/>
      <c r="ECY107" s="85"/>
      <c r="ECZ107"/>
      <c r="EDA107" s="86"/>
      <c r="EDB107" s="83"/>
      <c r="EDC107" s="84"/>
      <c r="EDD107" s="85"/>
      <c r="EDE107"/>
      <c r="EDF107" s="86"/>
      <c r="EDG107" s="83"/>
      <c r="EDH107" s="84"/>
      <c r="EDI107" s="85"/>
      <c r="EDJ107"/>
      <c r="EDK107" s="86"/>
      <c r="EDL107" s="83"/>
      <c r="EDM107" s="84"/>
      <c r="EDN107" s="85"/>
      <c r="EDO107"/>
      <c r="EDP107" s="86"/>
      <c r="EDQ107" s="83"/>
      <c r="EDR107" s="84"/>
      <c r="EDS107" s="85"/>
      <c r="EDT107"/>
      <c r="EDU107" s="86"/>
      <c r="EDV107" s="83"/>
      <c r="EDW107" s="84"/>
      <c r="EDX107" s="85"/>
      <c r="EDY107"/>
      <c r="EDZ107" s="86"/>
      <c r="EEA107" s="83"/>
      <c r="EEB107" s="84"/>
      <c r="EEC107" s="85"/>
      <c r="EED107"/>
      <c r="EEE107" s="86"/>
      <c r="EEF107" s="83"/>
      <c r="EEG107" s="84"/>
      <c r="EEH107" s="85"/>
      <c r="EEI107"/>
      <c r="EEJ107" s="86"/>
      <c r="EEK107" s="83"/>
      <c r="EEL107" s="84"/>
      <c r="EEM107" s="85"/>
      <c r="EEN107"/>
      <c r="EEO107" s="86"/>
      <c r="EEP107" s="83"/>
      <c r="EEQ107" s="84"/>
      <c r="EER107" s="85"/>
      <c r="EES107"/>
      <c r="EET107" s="86"/>
      <c r="EEU107" s="83"/>
      <c r="EEV107" s="84"/>
      <c r="EEW107" s="85"/>
      <c r="EEX107"/>
      <c r="EEY107" s="86"/>
      <c r="EEZ107" s="83"/>
      <c r="EFA107" s="84"/>
      <c r="EFB107" s="85"/>
      <c r="EFC107"/>
      <c r="EFD107" s="86"/>
      <c r="EFE107" s="83"/>
      <c r="EFF107" s="84"/>
      <c r="EFG107" s="85"/>
      <c r="EFH107"/>
      <c r="EFI107" s="86"/>
      <c r="EFJ107" s="83"/>
      <c r="EFK107" s="84"/>
      <c r="EFL107" s="85"/>
      <c r="EFM107"/>
      <c r="EFN107" s="86"/>
      <c r="EFO107" s="83"/>
      <c r="EFP107" s="84"/>
      <c r="EFQ107" s="85"/>
      <c r="EFR107"/>
      <c r="EFS107" s="86"/>
      <c r="EFT107" s="83"/>
      <c r="EFU107" s="84"/>
      <c r="EFV107" s="85"/>
      <c r="EFW107"/>
      <c r="EFX107" s="86"/>
      <c r="EFY107" s="83"/>
      <c r="EFZ107" s="84"/>
      <c r="EGA107" s="85"/>
      <c r="EGB107"/>
      <c r="EGC107" s="86"/>
      <c r="EGD107" s="83"/>
      <c r="EGE107" s="84"/>
      <c r="EGF107" s="85"/>
      <c r="EGG107"/>
      <c r="EGH107" s="86"/>
      <c r="EGI107" s="83"/>
      <c r="EGJ107" s="84"/>
      <c r="EGK107" s="85"/>
      <c r="EGL107"/>
      <c r="EGM107" s="86"/>
      <c r="EGN107" s="83"/>
      <c r="EGO107" s="84"/>
      <c r="EGP107" s="85"/>
      <c r="EGQ107"/>
      <c r="EGR107" s="86"/>
      <c r="EGS107" s="83"/>
      <c r="EGT107" s="84"/>
      <c r="EGU107" s="85"/>
      <c r="EGV107"/>
      <c r="EGW107" s="86"/>
      <c r="EGX107" s="83"/>
      <c r="EGY107" s="84"/>
      <c r="EGZ107" s="85"/>
      <c r="EHA107"/>
      <c r="EHB107" s="86"/>
      <c r="EHC107" s="83"/>
      <c r="EHD107" s="84"/>
      <c r="EHE107" s="85"/>
      <c r="EHF107"/>
      <c r="EHG107" s="86"/>
      <c r="EHH107" s="83"/>
      <c r="EHI107" s="84"/>
      <c r="EHJ107" s="85"/>
      <c r="EHK107"/>
      <c r="EHL107" s="86"/>
      <c r="EHM107" s="83"/>
      <c r="EHN107" s="84"/>
      <c r="EHO107" s="85"/>
      <c r="EHP107"/>
      <c r="EHQ107" s="86"/>
      <c r="EHR107" s="83"/>
      <c r="EHS107" s="84"/>
      <c r="EHT107" s="85"/>
      <c r="EHU107"/>
      <c r="EHV107" s="86"/>
      <c r="EHW107" s="83"/>
      <c r="EHX107" s="84"/>
      <c r="EHY107" s="85"/>
      <c r="EHZ107"/>
      <c r="EIA107" s="86"/>
      <c r="EIB107" s="83"/>
      <c r="EIC107" s="84"/>
      <c r="EID107" s="85"/>
      <c r="EIE107"/>
      <c r="EIF107" s="86"/>
      <c r="EIG107" s="83"/>
      <c r="EIH107" s="84"/>
      <c r="EII107" s="85"/>
      <c r="EIJ107"/>
      <c r="EIK107" s="86"/>
      <c r="EIL107" s="83"/>
      <c r="EIM107" s="84"/>
      <c r="EIN107" s="85"/>
      <c r="EIO107"/>
      <c r="EIP107" s="86"/>
      <c r="EIQ107" s="83"/>
      <c r="EIR107" s="84"/>
      <c r="EIS107" s="85"/>
      <c r="EIT107"/>
      <c r="EIU107" s="86"/>
      <c r="EIV107" s="83"/>
      <c r="EIW107" s="84"/>
      <c r="EIX107" s="85"/>
      <c r="EIY107"/>
      <c r="EIZ107" s="86"/>
      <c r="EJA107" s="83"/>
      <c r="EJB107" s="84"/>
      <c r="EJC107" s="85"/>
      <c r="EJD107"/>
      <c r="EJE107" s="86"/>
      <c r="EJF107" s="83"/>
      <c r="EJG107" s="84"/>
      <c r="EJH107" s="85"/>
      <c r="EJI107"/>
      <c r="EJJ107" s="86"/>
      <c r="EJK107" s="83"/>
      <c r="EJL107" s="84"/>
      <c r="EJM107" s="85"/>
      <c r="EJN107"/>
      <c r="EJO107" s="86"/>
      <c r="EJP107" s="83"/>
      <c r="EJQ107" s="84"/>
      <c r="EJR107" s="85"/>
      <c r="EJS107"/>
      <c r="EJT107" s="86"/>
      <c r="EJU107" s="83"/>
      <c r="EJV107" s="84"/>
      <c r="EJW107" s="85"/>
      <c r="EJX107"/>
      <c r="EJY107" s="86"/>
      <c r="EJZ107" s="83"/>
      <c r="EKA107" s="84"/>
      <c r="EKB107" s="85"/>
      <c r="EKC107"/>
      <c r="EKD107" s="86"/>
      <c r="EKE107" s="83"/>
      <c r="EKF107" s="84"/>
      <c r="EKG107" s="85"/>
      <c r="EKH107"/>
      <c r="EKI107" s="86"/>
      <c r="EKJ107" s="83"/>
      <c r="EKK107" s="84"/>
      <c r="EKL107" s="85"/>
      <c r="EKM107"/>
      <c r="EKN107" s="86"/>
      <c r="EKO107" s="83"/>
      <c r="EKP107" s="84"/>
      <c r="EKQ107" s="85"/>
      <c r="EKR107"/>
      <c r="EKS107" s="86"/>
      <c r="EKT107" s="83"/>
      <c r="EKU107" s="84"/>
      <c r="EKV107" s="85"/>
      <c r="EKW107"/>
      <c r="EKX107" s="86"/>
      <c r="EKY107" s="83"/>
      <c r="EKZ107" s="84"/>
      <c r="ELA107" s="85"/>
      <c r="ELB107"/>
      <c r="ELC107" s="86"/>
      <c r="ELD107" s="83"/>
      <c r="ELE107" s="84"/>
      <c r="ELF107" s="85"/>
      <c r="ELG107"/>
      <c r="ELH107" s="86"/>
      <c r="ELI107" s="83"/>
      <c r="ELJ107" s="84"/>
      <c r="ELK107" s="85"/>
      <c r="ELL107"/>
      <c r="ELM107" s="86"/>
      <c r="ELN107" s="83"/>
      <c r="ELO107" s="84"/>
      <c r="ELP107" s="85"/>
      <c r="ELQ107"/>
      <c r="ELR107" s="86"/>
      <c r="ELS107" s="83"/>
      <c r="ELT107" s="84"/>
      <c r="ELU107" s="85"/>
      <c r="ELV107"/>
      <c r="ELW107" s="86"/>
      <c r="ELX107" s="83"/>
      <c r="ELY107" s="84"/>
      <c r="ELZ107" s="85"/>
      <c r="EMA107"/>
      <c r="EMB107" s="86"/>
      <c r="EMC107" s="83"/>
      <c r="EMD107" s="84"/>
      <c r="EME107" s="85"/>
      <c r="EMF107"/>
      <c r="EMG107" s="86"/>
      <c r="EMH107" s="83"/>
      <c r="EMI107" s="84"/>
      <c r="EMJ107" s="85"/>
      <c r="EMK107"/>
      <c r="EML107" s="86"/>
      <c r="EMM107" s="83"/>
      <c r="EMN107" s="84"/>
      <c r="EMO107" s="85"/>
      <c r="EMP107"/>
      <c r="EMQ107" s="86"/>
      <c r="EMR107" s="83"/>
      <c r="EMS107" s="84"/>
      <c r="EMT107" s="85"/>
      <c r="EMU107"/>
      <c r="EMV107" s="86"/>
      <c r="EMW107" s="83"/>
      <c r="EMX107" s="84"/>
      <c r="EMY107" s="85"/>
      <c r="EMZ107"/>
      <c r="ENA107" s="86"/>
      <c r="ENB107" s="83"/>
      <c r="ENC107" s="84"/>
      <c r="END107" s="85"/>
      <c r="ENE107"/>
      <c r="ENF107" s="86"/>
      <c r="ENG107" s="83"/>
      <c r="ENH107" s="84"/>
      <c r="ENI107" s="85"/>
      <c r="ENJ107"/>
      <c r="ENK107" s="86"/>
      <c r="ENL107" s="83"/>
      <c r="ENM107" s="84"/>
      <c r="ENN107" s="85"/>
      <c r="ENO107"/>
      <c r="ENP107" s="86"/>
      <c r="ENQ107" s="83"/>
      <c r="ENR107" s="84"/>
      <c r="ENS107" s="85"/>
      <c r="ENT107"/>
      <c r="ENU107" s="86"/>
      <c r="ENV107" s="83"/>
      <c r="ENW107" s="84"/>
      <c r="ENX107" s="85"/>
      <c r="ENY107"/>
      <c r="ENZ107" s="86"/>
      <c r="EOA107" s="83"/>
      <c r="EOB107" s="84"/>
      <c r="EOC107" s="85"/>
      <c r="EOD107"/>
      <c r="EOE107" s="86"/>
      <c r="EOF107" s="83"/>
      <c r="EOG107" s="84"/>
      <c r="EOH107" s="85"/>
      <c r="EOI107"/>
      <c r="EOJ107" s="86"/>
      <c r="EOK107" s="83"/>
      <c r="EOL107" s="84"/>
      <c r="EOM107" s="85"/>
      <c r="EON107"/>
      <c r="EOO107" s="86"/>
      <c r="EOP107" s="83"/>
      <c r="EOQ107" s="84"/>
      <c r="EOR107" s="85"/>
      <c r="EOS107"/>
      <c r="EOT107" s="86"/>
      <c r="EOU107" s="83"/>
      <c r="EOV107" s="84"/>
      <c r="EOW107" s="85"/>
      <c r="EOX107"/>
      <c r="EOY107" s="86"/>
      <c r="EOZ107" s="83"/>
      <c r="EPA107" s="84"/>
      <c r="EPB107" s="85"/>
      <c r="EPC107"/>
      <c r="EPD107" s="86"/>
      <c r="EPE107" s="83"/>
      <c r="EPF107" s="84"/>
      <c r="EPG107" s="85"/>
      <c r="EPH107"/>
      <c r="EPI107" s="86"/>
      <c r="EPJ107" s="83"/>
      <c r="EPK107" s="84"/>
      <c r="EPL107" s="85"/>
      <c r="EPM107"/>
      <c r="EPN107" s="86"/>
      <c r="EPO107" s="83"/>
      <c r="EPP107" s="84"/>
      <c r="EPQ107" s="85"/>
      <c r="EPR107"/>
      <c r="EPS107" s="86"/>
      <c r="EPT107" s="83"/>
      <c r="EPU107" s="84"/>
      <c r="EPV107" s="85"/>
      <c r="EPW107"/>
      <c r="EPX107" s="86"/>
      <c r="EPY107" s="83"/>
      <c r="EPZ107" s="84"/>
      <c r="EQA107" s="85"/>
      <c r="EQB107"/>
      <c r="EQC107" s="86"/>
      <c r="EQD107" s="83"/>
      <c r="EQE107" s="84"/>
      <c r="EQF107" s="85"/>
      <c r="EQG107"/>
      <c r="EQH107" s="86"/>
      <c r="EQI107" s="83"/>
      <c r="EQJ107" s="84"/>
      <c r="EQK107" s="85"/>
      <c r="EQL107"/>
      <c r="EQM107" s="86"/>
      <c r="EQN107" s="83"/>
      <c r="EQO107" s="84"/>
      <c r="EQP107" s="85"/>
      <c r="EQQ107"/>
      <c r="EQR107" s="86"/>
      <c r="EQS107" s="83"/>
      <c r="EQT107" s="84"/>
      <c r="EQU107" s="85"/>
      <c r="EQV107"/>
      <c r="EQW107" s="86"/>
      <c r="EQX107" s="83"/>
      <c r="EQY107" s="84"/>
      <c r="EQZ107" s="85"/>
      <c r="ERA107"/>
      <c r="ERB107" s="86"/>
      <c r="ERC107" s="83"/>
      <c r="ERD107" s="84"/>
      <c r="ERE107" s="85"/>
      <c r="ERF107"/>
      <c r="ERG107" s="86"/>
      <c r="ERH107" s="83"/>
      <c r="ERI107" s="84"/>
      <c r="ERJ107" s="85"/>
      <c r="ERK107"/>
      <c r="ERL107" s="86"/>
      <c r="ERM107" s="83"/>
      <c r="ERN107" s="84"/>
      <c r="ERO107" s="85"/>
      <c r="ERP107"/>
      <c r="ERQ107" s="86"/>
      <c r="ERR107" s="83"/>
      <c r="ERS107" s="84"/>
      <c r="ERT107" s="85"/>
      <c r="ERU107"/>
      <c r="ERV107" s="86"/>
      <c r="ERW107" s="83"/>
      <c r="ERX107" s="84"/>
      <c r="ERY107" s="85"/>
      <c r="ERZ107"/>
      <c r="ESA107" s="86"/>
      <c r="ESB107" s="83"/>
      <c r="ESC107" s="84"/>
      <c r="ESD107" s="85"/>
      <c r="ESE107"/>
      <c r="ESF107" s="86"/>
      <c r="ESG107" s="83"/>
      <c r="ESH107" s="84"/>
      <c r="ESI107" s="85"/>
      <c r="ESJ107"/>
      <c r="ESK107" s="86"/>
      <c r="ESL107" s="83"/>
      <c r="ESM107" s="84"/>
      <c r="ESN107" s="85"/>
      <c r="ESO107"/>
      <c r="ESP107" s="86"/>
      <c r="ESQ107" s="83"/>
      <c r="ESR107" s="84"/>
      <c r="ESS107" s="85"/>
      <c r="EST107"/>
      <c r="ESU107" s="86"/>
      <c r="ESV107" s="83"/>
      <c r="ESW107" s="84"/>
      <c r="ESX107" s="85"/>
      <c r="ESY107"/>
      <c r="ESZ107" s="86"/>
      <c r="ETA107" s="83"/>
      <c r="ETB107" s="84"/>
      <c r="ETC107" s="85"/>
      <c r="ETD107"/>
      <c r="ETE107" s="86"/>
      <c r="ETF107" s="83"/>
      <c r="ETG107" s="84"/>
      <c r="ETH107" s="85"/>
      <c r="ETI107"/>
      <c r="ETJ107" s="86"/>
      <c r="ETK107" s="83"/>
      <c r="ETL107" s="84"/>
      <c r="ETM107" s="85"/>
      <c r="ETN107"/>
      <c r="ETO107" s="86"/>
      <c r="ETP107" s="83"/>
      <c r="ETQ107" s="84"/>
      <c r="ETR107" s="85"/>
      <c r="ETS107"/>
      <c r="ETT107" s="86"/>
      <c r="ETU107" s="83"/>
      <c r="ETV107" s="84"/>
      <c r="ETW107" s="85"/>
      <c r="ETX107"/>
      <c r="ETY107" s="86"/>
      <c r="ETZ107" s="83"/>
      <c r="EUA107" s="84"/>
      <c r="EUB107" s="85"/>
      <c r="EUC107"/>
      <c r="EUD107" s="86"/>
      <c r="EUE107" s="83"/>
      <c r="EUF107" s="84"/>
      <c r="EUG107" s="85"/>
      <c r="EUH107"/>
      <c r="EUI107" s="86"/>
      <c r="EUJ107" s="83"/>
      <c r="EUK107" s="84"/>
      <c r="EUL107" s="85"/>
      <c r="EUM107"/>
      <c r="EUN107" s="86"/>
      <c r="EUO107" s="83"/>
      <c r="EUP107" s="84"/>
      <c r="EUQ107" s="85"/>
      <c r="EUR107"/>
      <c r="EUS107" s="86"/>
      <c r="EUT107" s="83"/>
      <c r="EUU107" s="84"/>
      <c r="EUV107" s="85"/>
      <c r="EUW107"/>
      <c r="EUX107" s="86"/>
      <c r="EUY107" s="83"/>
      <c r="EUZ107" s="84"/>
      <c r="EVA107" s="85"/>
      <c r="EVB107"/>
      <c r="EVC107" s="86"/>
      <c r="EVD107" s="83"/>
      <c r="EVE107" s="84"/>
      <c r="EVF107" s="85"/>
      <c r="EVG107"/>
      <c r="EVH107" s="86"/>
      <c r="EVI107" s="83"/>
      <c r="EVJ107" s="84"/>
      <c r="EVK107" s="85"/>
      <c r="EVL107"/>
      <c r="EVM107" s="86"/>
      <c r="EVN107" s="83"/>
      <c r="EVO107" s="84"/>
      <c r="EVP107" s="85"/>
      <c r="EVQ107"/>
      <c r="EVR107" s="86"/>
      <c r="EVS107" s="83"/>
      <c r="EVT107" s="84"/>
      <c r="EVU107" s="85"/>
      <c r="EVV107"/>
      <c r="EVW107" s="86"/>
      <c r="EVX107" s="83"/>
      <c r="EVY107" s="84"/>
      <c r="EVZ107" s="85"/>
      <c r="EWA107"/>
      <c r="EWB107" s="86"/>
      <c r="EWC107" s="83"/>
      <c r="EWD107" s="84"/>
      <c r="EWE107" s="85"/>
      <c r="EWF107"/>
      <c r="EWG107" s="86"/>
      <c r="EWH107" s="83"/>
      <c r="EWI107" s="84"/>
      <c r="EWJ107" s="85"/>
      <c r="EWK107"/>
      <c r="EWL107" s="86"/>
      <c r="EWM107" s="83"/>
      <c r="EWN107" s="84"/>
      <c r="EWO107" s="85"/>
      <c r="EWP107"/>
      <c r="EWQ107" s="86"/>
      <c r="EWR107" s="83"/>
      <c r="EWS107" s="84"/>
      <c r="EWT107" s="85"/>
      <c r="EWU107"/>
      <c r="EWV107" s="86"/>
      <c r="EWW107" s="83"/>
      <c r="EWX107" s="84"/>
      <c r="EWY107" s="85"/>
      <c r="EWZ107"/>
      <c r="EXA107" s="86"/>
      <c r="EXB107" s="83"/>
      <c r="EXC107" s="84"/>
      <c r="EXD107" s="85"/>
      <c r="EXE107"/>
      <c r="EXF107" s="86"/>
      <c r="EXG107" s="83"/>
      <c r="EXH107" s="84"/>
      <c r="EXI107" s="85"/>
      <c r="EXJ107"/>
      <c r="EXK107" s="86"/>
      <c r="EXL107" s="83"/>
      <c r="EXM107" s="84"/>
      <c r="EXN107" s="85"/>
      <c r="EXO107"/>
      <c r="EXP107" s="86"/>
      <c r="EXQ107" s="83"/>
      <c r="EXR107" s="84"/>
      <c r="EXS107" s="85"/>
      <c r="EXT107"/>
      <c r="EXU107" s="86"/>
      <c r="EXV107" s="83"/>
      <c r="EXW107" s="84"/>
      <c r="EXX107" s="85"/>
      <c r="EXY107"/>
      <c r="EXZ107" s="86"/>
      <c r="EYA107" s="83"/>
      <c r="EYB107" s="84"/>
      <c r="EYC107" s="85"/>
      <c r="EYD107"/>
      <c r="EYE107" s="86"/>
      <c r="EYF107" s="83"/>
      <c r="EYG107" s="84"/>
      <c r="EYH107" s="85"/>
      <c r="EYI107"/>
      <c r="EYJ107" s="86"/>
      <c r="EYK107" s="83"/>
      <c r="EYL107" s="84"/>
      <c r="EYM107" s="85"/>
      <c r="EYN107"/>
      <c r="EYO107" s="86"/>
      <c r="EYP107" s="83"/>
      <c r="EYQ107" s="84"/>
      <c r="EYR107" s="85"/>
      <c r="EYS107"/>
      <c r="EYT107" s="86"/>
      <c r="EYU107" s="83"/>
      <c r="EYV107" s="84"/>
      <c r="EYW107" s="85"/>
      <c r="EYX107"/>
      <c r="EYY107" s="86"/>
      <c r="EYZ107" s="83"/>
      <c r="EZA107" s="84"/>
      <c r="EZB107" s="85"/>
      <c r="EZC107"/>
      <c r="EZD107" s="86"/>
      <c r="EZE107" s="83"/>
      <c r="EZF107" s="84"/>
      <c r="EZG107" s="85"/>
      <c r="EZH107"/>
      <c r="EZI107" s="86"/>
      <c r="EZJ107" s="83"/>
      <c r="EZK107" s="84"/>
      <c r="EZL107" s="85"/>
      <c r="EZM107"/>
      <c r="EZN107" s="86"/>
      <c r="EZO107" s="83"/>
      <c r="EZP107" s="84"/>
      <c r="EZQ107" s="85"/>
      <c r="EZR107"/>
      <c r="EZS107" s="86"/>
      <c r="EZT107" s="83"/>
      <c r="EZU107" s="84"/>
      <c r="EZV107" s="85"/>
      <c r="EZW107"/>
      <c r="EZX107" s="86"/>
      <c r="EZY107" s="83"/>
      <c r="EZZ107" s="84"/>
      <c r="FAA107" s="85"/>
      <c r="FAB107"/>
      <c r="FAC107" s="86"/>
      <c r="FAD107" s="83"/>
      <c r="FAE107" s="84"/>
      <c r="FAF107" s="85"/>
      <c r="FAG107"/>
      <c r="FAH107" s="86"/>
      <c r="FAI107" s="83"/>
      <c r="FAJ107" s="84"/>
      <c r="FAK107" s="85"/>
      <c r="FAL107"/>
      <c r="FAM107" s="86"/>
      <c r="FAN107" s="83"/>
      <c r="FAO107" s="84"/>
      <c r="FAP107" s="85"/>
      <c r="FAQ107"/>
      <c r="FAR107" s="86"/>
      <c r="FAS107" s="83"/>
      <c r="FAT107" s="84"/>
      <c r="FAU107" s="85"/>
      <c r="FAV107"/>
      <c r="FAW107" s="86"/>
      <c r="FAX107" s="83"/>
      <c r="FAY107" s="84"/>
      <c r="FAZ107" s="85"/>
      <c r="FBA107"/>
      <c r="FBB107" s="86"/>
      <c r="FBC107" s="83"/>
      <c r="FBD107" s="84"/>
      <c r="FBE107" s="85"/>
      <c r="FBF107"/>
      <c r="FBG107" s="86"/>
      <c r="FBH107" s="83"/>
      <c r="FBI107" s="84"/>
      <c r="FBJ107" s="85"/>
      <c r="FBK107"/>
      <c r="FBL107" s="86"/>
      <c r="FBM107" s="83"/>
      <c r="FBN107" s="84"/>
      <c r="FBO107" s="85"/>
      <c r="FBP107"/>
      <c r="FBQ107" s="86"/>
      <c r="FBR107" s="83"/>
      <c r="FBS107" s="84"/>
      <c r="FBT107" s="85"/>
      <c r="FBU107"/>
      <c r="FBV107" s="86"/>
      <c r="FBW107" s="83"/>
      <c r="FBX107" s="84"/>
      <c r="FBY107" s="85"/>
      <c r="FBZ107"/>
      <c r="FCA107" s="86"/>
      <c r="FCB107" s="83"/>
      <c r="FCC107" s="84"/>
      <c r="FCD107" s="85"/>
      <c r="FCE107"/>
      <c r="FCF107" s="86"/>
      <c r="FCG107" s="83"/>
      <c r="FCH107" s="84"/>
      <c r="FCI107" s="85"/>
      <c r="FCJ107"/>
      <c r="FCK107" s="86"/>
      <c r="FCL107" s="83"/>
      <c r="FCM107" s="84"/>
      <c r="FCN107" s="85"/>
      <c r="FCO107"/>
      <c r="FCP107" s="86"/>
      <c r="FCQ107" s="83"/>
      <c r="FCR107" s="84"/>
      <c r="FCS107" s="85"/>
      <c r="FCT107"/>
      <c r="FCU107" s="86"/>
      <c r="FCV107" s="83"/>
      <c r="FCW107" s="84"/>
      <c r="FCX107" s="85"/>
      <c r="FCY107"/>
      <c r="FCZ107" s="86"/>
      <c r="FDA107" s="83"/>
      <c r="FDB107" s="84"/>
      <c r="FDC107" s="85"/>
      <c r="FDD107"/>
      <c r="FDE107" s="86"/>
      <c r="FDF107" s="83"/>
      <c r="FDG107" s="84"/>
      <c r="FDH107" s="85"/>
      <c r="FDI107"/>
      <c r="FDJ107" s="86"/>
      <c r="FDK107" s="83"/>
      <c r="FDL107" s="84"/>
      <c r="FDM107" s="85"/>
      <c r="FDN107"/>
      <c r="FDO107" s="86"/>
      <c r="FDP107" s="83"/>
      <c r="FDQ107" s="84"/>
      <c r="FDR107" s="85"/>
      <c r="FDS107"/>
      <c r="FDT107" s="86"/>
      <c r="FDU107" s="83"/>
      <c r="FDV107" s="84"/>
      <c r="FDW107" s="85"/>
      <c r="FDX107"/>
      <c r="FDY107" s="86"/>
      <c r="FDZ107" s="83"/>
      <c r="FEA107" s="84"/>
      <c r="FEB107" s="85"/>
      <c r="FEC107"/>
      <c r="FED107" s="86"/>
      <c r="FEE107" s="83"/>
      <c r="FEF107" s="84"/>
      <c r="FEG107" s="85"/>
      <c r="FEH107"/>
      <c r="FEI107" s="86"/>
      <c r="FEJ107" s="83"/>
      <c r="FEK107" s="84"/>
      <c r="FEL107" s="85"/>
      <c r="FEM107"/>
      <c r="FEN107" s="86"/>
      <c r="FEO107" s="83"/>
      <c r="FEP107" s="84"/>
      <c r="FEQ107" s="85"/>
      <c r="FER107"/>
      <c r="FES107" s="86"/>
      <c r="FET107" s="83"/>
      <c r="FEU107" s="84"/>
      <c r="FEV107" s="85"/>
      <c r="FEW107"/>
      <c r="FEX107" s="86"/>
      <c r="FEY107" s="83"/>
      <c r="FEZ107" s="84"/>
      <c r="FFA107" s="85"/>
      <c r="FFB107"/>
      <c r="FFC107" s="86"/>
      <c r="FFD107" s="83"/>
      <c r="FFE107" s="84"/>
      <c r="FFF107" s="85"/>
      <c r="FFG107"/>
      <c r="FFH107" s="86"/>
      <c r="FFI107" s="83"/>
      <c r="FFJ107" s="84"/>
      <c r="FFK107" s="85"/>
      <c r="FFL107"/>
      <c r="FFM107" s="86"/>
      <c r="FFN107" s="83"/>
      <c r="FFO107" s="84"/>
      <c r="FFP107" s="85"/>
      <c r="FFQ107"/>
      <c r="FFR107" s="86"/>
      <c r="FFS107" s="83"/>
      <c r="FFT107" s="84"/>
      <c r="FFU107" s="85"/>
      <c r="FFV107"/>
      <c r="FFW107" s="86"/>
      <c r="FFX107" s="83"/>
      <c r="FFY107" s="84"/>
      <c r="FFZ107" s="85"/>
      <c r="FGA107"/>
      <c r="FGB107" s="86"/>
      <c r="FGC107" s="83"/>
      <c r="FGD107" s="84"/>
      <c r="FGE107" s="85"/>
      <c r="FGF107"/>
      <c r="FGG107" s="86"/>
      <c r="FGH107" s="83"/>
      <c r="FGI107" s="84"/>
      <c r="FGJ107" s="85"/>
      <c r="FGK107"/>
      <c r="FGL107" s="86"/>
      <c r="FGM107" s="83"/>
      <c r="FGN107" s="84"/>
      <c r="FGO107" s="85"/>
      <c r="FGP107"/>
      <c r="FGQ107" s="86"/>
      <c r="FGR107" s="83"/>
      <c r="FGS107" s="84"/>
      <c r="FGT107" s="85"/>
      <c r="FGU107"/>
      <c r="FGV107" s="86"/>
      <c r="FGW107" s="83"/>
      <c r="FGX107" s="84"/>
      <c r="FGY107" s="85"/>
      <c r="FGZ107"/>
      <c r="FHA107" s="86"/>
      <c r="FHB107" s="83"/>
      <c r="FHC107" s="84"/>
      <c r="FHD107" s="85"/>
      <c r="FHE107"/>
      <c r="FHF107" s="86"/>
      <c r="FHG107" s="83"/>
      <c r="FHH107" s="84"/>
      <c r="FHI107" s="85"/>
      <c r="FHJ107"/>
      <c r="FHK107" s="86"/>
      <c r="FHL107" s="83"/>
      <c r="FHM107" s="84"/>
      <c r="FHN107" s="85"/>
      <c r="FHO107"/>
      <c r="FHP107" s="86"/>
      <c r="FHQ107" s="83"/>
      <c r="FHR107" s="84"/>
      <c r="FHS107" s="85"/>
      <c r="FHT107"/>
      <c r="FHU107" s="86"/>
      <c r="FHV107" s="83"/>
      <c r="FHW107" s="84"/>
      <c r="FHX107" s="85"/>
      <c r="FHY107"/>
      <c r="FHZ107" s="86"/>
      <c r="FIA107" s="83"/>
      <c r="FIB107" s="84"/>
      <c r="FIC107" s="85"/>
      <c r="FID107"/>
      <c r="FIE107" s="86"/>
      <c r="FIF107" s="83"/>
      <c r="FIG107" s="84"/>
      <c r="FIH107" s="85"/>
      <c r="FII107"/>
      <c r="FIJ107" s="86"/>
      <c r="FIK107" s="83"/>
      <c r="FIL107" s="84"/>
      <c r="FIM107" s="85"/>
      <c r="FIN107"/>
      <c r="FIO107" s="86"/>
      <c r="FIP107" s="83"/>
      <c r="FIQ107" s="84"/>
      <c r="FIR107" s="85"/>
      <c r="FIS107"/>
      <c r="FIT107" s="86"/>
      <c r="FIU107" s="83"/>
      <c r="FIV107" s="84"/>
      <c r="FIW107" s="85"/>
      <c r="FIX107"/>
      <c r="FIY107" s="86"/>
      <c r="FIZ107" s="83"/>
      <c r="FJA107" s="84"/>
      <c r="FJB107" s="85"/>
      <c r="FJC107"/>
      <c r="FJD107" s="86"/>
      <c r="FJE107" s="83"/>
      <c r="FJF107" s="84"/>
      <c r="FJG107" s="85"/>
      <c r="FJH107"/>
      <c r="FJI107" s="86"/>
      <c r="FJJ107" s="83"/>
      <c r="FJK107" s="84"/>
      <c r="FJL107" s="85"/>
      <c r="FJM107"/>
      <c r="FJN107" s="86"/>
      <c r="FJO107" s="83"/>
      <c r="FJP107" s="84"/>
      <c r="FJQ107" s="85"/>
      <c r="FJR107"/>
      <c r="FJS107" s="86"/>
      <c r="FJT107" s="83"/>
      <c r="FJU107" s="84"/>
      <c r="FJV107" s="85"/>
      <c r="FJW107"/>
      <c r="FJX107" s="86"/>
      <c r="FJY107" s="83"/>
      <c r="FJZ107" s="84"/>
      <c r="FKA107" s="85"/>
      <c r="FKB107"/>
      <c r="FKC107" s="86"/>
      <c r="FKD107" s="83"/>
      <c r="FKE107" s="84"/>
      <c r="FKF107" s="85"/>
      <c r="FKG107"/>
      <c r="FKH107" s="86"/>
      <c r="FKI107" s="83"/>
      <c r="FKJ107" s="84"/>
      <c r="FKK107" s="85"/>
      <c r="FKL107"/>
      <c r="FKM107" s="86"/>
      <c r="FKN107" s="83"/>
      <c r="FKO107" s="84"/>
      <c r="FKP107" s="85"/>
      <c r="FKQ107"/>
      <c r="FKR107" s="86"/>
      <c r="FKS107" s="83"/>
      <c r="FKT107" s="84"/>
      <c r="FKU107" s="85"/>
      <c r="FKV107"/>
      <c r="FKW107" s="86"/>
      <c r="FKX107" s="83"/>
      <c r="FKY107" s="84"/>
      <c r="FKZ107" s="85"/>
      <c r="FLA107"/>
      <c r="FLB107" s="86"/>
      <c r="FLC107" s="83"/>
      <c r="FLD107" s="84"/>
      <c r="FLE107" s="85"/>
      <c r="FLF107"/>
      <c r="FLG107" s="86"/>
      <c r="FLH107" s="83"/>
      <c r="FLI107" s="84"/>
      <c r="FLJ107" s="85"/>
      <c r="FLK107"/>
      <c r="FLL107" s="86"/>
      <c r="FLM107" s="83"/>
      <c r="FLN107" s="84"/>
      <c r="FLO107" s="85"/>
      <c r="FLP107"/>
      <c r="FLQ107" s="86"/>
      <c r="FLR107" s="83"/>
      <c r="FLS107" s="84"/>
      <c r="FLT107" s="85"/>
      <c r="FLU107"/>
      <c r="FLV107" s="86"/>
      <c r="FLW107" s="83"/>
      <c r="FLX107" s="84"/>
      <c r="FLY107" s="85"/>
      <c r="FLZ107"/>
      <c r="FMA107" s="86"/>
      <c r="FMB107" s="83"/>
      <c r="FMC107" s="84"/>
      <c r="FMD107" s="85"/>
      <c r="FME107"/>
      <c r="FMF107" s="86"/>
      <c r="FMG107" s="83"/>
      <c r="FMH107" s="84"/>
      <c r="FMI107" s="85"/>
      <c r="FMJ107"/>
      <c r="FMK107" s="86"/>
      <c r="FML107" s="83"/>
      <c r="FMM107" s="84"/>
      <c r="FMN107" s="85"/>
      <c r="FMO107"/>
      <c r="FMP107" s="86"/>
      <c r="FMQ107" s="83"/>
      <c r="FMR107" s="84"/>
      <c r="FMS107" s="85"/>
      <c r="FMT107"/>
      <c r="FMU107" s="86"/>
      <c r="FMV107" s="83"/>
      <c r="FMW107" s="84"/>
      <c r="FMX107" s="85"/>
      <c r="FMY107"/>
      <c r="FMZ107" s="86"/>
      <c r="FNA107" s="83"/>
      <c r="FNB107" s="84"/>
      <c r="FNC107" s="85"/>
      <c r="FND107"/>
      <c r="FNE107" s="86"/>
      <c r="FNF107" s="83"/>
      <c r="FNG107" s="84"/>
      <c r="FNH107" s="85"/>
      <c r="FNI107"/>
      <c r="FNJ107" s="86"/>
      <c r="FNK107" s="83"/>
      <c r="FNL107" s="84"/>
      <c r="FNM107" s="85"/>
      <c r="FNN107"/>
      <c r="FNO107" s="86"/>
      <c r="FNP107" s="83"/>
      <c r="FNQ107" s="84"/>
      <c r="FNR107" s="85"/>
      <c r="FNS107"/>
      <c r="FNT107" s="86"/>
      <c r="FNU107" s="83"/>
      <c r="FNV107" s="84"/>
      <c r="FNW107" s="85"/>
      <c r="FNX107"/>
      <c r="FNY107" s="86"/>
      <c r="FNZ107" s="83"/>
      <c r="FOA107" s="84"/>
      <c r="FOB107" s="85"/>
      <c r="FOC107"/>
      <c r="FOD107" s="86"/>
      <c r="FOE107" s="83"/>
      <c r="FOF107" s="84"/>
      <c r="FOG107" s="85"/>
      <c r="FOH107"/>
      <c r="FOI107" s="86"/>
      <c r="FOJ107" s="83"/>
      <c r="FOK107" s="84"/>
      <c r="FOL107" s="85"/>
      <c r="FOM107"/>
      <c r="FON107" s="86"/>
      <c r="FOO107" s="83"/>
      <c r="FOP107" s="84"/>
      <c r="FOQ107" s="85"/>
      <c r="FOR107"/>
      <c r="FOS107" s="86"/>
      <c r="FOT107" s="83"/>
      <c r="FOU107" s="84"/>
      <c r="FOV107" s="85"/>
      <c r="FOW107"/>
      <c r="FOX107" s="86"/>
      <c r="FOY107" s="83"/>
      <c r="FOZ107" s="84"/>
      <c r="FPA107" s="85"/>
      <c r="FPB107"/>
      <c r="FPC107" s="86"/>
      <c r="FPD107" s="83"/>
      <c r="FPE107" s="84"/>
      <c r="FPF107" s="85"/>
      <c r="FPG107"/>
      <c r="FPH107" s="86"/>
      <c r="FPI107" s="83"/>
      <c r="FPJ107" s="84"/>
      <c r="FPK107" s="85"/>
      <c r="FPL107"/>
      <c r="FPM107" s="86"/>
      <c r="FPN107" s="83"/>
      <c r="FPO107" s="84"/>
      <c r="FPP107" s="85"/>
      <c r="FPQ107"/>
      <c r="FPR107" s="86"/>
      <c r="FPS107" s="83"/>
      <c r="FPT107" s="84"/>
      <c r="FPU107" s="85"/>
      <c r="FPV107"/>
      <c r="FPW107" s="86"/>
      <c r="FPX107" s="83"/>
      <c r="FPY107" s="84"/>
      <c r="FPZ107" s="85"/>
      <c r="FQA107"/>
      <c r="FQB107" s="86"/>
      <c r="FQC107" s="83"/>
      <c r="FQD107" s="84"/>
      <c r="FQE107" s="85"/>
      <c r="FQF107"/>
      <c r="FQG107" s="86"/>
      <c r="FQH107" s="83"/>
      <c r="FQI107" s="84"/>
      <c r="FQJ107" s="85"/>
      <c r="FQK107"/>
      <c r="FQL107" s="86"/>
      <c r="FQM107" s="83"/>
      <c r="FQN107" s="84"/>
      <c r="FQO107" s="85"/>
      <c r="FQP107"/>
      <c r="FQQ107" s="86"/>
      <c r="FQR107" s="83"/>
      <c r="FQS107" s="84"/>
      <c r="FQT107" s="85"/>
      <c r="FQU107"/>
      <c r="FQV107" s="86"/>
      <c r="FQW107" s="83"/>
      <c r="FQX107" s="84"/>
      <c r="FQY107" s="85"/>
      <c r="FQZ107"/>
      <c r="FRA107" s="86"/>
      <c r="FRB107" s="83"/>
      <c r="FRC107" s="84"/>
      <c r="FRD107" s="85"/>
      <c r="FRE107"/>
      <c r="FRF107" s="86"/>
      <c r="FRG107" s="83"/>
      <c r="FRH107" s="84"/>
      <c r="FRI107" s="85"/>
      <c r="FRJ107"/>
      <c r="FRK107" s="86"/>
      <c r="FRL107" s="83"/>
      <c r="FRM107" s="84"/>
      <c r="FRN107" s="85"/>
      <c r="FRO107"/>
      <c r="FRP107" s="86"/>
      <c r="FRQ107" s="83"/>
      <c r="FRR107" s="84"/>
      <c r="FRS107" s="85"/>
      <c r="FRT107"/>
      <c r="FRU107" s="86"/>
      <c r="FRV107" s="83"/>
      <c r="FRW107" s="84"/>
      <c r="FRX107" s="85"/>
      <c r="FRY107"/>
      <c r="FRZ107" s="86"/>
      <c r="FSA107" s="83"/>
      <c r="FSB107" s="84"/>
      <c r="FSC107" s="85"/>
      <c r="FSD107"/>
      <c r="FSE107" s="86"/>
      <c r="FSF107" s="83"/>
      <c r="FSG107" s="84"/>
      <c r="FSH107" s="85"/>
      <c r="FSI107"/>
      <c r="FSJ107" s="86"/>
      <c r="FSK107" s="83"/>
      <c r="FSL107" s="84"/>
      <c r="FSM107" s="85"/>
      <c r="FSN107"/>
      <c r="FSO107" s="86"/>
      <c r="FSP107" s="83"/>
      <c r="FSQ107" s="84"/>
      <c r="FSR107" s="85"/>
      <c r="FSS107"/>
      <c r="FST107" s="86"/>
      <c r="FSU107" s="83"/>
      <c r="FSV107" s="84"/>
      <c r="FSW107" s="85"/>
      <c r="FSX107"/>
      <c r="FSY107" s="86"/>
      <c r="FSZ107" s="83"/>
      <c r="FTA107" s="84"/>
      <c r="FTB107" s="85"/>
      <c r="FTC107"/>
      <c r="FTD107" s="86"/>
      <c r="FTE107" s="83"/>
      <c r="FTF107" s="84"/>
      <c r="FTG107" s="85"/>
      <c r="FTH107"/>
      <c r="FTI107" s="86"/>
      <c r="FTJ107" s="83"/>
      <c r="FTK107" s="84"/>
      <c r="FTL107" s="85"/>
      <c r="FTM107"/>
      <c r="FTN107" s="86"/>
      <c r="FTO107" s="83"/>
      <c r="FTP107" s="84"/>
      <c r="FTQ107" s="85"/>
      <c r="FTR107"/>
      <c r="FTS107" s="86"/>
      <c r="FTT107" s="83"/>
      <c r="FTU107" s="84"/>
      <c r="FTV107" s="85"/>
      <c r="FTW107"/>
      <c r="FTX107" s="86"/>
      <c r="FTY107" s="83"/>
      <c r="FTZ107" s="84"/>
      <c r="FUA107" s="85"/>
      <c r="FUB107"/>
      <c r="FUC107" s="86"/>
      <c r="FUD107" s="83"/>
      <c r="FUE107" s="84"/>
      <c r="FUF107" s="85"/>
      <c r="FUG107"/>
      <c r="FUH107" s="86"/>
      <c r="FUI107" s="83"/>
      <c r="FUJ107" s="84"/>
      <c r="FUK107" s="85"/>
      <c r="FUL107"/>
      <c r="FUM107" s="86"/>
      <c r="FUN107" s="83"/>
      <c r="FUO107" s="84"/>
      <c r="FUP107" s="85"/>
      <c r="FUQ107"/>
      <c r="FUR107" s="86"/>
      <c r="FUS107" s="83"/>
      <c r="FUT107" s="84"/>
      <c r="FUU107" s="85"/>
      <c r="FUV107"/>
      <c r="FUW107" s="86"/>
      <c r="FUX107" s="83"/>
      <c r="FUY107" s="84"/>
      <c r="FUZ107" s="85"/>
      <c r="FVA107"/>
      <c r="FVB107" s="86"/>
      <c r="FVC107" s="83"/>
      <c r="FVD107" s="84"/>
      <c r="FVE107" s="85"/>
      <c r="FVF107"/>
      <c r="FVG107" s="86"/>
      <c r="FVH107" s="83"/>
      <c r="FVI107" s="84"/>
      <c r="FVJ107" s="85"/>
      <c r="FVK107"/>
      <c r="FVL107" s="86"/>
      <c r="FVM107" s="83"/>
      <c r="FVN107" s="84"/>
      <c r="FVO107" s="85"/>
      <c r="FVP107"/>
      <c r="FVQ107" s="86"/>
      <c r="FVR107" s="83"/>
      <c r="FVS107" s="84"/>
      <c r="FVT107" s="85"/>
      <c r="FVU107"/>
      <c r="FVV107" s="86"/>
      <c r="FVW107" s="83"/>
      <c r="FVX107" s="84"/>
      <c r="FVY107" s="85"/>
      <c r="FVZ107"/>
      <c r="FWA107" s="86"/>
      <c r="FWB107" s="83"/>
      <c r="FWC107" s="84"/>
      <c r="FWD107" s="85"/>
      <c r="FWE107"/>
      <c r="FWF107" s="86"/>
      <c r="FWG107" s="83"/>
      <c r="FWH107" s="84"/>
      <c r="FWI107" s="85"/>
      <c r="FWJ107"/>
      <c r="FWK107" s="86"/>
      <c r="FWL107" s="83"/>
      <c r="FWM107" s="84"/>
      <c r="FWN107" s="85"/>
      <c r="FWO107"/>
      <c r="FWP107" s="86"/>
      <c r="FWQ107" s="83"/>
      <c r="FWR107" s="84"/>
      <c r="FWS107" s="85"/>
      <c r="FWT107"/>
      <c r="FWU107" s="86"/>
      <c r="FWV107" s="83"/>
      <c r="FWW107" s="84"/>
      <c r="FWX107" s="85"/>
      <c r="FWY107"/>
      <c r="FWZ107" s="86"/>
      <c r="FXA107" s="83"/>
      <c r="FXB107" s="84"/>
      <c r="FXC107" s="85"/>
      <c r="FXD107"/>
      <c r="FXE107" s="86"/>
      <c r="FXF107" s="83"/>
      <c r="FXG107" s="84"/>
      <c r="FXH107" s="85"/>
      <c r="FXI107"/>
      <c r="FXJ107" s="86"/>
      <c r="FXK107" s="83"/>
      <c r="FXL107" s="84"/>
      <c r="FXM107" s="85"/>
      <c r="FXN107"/>
      <c r="FXO107" s="86"/>
      <c r="FXP107" s="83"/>
      <c r="FXQ107" s="84"/>
      <c r="FXR107" s="85"/>
      <c r="FXS107"/>
      <c r="FXT107" s="86"/>
      <c r="FXU107" s="83"/>
      <c r="FXV107" s="84"/>
      <c r="FXW107" s="85"/>
      <c r="FXX107"/>
      <c r="FXY107" s="86"/>
      <c r="FXZ107" s="83"/>
      <c r="FYA107" s="84"/>
      <c r="FYB107" s="85"/>
      <c r="FYC107"/>
      <c r="FYD107" s="86"/>
      <c r="FYE107" s="83"/>
      <c r="FYF107" s="84"/>
      <c r="FYG107" s="85"/>
      <c r="FYH107"/>
      <c r="FYI107" s="86"/>
      <c r="FYJ107" s="83"/>
      <c r="FYK107" s="84"/>
      <c r="FYL107" s="85"/>
      <c r="FYM107"/>
      <c r="FYN107" s="86"/>
      <c r="FYO107" s="83"/>
      <c r="FYP107" s="84"/>
      <c r="FYQ107" s="85"/>
      <c r="FYR107"/>
      <c r="FYS107" s="86"/>
      <c r="FYT107" s="83"/>
      <c r="FYU107" s="84"/>
      <c r="FYV107" s="85"/>
      <c r="FYW107"/>
      <c r="FYX107" s="86"/>
      <c r="FYY107" s="83"/>
      <c r="FYZ107" s="84"/>
      <c r="FZA107" s="85"/>
      <c r="FZB107"/>
      <c r="FZC107" s="86"/>
      <c r="FZD107" s="83"/>
      <c r="FZE107" s="84"/>
      <c r="FZF107" s="85"/>
      <c r="FZG107"/>
      <c r="FZH107" s="86"/>
      <c r="FZI107" s="83"/>
      <c r="FZJ107" s="84"/>
      <c r="FZK107" s="85"/>
      <c r="FZL107"/>
      <c r="FZM107" s="86"/>
      <c r="FZN107" s="83"/>
      <c r="FZO107" s="84"/>
      <c r="FZP107" s="85"/>
      <c r="FZQ107"/>
      <c r="FZR107" s="86"/>
      <c r="FZS107" s="83"/>
      <c r="FZT107" s="84"/>
      <c r="FZU107" s="85"/>
      <c r="FZV107"/>
      <c r="FZW107" s="86"/>
      <c r="FZX107" s="83"/>
      <c r="FZY107" s="84"/>
      <c r="FZZ107" s="85"/>
      <c r="GAA107"/>
      <c r="GAB107" s="86"/>
      <c r="GAC107" s="83"/>
      <c r="GAD107" s="84"/>
      <c r="GAE107" s="85"/>
      <c r="GAF107"/>
      <c r="GAG107" s="86"/>
      <c r="GAH107" s="83"/>
      <c r="GAI107" s="84"/>
      <c r="GAJ107" s="85"/>
      <c r="GAK107"/>
      <c r="GAL107" s="86"/>
      <c r="GAM107" s="83"/>
      <c r="GAN107" s="84"/>
      <c r="GAO107" s="85"/>
      <c r="GAP107"/>
      <c r="GAQ107" s="86"/>
      <c r="GAR107" s="83"/>
      <c r="GAS107" s="84"/>
      <c r="GAT107" s="85"/>
      <c r="GAU107"/>
      <c r="GAV107" s="86"/>
      <c r="GAW107" s="83"/>
      <c r="GAX107" s="84"/>
      <c r="GAY107" s="85"/>
      <c r="GAZ107"/>
      <c r="GBA107" s="86"/>
      <c r="GBB107" s="83"/>
      <c r="GBC107" s="84"/>
      <c r="GBD107" s="85"/>
      <c r="GBE107"/>
      <c r="GBF107" s="86"/>
      <c r="GBG107" s="83"/>
      <c r="GBH107" s="84"/>
      <c r="GBI107" s="85"/>
      <c r="GBJ107"/>
      <c r="GBK107" s="86"/>
      <c r="GBL107" s="83"/>
      <c r="GBM107" s="84"/>
      <c r="GBN107" s="85"/>
      <c r="GBO107"/>
      <c r="GBP107" s="86"/>
      <c r="GBQ107" s="83"/>
      <c r="GBR107" s="84"/>
      <c r="GBS107" s="85"/>
      <c r="GBT107"/>
      <c r="GBU107" s="86"/>
      <c r="GBV107" s="83"/>
      <c r="GBW107" s="84"/>
      <c r="GBX107" s="85"/>
      <c r="GBY107"/>
      <c r="GBZ107" s="86"/>
      <c r="GCA107" s="83"/>
      <c r="GCB107" s="84"/>
      <c r="GCC107" s="85"/>
      <c r="GCD107"/>
      <c r="GCE107" s="86"/>
      <c r="GCF107" s="83"/>
      <c r="GCG107" s="84"/>
      <c r="GCH107" s="85"/>
      <c r="GCI107"/>
      <c r="GCJ107" s="86"/>
      <c r="GCK107" s="83"/>
      <c r="GCL107" s="84"/>
      <c r="GCM107" s="85"/>
      <c r="GCN107"/>
      <c r="GCO107" s="86"/>
      <c r="GCP107" s="83"/>
      <c r="GCQ107" s="84"/>
      <c r="GCR107" s="85"/>
      <c r="GCS107"/>
      <c r="GCT107" s="86"/>
      <c r="GCU107" s="83"/>
      <c r="GCV107" s="84"/>
      <c r="GCW107" s="85"/>
      <c r="GCX107"/>
      <c r="GCY107" s="86"/>
      <c r="GCZ107" s="83"/>
      <c r="GDA107" s="84"/>
      <c r="GDB107" s="85"/>
      <c r="GDC107"/>
      <c r="GDD107" s="86"/>
      <c r="GDE107" s="83"/>
      <c r="GDF107" s="84"/>
      <c r="GDG107" s="85"/>
      <c r="GDH107"/>
      <c r="GDI107" s="86"/>
      <c r="GDJ107" s="83"/>
      <c r="GDK107" s="84"/>
      <c r="GDL107" s="85"/>
      <c r="GDM107"/>
      <c r="GDN107" s="86"/>
      <c r="GDO107" s="83"/>
      <c r="GDP107" s="84"/>
      <c r="GDQ107" s="85"/>
      <c r="GDR107"/>
      <c r="GDS107" s="86"/>
      <c r="GDT107" s="83"/>
      <c r="GDU107" s="84"/>
      <c r="GDV107" s="85"/>
      <c r="GDW107"/>
      <c r="GDX107" s="86"/>
      <c r="GDY107" s="83"/>
      <c r="GDZ107" s="84"/>
      <c r="GEA107" s="85"/>
      <c r="GEB107"/>
      <c r="GEC107" s="86"/>
      <c r="GED107" s="83"/>
      <c r="GEE107" s="84"/>
      <c r="GEF107" s="85"/>
      <c r="GEG107"/>
      <c r="GEH107" s="86"/>
      <c r="GEI107" s="83"/>
      <c r="GEJ107" s="84"/>
      <c r="GEK107" s="85"/>
      <c r="GEL107"/>
      <c r="GEM107" s="86"/>
      <c r="GEN107" s="83"/>
      <c r="GEO107" s="84"/>
      <c r="GEP107" s="85"/>
      <c r="GEQ107"/>
      <c r="GER107" s="86"/>
      <c r="GES107" s="83"/>
      <c r="GET107" s="84"/>
      <c r="GEU107" s="85"/>
      <c r="GEV107"/>
      <c r="GEW107" s="86"/>
      <c r="GEX107" s="83"/>
      <c r="GEY107" s="84"/>
      <c r="GEZ107" s="85"/>
      <c r="GFA107"/>
      <c r="GFB107" s="86"/>
      <c r="GFC107" s="83"/>
      <c r="GFD107" s="84"/>
      <c r="GFE107" s="85"/>
      <c r="GFF107"/>
      <c r="GFG107" s="86"/>
      <c r="GFH107" s="83"/>
      <c r="GFI107" s="84"/>
      <c r="GFJ107" s="85"/>
      <c r="GFK107"/>
      <c r="GFL107" s="86"/>
      <c r="GFM107" s="83"/>
      <c r="GFN107" s="84"/>
      <c r="GFO107" s="85"/>
      <c r="GFP107"/>
      <c r="GFQ107" s="86"/>
      <c r="GFR107" s="83"/>
      <c r="GFS107" s="84"/>
      <c r="GFT107" s="85"/>
      <c r="GFU107"/>
      <c r="GFV107" s="86"/>
      <c r="GFW107" s="83"/>
      <c r="GFX107" s="84"/>
      <c r="GFY107" s="85"/>
      <c r="GFZ107"/>
      <c r="GGA107" s="86"/>
      <c r="GGB107" s="83"/>
      <c r="GGC107" s="84"/>
      <c r="GGD107" s="85"/>
      <c r="GGE107"/>
      <c r="GGF107" s="86"/>
      <c r="GGG107" s="83"/>
      <c r="GGH107" s="84"/>
      <c r="GGI107" s="85"/>
      <c r="GGJ107"/>
      <c r="GGK107" s="86"/>
      <c r="GGL107" s="83"/>
      <c r="GGM107" s="84"/>
      <c r="GGN107" s="85"/>
      <c r="GGO107"/>
      <c r="GGP107" s="86"/>
      <c r="GGQ107" s="83"/>
      <c r="GGR107" s="84"/>
      <c r="GGS107" s="85"/>
      <c r="GGT107"/>
      <c r="GGU107" s="86"/>
      <c r="GGV107" s="83"/>
      <c r="GGW107" s="84"/>
      <c r="GGX107" s="85"/>
      <c r="GGY107"/>
      <c r="GGZ107" s="86"/>
      <c r="GHA107" s="83"/>
      <c r="GHB107" s="84"/>
      <c r="GHC107" s="85"/>
      <c r="GHD107"/>
      <c r="GHE107" s="86"/>
      <c r="GHF107" s="83"/>
      <c r="GHG107" s="84"/>
      <c r="GHH107" s="85"/>
      <c r="GHI107"/>
      <c r="GHJ107" s="86"/>
      <c r="GHK107" s="83"/>
      <c r="GHL107" s="84"/>
      <c r="GHM107" s="85"/>
      <c r="GHN107"/>
      <c r="GHO107" s="86"/>
      <c r="GHP107" s="83"/>
      <c r="GHQ107" s="84"/>
      <c r="GHR107" s="85"/>
      <c r="GHS107"/>
      <c r="GHT107" s="86"/>
      <c r="GHU107" s="83"/>
      <c r="GHV107" s="84"/>
      <c r="GHW107" s="85"/>
      <c r="GHX107"/>
      <c r="GHY107" s="86"/>
      <c r="GHZ107" s="83"/>
      <c r="GIA107" s="84"/>
      <c r="GIB107" s="85"/>
      <c r="GIC107"/>
      <c r="GID107" s="86"/>
      <c r="GIE107" s="83"/>
      <c r="GIF107" s="84"/>
      <c r="GIG107" s="85"/>
      <c r="GIH107"/>
      <c r="GII107" s="86"/>
      <c r="GIJ107" s="83"/>
      <c r="GIK107" s="84"/>
      <c r="GIL107" s="85"/>
      <c r="GIM107"/>
      <c r="GIN107" s="86"/>
      <c r="GIO107" s="83"/>
      <c r="GIP107" s="84"/>
      <c r="GIQ107" s="85"/>
      <c r="GIR107"/>
      <c r="GIS107" s="86"/>
      <c r="GIT107" s="83"/>
      <c r="GIU107" s="84"/>
      <c r="GIV107" s="85"/>
      <c r="GIW107"/>
      <c r="GIX107" s="86"/>
      <c r="GIY107" s="83"/>
      <c r="GIZ107" s="84"/>
      <c r="GJA107" s="85"/>
      <c r="GJB107"/>
      <c r="GJC107" s="86"/>
      <c r="GJD107" s="83"/>
      <c r="GJE107" s="84"/>
      <c r="GJF107" s="85"/>
      <c r="GJG107"/>
      <c r="GJH107" s="86"/>
      <c r="GJI107" s="83"/>
      <c r="GJJ107" s="84"/>
      <c r="GJK107" s="85"/>
      <c r="GJL107"/>
      <c r="GJM107" s="86"/>
      <c r="GJN107" s="83"/>
      <c r="GJO107" s="84"/>
      <c r="GJP107" s="85"/>
      <c r="GJQ107"/>
      <c r="GJR107" s="86"/>
      <c r="GJS107" s="83"/>
      <c r="GJT107" s="84"/>
      <c r="GJU107" s="85"/>
      <c r="GJV107"/>
      <c r="GJW107" s="86"/>
      <c r="GJX107" s="83"/>
      <c r="GJY107" s="84"/>
      <c r="GJZ107" s="85"/>
      <c r="GKA107"/>
      <c r="GKB107" s="86"/>
      <c r="GKC107" s="83"/>
      <c r="GKD107" s="84"/>
      <c r="GKE107" s="85"/>
      <c r="GKF107"/>
      <c r="GKG107" s="86"/>
      <c r="GKH107" s="83"/>
      <c r="GKI107" s="84"/>
      <c r="GKJ107" s="85"/>
      <c r="GKK107"/>
      <c r="GKL107" s="86"/>
      <c r="GKM107" s="83"/>
      <c r="GKN107" s="84"/>
      <c r="GKO107" s="85"/>
      <c r="GKP107"/>
      <c r="GKQ107" s="86"/>
      <c r="GKR107" s="83"/>
      <c r="GKS107" s="84"/>
      <c r="GKT107" s="85"/>
      <c r="GKU107"/>
      <c r="GKV107" s="86"/>
      <c r="GKW107" s="83"/>
      <c r="GKX107" s="84"/>
      <c r="GKY107" s="85"/>
      <c r="GKZ107"/>
      <c r="GLA107" s="86"/>
      <c r="GLB107" s="83"/>
      <c r="GLC107" s="84"/>
      <c r="GLD107" s="85"/>
      <c r="GLE107"/>
      <c r="GLF107" s="86"/>
      <c r="GLG107" s="83"/>
      <c r="GLH107" s="84"/>
      <c r="GLI107" s="85"/>
      <c r="GLJ107"/>
      <c r="GLK107" s="86"/>
      <c r="GLL107" s="83"/>
      <c r="GLM107" s="84"/>
      <c r="GLN107" s="85"/>
      <c r="GLO107"/>
      <c r="GLP107" s="86"/>
      <c r="GLQ107" s="83"/>
      <c r="GLR107" s="84"/>
      <c r="GLS107" s="85"/>
      <c r="GLT107"/>
      <c r="GLU107" s="86"/>
      <c r="GLV107" s="83"/>
      <c r="GLW107" s="84"/>
      <c r="GLX107" s="85"/>
      <c r="GLY107"/>
      <c r="GLZ107" s="86"/>
      <c r="GMA107" s="83"/>
      <c r="GMB107" s="84"/>
      <c r="GMC107" s="85"/>
      <c r="GMD107"/>
      <c r="GME107" s="86"/>
      <c r="GMF107" s="83"/>
      <c r="GMG107" s="84"/>
      <c r="GMH107" s="85"/>
      <c r="GMI107"/>
      <c r="GMJ107" s="86"/>
      <c r="GMK107" s="83"/>
      <c r="GML107" s="84"/>
      <c r="GMM107" s="85"/>
      <c r="GMN107"/>
      <c r="GMO107" s="86"/>
      <c r="GMP107" s="83"/>
      <c r="GMQ107" s="84"/>
      <c r="GMR107" s="85"/>
      <c r="GMS107"/>
      <c r="GMT107" s="86"/>
      <c r="GMU107" s="83"/>
      <c r="GMV107" s="84"/>
      <c r="GMW107" s="85"/>
      <c r="GMX107"/>
      <c r="GMY107" s="86"/>
      <c r="GMZ107" s="83"/>
      <c r="GNA107" s="84"/>
      <c r="GNB107" s="85"/>
      <c r="GNC107"/>
      <c r="GND107" s="86"/>
      <c r="GNE107" s="83"/>
      <c r="GNF107" s="84"/>
      <c r="GNG107" s="85"/>
      <c r="GNH107"/>
      <c r="GNI107" s="86"/>
      <c r="GNJ107" s="83"/>
      <c r="GNK107" s="84"/>
      <c r="GNL107" s="85"/>
      <c r="GNM107"/>
      <c r="GNN107" s="86"/>
      <c r="GNO107" s="83"/>
      <c r="GNP107" s="84"/>
      <c r="GNQ107" s="85"/>
      <c r="GNR107"/>
      <c r="GNS107" s="86"/>
      <c r="GNT107" s="83"/>
      <c r="GNU107" s="84"/>
      <c r="GNV107" s="85"/>
      <c r="GNW107"/>
      <c r="GNX107" s="86"/>
      <c r="GNY107" s="83"/>
      <c r="GNZ107" s="84"/>
      <c r="GOA107" s="85"/>
      <c r="GOB107"/>
      <c r="GOC107" s="86"/>
      <c r="GOD107" s="83"/>
      <c r="GOE107" s="84"/>
      <c r="GOF107" s="85"/>
      <c r="GOG107"/>
      <c r="GOH107" s="86"/>
      <c r="GOI107" s="83"/>
      <c r="GOJ107" s="84"/>
      <c r="GOK107" s="85"/>
      <c r="GOL107"/>
      <c r="GOM107" s="86"/>
      <c r="GON107" s="83"/>
      <c r="GOO107" s="84"/>
      <c r="GOP107" s="85"/>
      <c r="GOQ107"/>
      <c r="GOR107" s="86"/>
      <c r="GOS107" s="83"/>
      <c r="GOT107" s="84"/>
      <c r="GOU107" s="85"/>
      <c r="GOV107"/>
      <c r="GOW107" s="86"/>
      <c r="GOX107" s="83"/>
      <c r="GOY107" s="84"/>
      <c r="GOZ107" s="85"/>
      <c r="GPA107"/>
      <c r="GPB107" s="86"/>
      <c r="GPC107" s="83"/>
      <c r="GPD107" s="84"/>
      <c r="GPE107" s="85"/>
      <c r="GPF107"/>
      <c r="GPG107" s="86"/>
      <c r="GPH107" s="83"/>
      <c r="GPI107" s="84"/>
      <c r="GPJ107" s="85"/>
      <c r="GPK107"/>
      <c r="GPL107" s="86"/>
      <c r="GPM107" s="83"/>
      <c r="GPN107" s="84"/>
      <c r="GPO107" s="85"/>
      <c r="GPP107"/>
      <c r="GPQ107" s="86"/>
      <c r="GPR107" s="83"/>
      <c r="GPS107" s="84"/>
      <c r="GPT107" s="85"/>
      <c r="GPU107"/>
      <c r="GPV107" s="86"/>
      <c r="GPW107" s="83"/>
      <c r="GPX107" s="84"/>
      <c r="GPY107" s="85"/>
      <c r="GPZ107"/>
      <c r="GQA107" s="86"/>
      <c r="GQB107" s="83"/>
      <c r="GQC107" s="84"/>
      <c r="GQD107" s="85"/>
      <c r="GQE107"/>
      <c r="GQF107" s="86"/>
      <c r="GQG107" s="83"/>
      <c r="GQH107" s="84"/>
      <c r="GQI107" s="85"/>
      <c r="GQJ107"/>
      <c r="GQK107" s="86"/>
      <c r="GQL107" s="83"/>
      <c r="GQM107" s="84"/>
      <c r="GQN107" s="85"/>
      <c r="GQO107"/>
      <c r="GQP107" s="86"/>
      <c r="GQQ107" s="83"/>
      <c r="GQR107" s="84"/>
      <c r="GQS107" s="85"/>
      <c r="GQT107"/>
      <c r="GQU107" s="86"/>
      <c r="GQV107" s="83"/>
      <c r="GQW107" s="84"/>
      <c r="GQX107" s="85"/>
      <c r="GQY107"/>
      <c r="GQZ107" s="86"/>
      <c r="GRA107" s="83"/>
      <c r="GRB107" s="84"/>
      <c r="GRC107" s="85"/>
      <c r="GRD107"/>
      <c r="GRE107" s="86"/>
      <c r="GRF107" s="83"/>
      <c r="GRG107" s="84"/>
      <c r="GRH107" s="85"/>
      <c r="GRI107"/>
      <c r="GRJ107" s="86"/>
      <c r="GRK107" s="83"/>
      <c r="GRL107" s="84"/>
      <c r="GRM107" s="85"/>
      <c r="GRN107"/>
      <c r="GRO107" s="86"/>
      <c r="GRP107" s="83"/>
      <c r="GRQ107" s="84"/>
      <c r="GRR107" s="85"/>
      <c r="GRS107"/>
      <c r="GRT107" s="86"/>
      <c r="GRU107" s="83"/>
      <c r="GRV107" s="84"/>
      <c r="GRW107" s="85"/>
      <c r="GRX107"/>
      <c r="GRY107" s="86"/>
      <c r="GRZ107" s="83"/>
      <c r="GSA107" s="84"/>
      <c r="GSB107" s="85"/>
      <c r="GSC107"/>
      <c r="GSD107" s="86"/>
      <c r="GSE107" s="83"/>
      <c r="GSF107" s="84"/>
      <c r="GSG107" s="85"/>
      <c r="GSH107"/>
      <c r="GSI107" s="86"/>
      <c r="GSJ107" s="83"/>
      <c r="GSK107" s="84"/>
      <c r="GSL107" s="85"/>
      <c r="GSM107"/>
      <c r="GSN107" s="86"/>
      <c r="GSO107" s="83"/>
      <c r="GSP107" s="84"/>
      <c r="GSQ107" s="85"/>
      <c r="GSR107"/>
      <c r="GSS107" s="86"/>
      <c r="GST107" s="83"/>
      <c r="GSU107" s="84"/>
      <c r="GSV107" s="85"/>
      <c r="GSW107"/>
      <c r="GSX107" s="86"/>
      <c r="GSY107" s="83"/>
      <c r="GSZ107" s="84"/>
      <c r="GTA107" s="85"/>
      <c r="GTB107"/>
      <c r="GTC107" s="86"/>
      <c r="GTD107" s="83"/>
      <c r="GTE107" s="84"/>
      <c r="GTF107" s="85"/>
      <c r="GTG107"/>
      <c r="GTH107" s="86"/>
      <c r="GTI107" s="83"/>
      <c r="GTJ107" s="84"/>
      <c r="GTK107" s="85"/>
      <c r="GTL107"/>
      <c r="GTM107" s="86"/>
      <c r="GTN107" s="83"/>
      <c r="GTO107" s="84"/>
      <c r="GTP107" s="85"/>
      <c r="GTQ107"/>
      <c r="GTR107" s="86"/>
      <c r="GTS107" s="83"/>
      <c r="GTT107" s="84"/>
      <c r="GTU107" s="85"/>
      <c r="GTV107"/>
      <c r="GTW107" s="86"/>
      <c r="GTX107" s="83"/>
      <c r="GTY107" s="84"/>
      <c r="GTZ107" s="85"/>
      <c r="GUA107"/>
      <c r="GUB107" s="86"/>
      <c r="GUC107" s="83"/>
      <c r="GUD107" s="84"/>
      <c r="GUE107" s="85"/>
      <c r="GUF107"/>
      <c r="GUG107" s="86"/>
      <c r="GUH107" s="83"/>
      <c r="GUI107" s="84"/>
      <c r="GUJ107" s="85"/>
      <c r="GUK107"/>
      <c r="GUL107" s="86"/>
      <c r="GUM107" s="83"/>
      <c r="GUN107" s="84"/>
      <c r="GUO107" s="85"/>
      <c r="GUP107"/>
      <c r="GUQ107" s="86"/>
      <c r="GUR107" s="83"/>
      <c r="GUS107" s="84"/>
      <c r="GUT107" s="85"/>
      <c r="GUU107"/>
      <c r="GUV107" s="86"/>
      <c r="GUW107" s="83"/>
      <c r="GUX107" s="84"/>
      <c r="GUY107" s="85"/>
      <c r="GUZ107"/>
      <c r="GVA107" s="86"/>
      <c r="GVB107" s="83"/>
      <c r="GVC107" s="84"/>
      <c r="GVD107" s="85"/>
      <c r="GVE107"/>
      <c r="GVF107" s="86"/>
      <c r="GVG107" s="83"/>
      <c r="GVH107" s="84"/>
      <c r="GVI107" s="85"/>
      <c r="GVJ107"/>
      <c r="GVK107" s="86"/>
      <c r="GVL107" s="83"/>
      <c r="GVM107" s="84"/>
      <c r="GVN107" s="85"/>
      <c r="GVO107"/>
      <c r="GVP107" s="86"/>
      <c r="GVQ107" s="83"/>
      <c r="GVR107" s="84"/>
      <c r="GVS107" s="85"/>
      <c r="GVT107"/>
      <c r="GVU107" s="86"/>
      <c r="GVV107" s="83"/>
      <c r="GVW107" s="84"/>
      <c r="GVX107" s="85"/>
      <c r="GVY107"/>
      <c r="GVZ107" s="86"/>
      <c r="GWA107" s="83"/>
      <c r="GWB107" s="84"/>
      <c r="GWC107" s="85"/>
      <c r="GWD107"/>
      <c r="GWE107" s="86"/>
      <c r="GWF107" s="83"/>
      <c r="GWG107" s="84"/>
      <c r="GWH107" s="85"/>
      <c r="GWI107"/>
      <c r="GWJ107" s="86"/>
      <c r="GWK107" s="83"/>
      <c r="GWL107" s="84"/>
      <c r="GWM107" s="85"/>
      <c r="GWN107"/>
      <c r="GWO107" s="86"/>
      <c r="GWP107" s="83"/>
      <c r="GWQ107" s="84"/>
      <c r="GWR107" s="85"/>
      <c r="GWS107"/>
      <c r="GWT107" s="86"/>
      <c r="GWU107" s="83"/>
      <c r="GWV107" s="84"/>
      <c r="GWW107" s="85"/>
      <c r="GWX107"/>
      <c r="GWY107" s="86"/>
      <c r="GWZ107" s="83"/>
      <c r="GXA107" s="84"/>
      <c r="GXB107" s="85"/>
      <c r="GXC107"/>
      <c r="GXD107" s="86"/>
      <c r="GXE107" s="83"/>
      <c r="GXF107" s="84"/>
      <c r="GXG107" s="85"/>
      <c r="GXH107"/>
      <c r="GXI107" s="86"/>
      <c r="GXJ107" s="83"/>
      <c r="GXK107" s="84"/>
      <c r="GXL107" s="85"/>
      <c r="GXM107"/>
      <c r="GXN107" s="86"/>
      <c r="GXO107" s="83"/>
      <c r="GXP107" s="84"/>
      <c r="GXQ107" s="85"/>
      <c r="GXR107"/>
      <c r="GXS107" s="86"/>
      <c r="GXT107" s="83"/>
      <c r="GXU107" s="84"/>
      <c r="GXV107" s="85"/>
      <c r="GXW107"/>
      <c r="GXX107" s="86"/>
      <c r="GXY107" s="83"/>
      <c r="GXZ107" s="84"/>
      <c r="GYA107" s="85"/>
      <c r="GYB107"/>
      <c r="GYC107" s="86"/>
      <c r="GYD107" s="83"/>
      <c r="GYE107" s="84"/>
      <c r="GYF107" s="85"/>
      <c r="GYG107"/>
      <c r="GYH107" s="86"/>
      <c r="GYI107" s="83"/>
      <c r="GYJ107" s="84"/>
      <c r="GYK107" s="85"/>
      <c r="GYL107"/>
      <c r="GYM107" s="86"/>
      <c r="GYN107" s="83"/>
      <c r="GYO107" s="84"/>
      <c r="GYP107" s="85"/>
      <c r="GYQ107"/>
      <c r="GYR107" s="86"/>
      <c r="GYS107" s="83"/>
      <c r="GYT107" s="84"/>
      <c r="GYU107" s="85"/>
      <c r="GYV107"/>
      <c r="GYW107" s="86"/>
      <c r="GYX107" s="83"/>
      <c r="GYY107" s="84"/>
      <c r="GYZ107" s="85"/>
      <c r="GZA107"/>
      <c r="GZB107" s="86"/>
      <c r="GZC107" s="83"/>
      <c r="GZD107" s="84"/>
      <c r="GZE107" s="85"/>
      <c r="GZF107"/>
      <c r="GZG107" s="86"/>
      <c r="GZH107" s="83"/>
      <c r="GZI107" s="84"/>
      <c r="GZJ107" s="85"/>
      <c r="GZK107"/>
      <c r="GZL107" s="86"/>
      <c r="GZM107" s="83"/>
      <c r="GZN107" s="84"/>
      <c r="GZO107" s="85"/>
      <c r="GZP107"/>
      <c r="GZQ107" s="86"/>
      <c r="GZR107" s="83"/>
      <c r="GZS107" s="84"/>
      <c r="GZT107" s="85"/>
      <c r="GZU107"/>
      <c r="GZV107" s="86"/>
      <c r="GZW107" s="83"/>
      <c r="GZX107" s="84"/>
      <c r="GZY107" s="85"/>
      <c r="GZZ107"/>
      <c r="HAA107" s="86"/>
      <c r="HAB107" s="83"/>
      <c r="HAC107" s="84"/>
      <c r="HAD107" s="85"/>
      <c r="HAE107"/>
      <c r="HAF107" s="86"/>
      <c r="HAG107" s="83"/>
      <c r="HAH107" s="84"/>
      <c r="HAI107" s="85"/>
      <c r="HAJ107"/>
      <c r="HAK107" s="86"/>
      <c r="HAL107" s="83"/>
      <c r="HAM107" s="84"/>
      <c r="HAN107" s="85"/>
      <c r="HAO107"/>
      <c r="HAP107" s="86"/>
      <c r="HAQ107" s="83"/>
      <c r="HAR107" s="84"/>
      <c r="HAS107" s="85"/>
      <c r="HAT107"/>
      <c r="HAU107" s="86"/>
      <c r="HAV107" s="83"/>
      <c r="HAW107" s="84"/>
      <c r="HAX107" s="85"/>
      <c r="HAY107"/>
      <c r="HAZ107" s="86"/>
      <c r="HBA107" s="83"/>
      <c r="HBB107" s="84"/>
      <c r="HBC107" s="85"/>
      <c r="HBD107"/>
      <c r="HBE107" s="86"/>
      <c r="HBF107" s="83"/>
      <c r="HBG107" s="84"/>
      <c r="HBH107" s="85"/>
      <c r="HBI107"/>
      <c r="HBJ107" s="86"/>
      <c r="HBK107" s="83"/>
      <c r="HBL107" s="84"/>
      <c r="HBM107" s="85"/>
      <c r="HBN107"/>
      <c r="HBO107" s="86"/>
      <c r="HBP107" s="83"/>
      <c r="HBQ107" s="84"/>
      <c r="HBR107" s="85"/>
      <c r="HBS107"/>
      <c r="HBT107" s="86"/>
      <c r="HBU107" s="83"/>
      <c r="HBV107" s="84"/>
      <c r="HBW107" s="85"/>
      <c r="HBX107"/>
      <c r="HBY107" s="86"/>
      <c r="HBZ107" s="83"/>
      <c r="HCA107" s="84"/>
      <c r="HCB107" s="85"/>
      <c r="HCC107"/>
      <c r="HCD107" s="86"/>
      <c r="HCE107" s="83"/>
      <c r="HCF107" s="84"/>
      <c r="HCG107" s="85"/>
      <c r="HCH107"/>
      <c r="HCI107" s="86"/>
      <c r="HCJ107" s="83"/>
      <c r="HCK107" s="84"/>
      <c r="HCL107" s="85"/>
      <c r="HCM107"/>
      <c r="HCN107" s="86"/>
      <c r="HCO107" s="83"/>
      <c r="HCP107" s="84"/>
      <c r="HCQ107" s="85"/>
      <c r="HCR107"/>
      <c r="HCS107" s="86"/>
      <c r="HCT107" s="83"/>
      <c r="HCU107" s="84"/>
      <c r="HCV107" s="85"/>
      <c r="HCW107"/>
      <c r="HCX107" s="86"/>
      <c r="HCY107" s="83"/>
      <c r="HCZ107" s="84"/>
      <c r="HDA107" s="85"/>
      <c r="HDB107"/>
      <c r="HDC107" s="86"/>
      <c r="HDD107" s="83"/>
      <c r="HDE107" s="84"/>
      <c r="HDF107" s="85"/>
      <c r="HDG107"/>
      <c r="HDH107" s="86"/>
      <c r="HDI107" s="83"/>
      <c r="HDJ107" s="84"/>
      <c r="HDK107" s="85"/>
      <c r="HDL107"/>
      <c r="HDM107" s="86"/>
      <c r="HDN107" s="83"/>
      <c r="HDO107" s="84"/>
      <c r="HDP107" s="85"/>
      <c r="HDQ107"/>
      <c r="HDR107" s="86"/>
      <c r="HDS107" s="83"/>
      <c r="HDT107" s="84"/>
      <c r="HDU107" s="85"/>
      <c r="HDV107"/>
      <c r="HDW107" s="86"/>
      <c r="HDX107" s="83"/>
      <c r="HDY107" s="84"/>
      <c r="HDZ107" s="85"/>
      <c r="HEA107"/>
      <c r="HEB107" s="86"/>
      <c r="HEC107" s="83"/>
      <c r="HED107" s="84"/>
      <c r="HEE107" s="85"/>
      <c r="HEF107"/>
      <c r="HEG107" s="86"/>
      <c r="HEH107" s="83"/>
      <c r="HEI107" s="84"/>
      <c r="HEJ107" s="85"/>
      <c r="HEK107"/>
      <c r="HEL107" s="86"/>
      <c r="HEM107" s="83"/>
      <c r="HEN107" s="84"/>
      <c r="HEO107" s="85"/>
      <c r="HEP107"/>
      <c r="HEQ107" s="86"/>
      <c r="HER107" s="83"/>
      <c r="HES107" s="84"/>
      <c r="HET107" s="85"/>
      <c r="HEU107"/>
      <c r="HEV107" s="86"/>
      <c r="HEW107" s="83"/>
      <c r="HEX107" s="84"/>
      <c r="HEY107" s="85"/>
      <c r="HEZ107"/>
      <c r="HFA107" s="86"/>
      <c r="HFB107" s="83"/>
      <c r="HFC107" s="84"/>
      <c r="HFD107" s="85"/>
      <c r="HFE107"/>
      <c r="HFF107" s="86"/>
      <c r="HFG107" s="83"/>
      <c r="HFH107" s="84"/>
      <c r="HFI107" s="85"/>
      <c r="HFJ107"/>
      <c r="HFK107" s="86"/>
      <c r="HFL107" s="83"/>
      <c r="HFM107" s="84"/>
      <c r="HFN107" s="85"/>
      <c r="HFO107"/>
      <c r="HFP107" s="86"/>
      <c r="HFQ107" s="83"/>
      <c r="HFR107" s="84"/>
      <c r="HFS107" s="85"/>
      <c r="HFT107"/>
      <c r="HFU107" s="86"/>
      <c r="HFV107" s="83"/>
      <c r="HFW107" s="84"/>
      <c r="HFX107" s="85"/>
      <c r="HFY107"/>
      <c r="HFZ107" s="86"/>
      <c r="HGA107" s="83"/>
      <c r="HGB107" s="84"/>
      <c r="HGC107" s="85"/>
      <c r="HGD107"/>
      <c r="HGE107" s="86"/>
      <c r="HGF107" s="83"/>
      <c r="HGG107" s="84"/>
      <c r="HGH107" s="85"/>
      <c r="HGI107"/>
      <c r="HGJ107" s="86"/>
      <c r="HGK107" s="83"/>
      <c r="HGL107" s="84"/>
      <c r="HGM107" s="85"/>
      <c r="HGN107"/>
      <c r="HGO107" s="86"/>
      <c r="HGP107" s="83"/>
      <c r="HGQ107" s="84"/>
      <c r="HGR107" s="85"/>
      <c r="HGS107"/>
      <c r="HGT107" s="86"/>
      <c r="HGU107" s="83"/>
      <c r="HGV107" s="84"/>
      <c r="HGW107" s="85"/>
      <c r="HGX107"/>
      <c r="HGY107" s="86"/>
      <c r="HGZ107" s="83"/>
      <c r="HHA107" s="84"/>
      <c r="HHB107" s="85"/>
      <c r="HHC107"/>
      <c r="HHD107" s="86"/>
      <c r="HHE107" s="83"/>
      <c r="HHF107" s="84"/>
      <c r="HHG107" s="85"/>
      <c r="HHH107"/>
      <c r="HHI107" s="86"/>
      <c r="HHJ107" s="83"/>
      <c r="HHK107" s="84"/>
      <c r="HHL107" s="85"/>
      <c r="HHM107"/>
      <c r="HHN107" s="86"/>
      <c r="HHO107" s="83"/>
      <c r="HHP107" s="84"/>
      <c r="HHQ107" s="85"/>
      <c r="HHR107"/>
      <c r="HHS107" s="86"/>
      <c r="HHT107" s="83"/>
      <c r="HHU107" s="84"/>
      <c r="HHV107" s="85"/>
      <c r="HHW107"/>
      <c r="HHX107" s="86"/>
      <c r="HHY107" s="83"/>
      <c r="HHZ107" s="84"/>
      <c r="HIA107" s="85"/>
      <c r="HIB107"/>
      <c r="HIC107" s="86"/>
      <c r="HID107" s="83"/>
      <c r="HIE107" s="84"/>
      <c r="HIF107" s="85"/>
      <c r="HIG107"/>
      <c r="HIH107" s="86"/>
      <c r="HII107" s="83"/>
      <c r="HIJ107" s="84"/>
      <c r="HIK107" s="85"/>
      <c r="HIL107"/>
      <c r="HIM107" s="86"/>
      <c r="HIN107" s="83"/>
      <c r="HIO107" s="84"/>
      <c r="HIP107" s="85"/>
      <c r="HIQ107"/>
      <c r="HIR107" s="86"/>
      <c r="HIS107" s="83"/>
      <c r="HIT107" s="84"/>
      <c r="HIU107" s="85"/>
      <c r="HIV107"/>
      <c r="HIW107" s="86"/>
      <c r="HIX107" s="83"/>
      <c r="HIY107" s="84"/>
      <c r="HIZ107" s="85"/>
      <c r="HJA107"/>
      <c r="HJB107" s="86"/>
      <c r="HJC107" s="83"/>
      <c r="HJD107" s="84"/>
      <c r="HJE107" s="85"/>
      <c r="HJF107"/>
      <c r="HJG107" s="86"/>
      <c r="HJH107" s="83"/>
      <c r="HJI107" s="84"/>
      <c r="HJJ107" s="85"/>
      <c r="HJK107"/>
      <c r="HJL107" s="86"/>
      <c r="HJM107" s="83"/>
      <c r="HJN107" s="84"/>
      <c r="HJO107" s="85"/>
      <c r="HJP107"/>
      <c r="HJQ107" s="86"/>
      <c r="HJR107" s="83"/>
      <c r="HJS107" s="84"/>
      <c r="HJT107" s="85"/>
      <c r="HJU107"/>
      <c r="HJV107" s="86"/>
      <c r="HJW107" s="83"/>
      <c r="HJX107" s="84"/>
      <c r="HJY107" s="85"/>
      <c r="HJZ107"/>
      <c r="HKA107" s="86"/>
      <c r="HKB107" s="83"/>
      <c r="HKC107" s="84"/>
      <c r="HKD107" s="85"/>
      <c r="HKE107"/>
      <c r="HKF107" s="86"/>
      <c r="HKG107" s="83"/>
      <c r="HKH107" s="84"/>
      <c r="HKI107" s="85"/>
      <c r="HKJ107"/>
      <c r="HKK107" s="86"/>
      <c r="HKL107" s="83"/>
      <c r="HKM107" s="84"/>
      <c r="HKN107" s="85"/>
      <c r="HKO107"/>
      <c r="HKP107" s="86"/>
      <c r="HKQ107" s="83"/>
      <c r="HKR107" s="84"/>
      <c r="HKS107" s="85"/>
      <c r="HKT107"/>
      <c r="HKU107" s="86"/>
      <c r="HKV107" s="83"/>
      <c r="HKW107" s="84"/>
      <c r="HKX107" s="85"/>
      <c r="HKY107"/>
      <c r="HKZ107" s="86"/>
      <c r="HLA107" s="83"/>
      <c r="HLB107" s="84"/>
      <c r="HLC107" s="85"/>
      <c r="HLD107"/>
      <c r="HLE107" s="86"/>
      <c r="HLF107" s="83"/>
      <c r="HLG107" s="84"/>
      <c r="HLH107" s="85"/>
      <c r="HLI107"/>
      <c r="HLJ107" s="86"/>
      <c r="HLK107" s="83"/>
      <c r="HLL107" s="84"/>
      <c r="HLM107" s="85"/>
      <c r="HLN107"/>
      <c r="HLO107" s="86"/>
      <c r="HLP107" s="83"/>
      <c r="HLQ107" s="84"/>
      <c r="HLR107" s="85"/>
      <c r="HLS107"/>
      <c r="HLT107" s="86"/>
      <c r="HLU107" s="83"/>
      <c r="HLV107" s="84"/>
      <c r="HLW107" s="85"/>
      <c r="HLX107"/>
      <c r="HLY107" s="86"/>
      <c r="HLZ107" s="83"/>
      <c r="HMA107" s="84"/>
      <c r="HMB107" s="85"/>
      <c r="HMC107"/>
      <c r="HMD107" s="86"/>
      <c r="HME107" s="83"/>
      <c r="HMF107" s="84"/>
      <c r="HMG107" s="85"/>
      <c r="HMH107"/>
      <c r="HMI107" s="86"/>
      <c r="HMJ107" s="83"/>
      <c r="HMK107" s="84"/>
      <c r="HML107" s="85"/>
      <c r="HMM107"/>
      <c r="HMN107" s="86"/>
      <c r="HMO107" s="83"/>
      <c r="HMP107" s="84"/>
      <c r="HMQ107" s="85"/>
      <c r="HMR107"/>
      <c r="HMS107" s="86"/>
      <c r="HMT107" s="83"/>
      <c r="HMU107" s="84"/>
      <c r="HMV107" s="85"/>
      <c r="HMW107"/>
      <c r="HMX107" s="86"/>
      <c r="HMY107" s="83"/>
      <c r="HMZ107" s="84"/>
      <c r="HNA107" s="85"/>
      <c r="HNB107"/>
      <c r="HNC107" s="86"/>
      <c r="HND107" s="83"/>
      <c r="HNE107" s="84"/>
      <c r="HNF107" s="85"/>
      <c r="HNG107"/>
      <c r="HNH107" s="86"/>
      <c r="HNI107" s="83"/>
      <c r="HNJ107" s="84"/>
      <c r="HNK107" s="85"/>
      <c r="HNL107"/>
      <c r="HNM107" s="86"/>
      <c r="HNN107" s="83"/>
      <c r="HNO107" s="84"/>
      <c r="HNP107" s="85"/>
      <c r="HNQ107"/>
      <c r="HNR107" s="86"/>
      <c r="HNS107" s="83"/>
      <c r="HNT107" s="84"/>
      <c r="HNU107" s="85"/>
      <c r="HNV107"/>
      <c r="HNW107" s="86"/>
      <c r="HNX107" s="83"/>
      <c r="HNY107" s="84"/>
      <c r="HNZ107" s="85"/>
      <c r="HOA107"/>
      <c r="HOB107" s="86"/>
      <c r="HOC107" s="83"/>
      <c r="HOD107" s="84"/>
      <c r="HOE107" s="85"/>
      <c r="HOF107"/>
      <c r="HOG107" s="86"/>
      <c r="HOH107" s="83"/>
      <c r="HOI107" s="84"/>
      <c r="HOJ107" s="85"/>
      <c r="HOK107"/>
      <c r="HOL107" s="86"/>
      <c r="HOM107" s="83"/>
      <c r="HON107" s="84"/>
      <c r="HOO107" s="85"/>
      <c r="HOP107"/>
      <c r="HOQ107" s="86"/>
      <c r="HOR107" s="83"/>
      <c r="HOS107" s="84"/>
      <c r="HOT107" s="85"/>
      <c r="HOU107"/>
      <c r="HOV107" s="86"/>
      <c r="HOW107" s="83"/>
      <c r="HOX107" s="84"/>
      <c r="HOY107" s="85"/>
      <c r="HOZ107"/>
      <c r="HPA107" s="86"/>
      <c r="HPB107" s="83"/>
      <c r="HPC107" s="84"/>
      <c r="HPD107" s="85"/>
      <c r="HPE107"/>
      <c r="HPF107" s="86"/>
      <c r="HPG107" s="83"/>
      <c r="HPH107" s="84"/>
      <c r="HPI107" s="85"/>
      <c r="HPJ107"/>
      <c r="HPK107" s="86"/>
      <c r="HPL107" s="83"/>
      <c r="HPM107" s="84"/>
      <c r="HPN107" s="85"/>
      <c r="HPO107"/>
      <c r="HPP107" s="86"/>
      <c r="HPQ107" s="83"/>
      <c r="HPR107" s="84"/>
      <c r="HPS107" s="85"/>
      <c r="HPT107"/>
      <c r="HPU107" s="86"/>
      <c r="HPV107" s="83"/>
      <c r="HPW107" s="84"/>
      <c r="HPX107" s="85"/>
      <c r="HPY107"/>
      <c r="HPZ107" s="86"/>
      <c r="HQA107" s="83"/>
      <c r="HQB107" s="84"/>
      <c r="HQC107" s="85"/>
      <c r="HQD107"/>
      <c r="HQE107" s="86"/>
      <c r="HQF107" s="83"/>
      <c r="HQG107" s="84"/>
      <c r="HQH107" s="85"/>
      <c r="HQI107"/>
      <c r="HQJ107" s="86"/>
      <c r="HQK107" s="83"/>
      <c r="HQL107" s="84"/>
      <c r="HQM107" s="85"/>
      <c r="HQN107"/>
      <c r="HQO107" s="86"/>
      <c r="HQP107" s="83"/>
      <c r="HQQ107" s="84"/>
      <c r="HQR107" s="85"/>
      <c r="HQS107"/>
      <c r="HQT107" s="86"/>
      <c r="HQU107" s="83"/>
      <c r="HQV107" s="84"/>
      <c r="HQW107" s="85"/>
      <c r="HQX107"/>
      <c r="HQY107" s="86"/>
      <c r="HQZ107" s="83"/>
      <c r="HRA107" s="84"/>
      <c r="HRB107" s="85"/>
      <c r="HRC107"/>
      <c r="HRD107" s="86"/>
      <c r="HRE107" s="83"/>
      <c r="HRF107" s="84"/>
      <c r="HRG107" s="85"/>
      <c r="HRH107"/>
      <c r="HRI107" s="86"/>
      <c r="HRJ107" s="83"/>
      <c r="HRK107" s="84"/>
      <c r="HRL107" s="85"/>
      <c r="HRM107"/>
      <c r="HRN107" s="86"/>
      <c r="HRO107" s="83"/>
      <c r="HRP107" s="84"/>
      <c r="HRQ107" s="85"/>
      <c r="HRR107"/>
      <c r="HRS107" s="86"/>
      <c r="HRT107" s="83"/>
      <c r="HRU107" s="84"/>
      <c r="HRV107" s="85"/>
      <c r="HRW107"/>
      <c r="HRX107" s="86"/>
      <c r="HRY107" s="83"/>
      <c r="HRZ107" s="84"/>
      <c r="HSA107" s="85"/>
      <c r="HSB107"/>
      <c r="HSC107" s="86"/>
      <c r="HSD107" s="83"/>
      <c r="HSE107" s="84"/>
      <c r="HSF107" s="85"/>
      <c r="HSG107"/>
      <c r="HSH107" s="86"/>
      <c r="HSI107" s="83"/>
      <c r="HSJ107" s="84"/>
      <c r="HSK107" s="85"/>
      <c r="HSL107"/>
      <c r="HSM107" s="86"/>
      <c r="HSN107" s="83"/>
      <c r="HSO107" s="84"/>
      <c r="HSP107" s="85"/>
      <c r="HSQ107"/>
      <c r="HSR107" s="86"/>
      <c r="HSS107" s="83"/>
      <c r="HST107" s="84"/>
      <c r="HSU107" s="85"/>
      <c r="HSV107"/>
      <c r="HSW107" s="86"/>
      <c r="HSX107" s="83"/>
      <c r="HSY107" s="84"/>
      <c r="HSZ107" s="85"/>
      <c r="HTA107"/>
      <c r="HTB107" s="86"/>
      <c r="HTC107" s="83"/>
      <c r="HTD107" s="84"/>
      <c r="HTE107" s="85"/>
      <c r="HTF107"/>
      <c r="HTG107" s="86"/>
      <c r="HTH107" s="83"/>
      <c r="HTI107" s="84"/>
      <c r="HTJ107" s="85"/>
      <c r="HTK107"/>
      <c r="HTL107" s="86"/>
      <c r="HTM107" s="83"/>
      <c r="HTN107" s="84"/>
      <c r="HTO107" s="85"/>
      <c r="HTP107"/>
      <c r="HTQ107" s="86"/>
      <c r="HTR107" s="83"/>
      <c r="HTS107" s="84"/>
      <c r="HTT107" s="85"/>
      <c r="HTU107"/>
      <c r="HTV107" s="86"/>
      <c r="HTW107" s="83"/>
      <c r="HTX107" s="84"/>
      <c r="HTY107" s="85"/>
      <c r="HTZ107"/>
      <c r="HUA107" s="86"/>
      <c r="HUB107" s="83"/>
      <c r="HUC107" s="84"/>
      <c r="HUD107" s="85"/>
      <c r="HUE107"/>
      <c r="HUF107" s="86"/>
      <c r="HUG107" s="83"/>
      <c r="HUH107" s="84"/>
      <c r="HUI107" s="85"/>
      <c r="HUJ107"/>
      <c r="HUK107" s="86"/>
      <c r="HUL107" s="83"/>
      <c r="HUM107" s="84"/>
      <c r="HUN107" s="85"/>
      <c r="HUO107"/>
      <c r="HUP107" s="86"/>
      <c r="HUQ107" s="83"/>
      <c r="HUR107" s="84"/>
      <c r="HUS107" s="85"/>
      <c r="HUT107"/>
      <c r="HUU107" s="86"/>
      <c r="HUV107" s="83"/>
      <c r="HUW107" s="84"/>
      <c r="HUX107" s="85"/>
      <c r="HUY107"/>
      <c r="HUZ107" s="86"/>
      <c r="HVA107" s="83"/>
      <c r="HVB107" s="84"/>
      <c r="HVC107" s="85"/>
      <c r="HVD107"/>
      <c r="HVE107" s="86"/>
      <c r="HVF107" s="83"/>
      <c r="HVG107" s="84"/>
      <c r="HVH107" s="85"/>
      <c r="HVI107"/>
      <c r="HVJ107" s="86"/>
      <c r="HVK107" s="83"/>
      <c r="HVL107" s="84"/>
      <c r="HVM107" s="85"/>
      <c r="HVN107"/>
      <c r="HVO107" s="86"/>
      <c r="HVP107" s="83"/>
      <c r="HVQ107" s="84"/>
      <c r="HVR107" s="85"/>
      <c r="HVS107"/>
      <c r="HVT107" s="86"/>
      <c r="HVU107" s="83"/>
      <c r="HVV107" s="84"/>
      <c r="HVW107" s="85"/>
      <c r="HVX107"/>
      <c r="HVY107" s="86"/>
      <c r="HVZ107" s="83"/>
      <c r="HWA107" s="84"/>
      <c r="HWB107" s="85"/>
      <c r="HWC107"/>
      <c r="HWD107" s="86"/>
      <c r="HWE107" s="83"/>
      <c r="HWF107" s="84"/>
      <c r="HWG107" s="85"/>
      <c r="HWH107"/>
      <c r="HWI107" s="86"/>
      <c r="HWJ107" s="83"/>
      <c r="HWK107" s="84"/>
      <c r="HWL107" s="85"/>
      <c r="HWM107"/>
      <c r="HWN107" s="86"/>
      <c r="HWO107" s="83"/>
      <c r="HWP107" s="84"/>
      <c r="HWQ107" s="85"/>
      <c r="HWR107"/>
      <c r="HWS107" s="86"/>
      <c r="HWT107" s="83"/>
      <c r="HWU107" s="84"/>
      <c r="HWV107" s="85"/>
      <c r="HWW107"/>
      <c r="HWX107" s="86"/>
      <c r="HWY107" s="83"/>
      <c r="HWZ107" s="84"/>
      <c r="HXA107" s="85"/>
      <c r="HXB107"/>
      <c r="HXC107" s="86"/>
      <c r="HXD107" s="83"/>
      <c r="HXE107" s="84"/>
      <c r="HXF107" s="85"/>
      <c r="HXG107"/>
      <c r="HXH107" s="86"/>
      <c r="HXI107" s="83"/>
      <c r="HXJ107" s="84"/>
      <c r="HXK107" s="85"/>
      <c r="HXL107"/>
      <c r="HXM107" s="86"/>
      <c r="HXN107" s="83"/>
      <c r="HXO107" s="84"/>
      <c r="HXP107" s="85"/>
      <c r="HXQ107"/>
      <c r="HXR107" s="86"/>
      <c r="HXS107" s="83"/>
      <c r="HXT107" s="84"/>
      <c r="HXU107" s="85"/>
      <c r="HXV107"/>
      <c r="HXW107" s="86"/>
      <c r="HXX107" s="83"/>
      <c r="HXY107" s="84"/>
      <c r="HXZ107" s="85"/>
      <c r="HYA107"/>
      <c r="HYB107" s="86"/>
      <c r="HYC107" s="83"/>
      <c r="HYD107" s="84"/>
      <c r="HYE107" s="85"/>
      <c r="HYF107"/>
      <c r="HYG107" s="86"/>
      <c r="HYH107" s="83"/>
      <c r="HYI107" s="84"/>
      <c r="HYJ107" s="85"/>
      <c r="HYK107"/>
      <c r="HYL107" s="86"/>
      <c r="HYM107" s="83"/>
      <c r="HYN107" s="84"/>
      <c r="HYO107" s="85"/>
      <c r="HYP107"/>
      <c r="HYQ107" s="86"/>
      <c r="HYR107" s="83"/>
      <c r="HYS107" s="84"/>
      <c r="HYT107" s="85"/>
      <c r="HYU107"/>
      <c r="HYV107" s="86"/>
      <c r="HYW107" s="83"/>
      <c r="HYX107" s="84"/>
      <c r="HYY107" s="85"/>
      <c r="HYZ107"/>
      <c r="HZA107" s="86"/>
      <c r="HZB107" s="83"/>
      <c r="HZC107" s="84"/>
      <c r="HZD107" s="85"/>
      <c r="HZE107"/>
      <c r="HZF107" s="86"/>
      <c r="HZG107" s="83"/>
      <c r="HZH107" s="84"/>
      <c r="HZI107" s="85"/>
      <c r="HZJ107"/>
      <c r="HZK107" s="86"/>
      <c r="HZL107" s="83"/>
      <c r="HZM107" s="84"/>
      <c r="HZN107" s="85"/>
      <c r="HZO107"/>
      <c r="HZP107" s="86"/>
      <c r="HZQ107" s="83"/>
      <c r="HZR107" s="84"/>
      <c r="HZS107" s="85"/>
      <c r="HZT107"/>
      <c r="HZU107" s="86"/>
      <c r="HZV107" s="83"/>
      <c r="HZW107" s="84"/>
      <c r="HZX107" s="85"/>
      <c r="HZY107"/>
      <c r="HZZ107" s="86"/>
      <c r="IAA107" s="83"/>
      <c r="IAB107" s="84"/>
      <c r="IAC107" s="85"/>
      <c r="IAD107"/>
      <c r="IAE107" s="86"/>
      <c r="IAF107" s="83"/>
      <c r="IAG107" s="84"/>
      <c r="IAH107" s="85"/>
      <c r="IAI107"/>
      <c r="IAJ107" s="86"/>
      <c r="IAK107" s="83"/>
      <c r="IAL107" s="84"/>
      <c r="IAM107" s="85"/>
      <c r="IAN107"/>
      <c r="IAO107" s="86"/>
      <c r="IAP107" s="83"/>
      <c r="IAQ107" s="84"/>
      <c r="IAR107" s="85"/>
      <c r="IAS107"/>
      <c r="IAT107" s="86"/>
      <c r="IAU107" s="83"/>
      <c r="IAV107" s="84"/>
      <c r="IAW107" s="85"/>
      <c r="IAX107"/>
      <c r="IAY107" s="86"/>
      <c r="IAZ107" s="83"/>
      <c r="IBA107" s="84"/>
      <c r="IBB107" s="85"/>
      <c r="IBC107"/>
      <c r="IBD107" s="86"/>
      <c r="IBE107" s="83"/>
      <c r="IBF107" s="84"/>
      <c r="IBG107" s="85"/>
      <c r="IBH107"/>
      <c r="IBI107" s="86"/>
      <c r="IBJ107" s="83"/>
      <c r="IBK107" s="84"/>
      <c r="IBL107" s="85"/>
      <c r="IBM107"/>
      <c r="IBN107" s="86"/>
      <c r="IBO107" s="83"/>
      <c r="IBP107" s="84"/>
      <c r="IBQ107" s="85"/>
      <c r="IBR107"/>
      <c r="IBS107" s="86"/>
      <c r="IBT107" s="83"/>
      <c r="IBU107" s="84"/>
      <c r="IBV107" s="85"/>
      <c r="IBW107"/>
      <c r="IBX107" s="86"/>
      <c r="IBY107" s="83"/>
      <c r="IBZ107" s="84"/>
      <c r="ICA107" s="85"/>
      <c r="ICB107"/>
      <c r="ICC107" s="86"/>
      <c r="ICD107" s="83"/>
      <c r="ICE107" s="84"/>
      <c r="ICF107" s="85"/>
      <c r="ICG107"/>
      <c r="ICH107" s="86"/>
      <c r="ICI107" s="83"/>
      <c r="ICJ107" s="84"/>
      <c r="ICK107" s="85"/>
      <c r="ICL107"/>
      <c r="ICM107" s="86"/>
      <c r="ICN107" s="83"/>
      <c r="ICO107" s="84"/>
      <c r="ICP107" s="85"/>
      <c r="ICQ107"/>
      <c r="ICR107" s="86"/>
      <c r="ICS107" s="83"/>
      <c r="ICT107" s="84"/>
      <c r="ICU107" s="85"/>
      <c r="ICV107"/>
      <c r="ICW107" s="86"/>
      <c r="ICX107" s="83"/>
      <c r="ICY107" s="84"/>
      <c r="ICZ107" s="85"/>
      <c r="IDA107"/>
      <c r="IDB107" s="86"/>
      <c r="IDC107" s="83"/>
      <c r="IDD107" s="84"/>
      <c r="IDE107" s="85"/>
      <c r="IDF107"/>
      <c r="IDG107" s="86"/>
      <c r="IDH107" s="83"/>
      <c r="IDI107" s="84"/>
      <c r="IDJ107" s="85"/>
      <c r="IDK107"/>
      <c r="IDL107" s="86"/>
      <c r="IDM107" s="83"/>
      <c r="IDN107" s="84"/>
      <c r="IDO107" s="85"/>
      <c r="IDP107"/>
      <c r="IDQ107" s="86"/>
      <c r="IDR107" s="83"/>
      <c r="IDS107" s="84"/>
      <c r="IDT107" s="85"/>
      <c r="IDU107"/>
      <c r="IDV107" s="86"/>
      <c r="IDW107" s="83"/>
      <c r="IDX107" s="84"/>
      <c r="IDY107" s="85"/>
      <c r="IDZ107"/>
      <c r="IEA107" s="86"/>
      <c r="IEB107" s="83"/>
      <c r="IEC107" s="84"/>
      <c r="IED107" s="85"/>
      <c r="IEE107"/>
      <c r="IEF107" s="86"/>
      <c r="IEG107" s="83"/>
      <c r="IEH107" s="84"/>
      <c r="IEI107" s="85"/>
      <c r="IEJ107"/>
      <c r="IEK107" s="86"/>
      <c r="IEL107" s="83"/>
      <c r="IEM107" s="84"/>
      <c r="IEN107" s="85"/>
      <c r="IEO107"/>
      <c r="IEP107" s="86"/>
      <c r="IEQ107" s="83"/>
      <c r="IER107" s="84"/>
      <c r="IES107" s="85"/>
      <c r="IET107"/>
      <c r="IEU107" s="86"/>
      <c r="IEV107" s="83"/>
      <c r="IEW107" s="84"/>
      <c r="IEX107" s="85"/>
      <c r="IEY107"/>
      <c r="IEZ107" s="86"/>
      <c r="IFA107" s="83"/>
      <c r="IFB107" s="84"/>
      <c r="IFC107" s="85"/>
      <c r="IFD107"/>
      <c r="IFE107" s="86"/>
      <c r="IFF107" s="83"/>
      <c r="IFG107" s="84"/>
      <c r="IFH107" s="85"/>
      <c r="IFI107"/>
      <c r="IFJ107" s="86"/>
      <c r="IFK107" s="83"/>
      <c r="IFL107" s="84"/>
      <c r="IFM107" s="85"/>
      <c r="IFN107"/>
      <c r="IFO107" s="86"/>
      <c r="IFP107" s="83"/>
      <c r="IFQ107" s="84"/>
      <c r="IFR107" s="85"/>
      <c r="IFS107"/>
      <c r="IFT107" s="86"/>
      <c r="IFU107" s="83"/>
      <c r="IFV107" s="84"/>
      <c r="IFW107" s="85"/>
      <c r="IFX107"/>
      <c r="IFY107" s="86"/>
      <c r="IFZ107" s="83"/>
      <c r="IGA107" s="84"/>
      <c r="IGB107" s="85"/>
      <c r="IGC107"/>
      <c r="IGD107" s="86"/>
      <c r="IGE107" s="83"/>
      <c r="IGF107" s="84"/>
      <c r="IGG107" s="85"/>
      <c r="IGH107"/>
      <c r="IGI107" s="86"/>
      <c r="IGJ107" s="83"/>
      <c r="IGK107" s="84"/>
      <c r="IGL107" s="85"/>
      <c r="IGM107"/>
      <c r="IGN107" s="86"/>
      <c r="IGO107" s="83"/>
      <c r="IGP107" s="84"/>
      <c r="IGQ107" s="85"/>
      <c r="IGR107"/>
      <c r="IGS107" s="86"/>
      <c r="IGT107" s="83"/>
      <c r="IGU107" s="84"/>
      <c r="IGV107" s="85"/>
      <c r="IGW107"/>
      <c r="IGX107" s="86"/>
      <c r="IGY107" s="83"/>
      <c r="IGZ107" s="84"/>
      <c r="IHA107" s="85"/>
      <c r="IHB107"/>
      <c r="IHC107" s="86"/>
      <c r="IHD107" s="83"/>
      <c r="IHE107" s="84"/>
      <c r="IHF107" s="85"/>
      <c r="IHG107"/>
      <c r="IHH107" s="86"/>
      <c r="IHI107" s="83"/>
      <c r="IHJ107" s="84"/>
      <c r="IHK107" s="85"/>
      <c r="IHL107"/>
      <c r="IHM107" s="86"/>
      <c r="IHN107" s="83"/>
      <c r="IHO107" s="84"/>
      <c r="IHP107" s="85"/>
      <c r="IHQ107"/>
      <c r="IHR107" s="86"/>
      <c r="IHS107" s="83"/>
      <c r="IHT107" s="84"/>
      <c r="IHU107" s="85"/>
      <c r="IHV107"/>
      <c r="IHW107" s="86"/>
      <c r="IHX107" s="83"/>
      <c r="IHY107" s="84"/>
      <c r="IHZ107" s="85"/>
      <c r="IIA107"/>
      <c r="IIB107" s="86"/>
      <c r="IIC107" s="83"/>
      <c r="IID107" s="84"/>
      <c r="IIE107" s="85"/>
      <c r="IIF107"/>
      <c r="IIG107" s="86"/>
      <c r="IIH107" s="83"/>
      <c r="III107" s="84"/>
      <c r="IIJ107" s="85"/>
      <c r="IIK107"/>
      <c r="IIL107" s="86"/>
      <c r="IIM107" s="83"/>
      <c r="IIN107" s="84"/>
      <c r="IIO107" s="85"/>
      <c r="IIP107"/>
      <c r="IIQ107" s="86"/>
      <c r="IIR107" s="83"/>
      <c r="IIS107" s="84"/>
      <c r="IIT107" s="85"/>
      <c r="IIU107"/>
      <c r="IIV107" s="86"/>
      <c r="IIW107" s="83"/>
      <c r="IIX107" s="84"/>
      <c r="IIY107" s="85"/>
      <c r="IIZ107"/>
      <c r="IJA107" s="86"/>
      <c r="IJB107" s="83"/>
      <c r="IJC107" s="84"/>
      <c r="IJD107" s="85"/>
      <c r="IJE107"/>
      <c r="IJF107" s="86"/>
      <c r="IJG107" s="83"/>
      <c r="IJH107" s="84"/>
      <c r="IJI107" s="85"/>
      <c r="IJJ107"/>
      <c r="IJK107" s="86"/>
      <c r="IJL107" s="83"/>
      <c r="IJM107" s="84"/>
      <c r="IJN107" s="85"/>
      <c r="IJO107"/>
      <c r="IJP107" s="86"/>
      <c r="IJQ107" s="83"/>
      <c r="IJR107" s="84"/>
      <c r="IJS107" s="85"/>
      <c r="IJT107"/>
      <c r="IJU107" s="86"/>
      <c r="IJV107" s="83"/>
      <c r="IJW107" s="84"/>
      <c r="IJX107" s="85"/>
      <c r="IJY107"/>
      <c r="IJZ107" s="86"/>
      <c r="IKA107" s="83"/>
      <c r="IKB107" s="84"/>
      <c r="IKC107" s="85"/>
      <c r="IKD107"/>
      <c r="IKE107" s="86"/>
      <c r="IKF107" s="83"/>
      <c r="IKG107" s="84"/>
      <c r="IKH107" s="85"/>
      <c r="IKI107"/>
      <c r="IKJ107" s="86"/>
      <c r="IKK107" s="83"/>
      <c r="IKL107" s="84"/>
      <c r="IKM107" s="85"/>
      <c r="IKN107"/>
      <c r="IKO107" s="86"/>
      <c r="IKP107" s="83"/>
      <c r="IKQ107" s="84"/>
      <c r="IKR107" s="85"/>
      <c r="IKS107"/>
      <c r="IKT107" s="86"/>
      <c r="IKU107" s="83"/>
      <c r="IKV107" s="84"/>
      <c r="IKW107" s="85"/>
      <c r="IKX107"/>
      <c r="IKY107" s="86"/>
      <c r="IKZ107" s="83"/>
      <c r="ILA107" s="84"/>
      <c r="ILB107" s="85"/>
      <c r="ILC107"/>
      <c r="ILD107" s="86"/>
      <c r="ILE107" s="83"/>
      <c r="ILF107" s="84"/>
      <c r="ILG107" s="85"/>
      <c r="ILH107"/>
      <c r="ILI107" s="86"/>
      <c r="ILJ107" s="83"/>
      <c r="ILK107" s="84"/>
      <c r="ILL107" s="85"/>
      <c r="ILM107"/>
      <c r="ILN107" s="86"/>
      <c r="ILO107" s="83"/>
      <c r="ILP107" s="84"/>
      <c r="ILQ107" s="85"/>
      <c r="ILR107"/>
      <c r="ILS107" s="86"/>
      <c r="ILT107" s="83"/>
      <c r="ILU107" s="84"/>
      <c r="ILV107" s="85"/>
      <c r="ILW107"/>
      <c r="ILX107" s="86"/>
      <c r="ILY107" s="83"/>
      <c r="ILZ107" s="84"/>
      <c r="IMA107" s="85"/>
      <c r="IMB107"/>
      <c r="IMC107" s="86"/>
      <c r="IMD107" s="83"/>
      <c r="IME107" s="84"/>
      <c r="IMF107" s="85"/>
      <c r="IMG107"/>
      <c r="IMH107" s="86"/>
      <c r="IMI107" s="83"/>
      <c r="IMJ107" s="84"/>
      <c r="IMK107" s="85"/>
      <c r="IML107"/>
      <c r="IMM107" s="86"/>
      <c r="IMN107" s="83"/>
      <c r="IMO107" s="84"/>
      <c r="IMP107" s="85"/>
      <c r="IMQ107"/>
      <c r="IMR107" s="86"/>
      <c r="IMS107" s="83"/>
      <c r="IMT107" s="84"/>
      <c r="IMU107" s="85"/>
      <c r="IMV107"/>
      <c r="IMW107" s="86"/>
      <c r="IMX107" s="83"/>
      <c r="IMY107" s="84"/>
      <c r="IMZ107" s="85"/>
      <c r="INA107"/>
      <c r="INB107" s="86"/>
      <c r="INC107" s="83"/>
      <c r="IND107" s="84"/>
      <c r="INE107" s="85"/>
      <c r="INF107"/>
      <c r="ING107" s="86"/>
      <c r="INH107" s="83"/>
      <c r="INI107" s="84"/>
      <c r="INJ107" s="85"/>
      <c r="INK107"/>
      <c r="INL107" s="86"/>
      <c r="INM107" s="83"/>
      <c r="INN107" s="84"/>
      <c r="INO107" s="85"/>
      <c r="INP107"/>
      <c r="INQ107" s="86"/>
      <c r="INR107" s="83"/>
      <c r="INS107" s="84"/>
      <c r="INT107" s="85"/>
      <c r="INU107"/>
      <c r="INV107" s="86"/>
      <c r="INW107" s="83"/>
      <c r="INX107" s="84"/>
      <c r="INY107" s="85"/>
      <c r="INZ107"/>
      <c r="IOA107" s="86"/>
      <c r="IOB107" s="83"/>
      <c r="IOC107" s="84"/>
      <c r="IOD107" s="85"/>
      <c r="IOE107"/>
      <c r="IOF107" s="86"/>
      <c r="IOG107" s="83"/>
      <c r="IOH107" s="84"/>
      <c r="IOI107" s="85"/>
      <c r="IOJ107"/>
      <c r="IOK107" s="86"/>
      <c r="IOL107" s="83"/>
      <c r="IOM107" s="84"/>
      <c r="ION107" s="85"/>
      <c r="IOO107"/>
      <c r="IOP107" s="86"/>
      <c r="IOQ107" s="83"/>
      <c r="IOR107" s="84"/>
      <c r="IOS107" s="85"/>
      <c r="IOT107"/>
      <c r="IOU107" s="86"/>
      <c r="IOV107" s="83"/>
      <c r="IOW107" s="84"/>
      <c r="IOX107" s="85"/>
      <c r="IOY107"/>
      <c r="IOZ107" s="86"/>
      <c r="IPA107" s="83"/>
      <c r="IPB107" s="84"/>
      <c r="IPC107" s="85"/>
      <c r="IPD107"/>
      <c r="IPE107" s="86"/>
      <c r="IPF107" s="83"/>
      <c r="IPG107" s="84"/>
      <c r="IPH107" s="85"/>
      <c r="IPI107"/>
      <c r="IPJ107" s="86"/>
      <c r="IPK107" s="83"/>
      <c r="IPL107" s="84"/>
      <c r="IPM107" s="85"/>
      <c r="IPN107"/>
      <c r="IPO107" s="86"/>
      <c r="IPP107" s="83"/>
      <c r="IPQ107" s="84"/>
      <c r="IPR107" s="85"/>
      <c r="IPS107"/>
      <c r="IPT107" s="86"/>
      <c r="IPU107" s="83"/>
      <c r="IPV107" s="84"/>
      <c r="IPW107" s="85"/>
      <c r="IPX107"/>
      <c r="IPY107" s="86"/>
      <c r="IPZ107" s="83"/>
      <c r="IQA107" s="84"/>
      <c r="IQB107" s="85"/>
      <c r="IQC107"/>
      <c r="IQD107" s="86"/>
      <c r="IQE107" s="83"/>
      <c r="IQF107" s="84"/>
      <c r="IQG107" s="85"/>
      <c r="IQH107"/>
      <c r="IQI107" s="86"/>
      <c r="IQJ107" s="83"/>
      <c r="IQK107" s="84"/>
      <c r="IQL107" s="85"/>
      <c r="IQM107"/>
      <c r="IQN107" s="86"/>
      <c r="IQO107" s="83"/>
      <c r="IQP107" s="84"/>
      <c r="IQQ107" s="85"/>
      <c r="IQR107"/>
      <c r="IQS107" s="86"/>
      <c r="IQT107" s="83"/>
      <c r="IQU107" s="84"/>
      <c r="IQV107" s="85"/>
      <c r="IQW107"/>
      <c r="IQX107" s="86"/>
      <c r="IQY107" s="83"/>
      <c r="IQZ107" s="84"/>
      <c r="IRA107" s="85"/>
      <c r="IRB107"/>
      <c r="IRC107" s="86"/>
      <c r="IRD107" s="83"/>
      <c r="IRE107" s="84"/>
      <c r="IRF107" s="85"/>
      <c r="IRG107"/>
      <c r="IRH107" s="86"/>
      <c r="IRI107" s="83"/>
      <c r="IRJ107" s="84"/>
      <c r="IRK107" s="85"/>
      <c r="IRL107"/>
      <c r="IRM107" s="86"/>
      <c r="IRN107" s="83"/>
      <c r="IRO107" s="84"/>
      <c r="IRP107" s="85"/>
      <c r="IRQ107"/>
      <c r="IRR107" s="86"/>
      <c r="IRS107" s="83"/>
      <c r="IRT107" s="84"/>
      <c r="IRU107" s="85"/>
      <c r="IRV107"/>
      <c r="IRW107" s="86"/>
      <c r="IRX107" s="83"/>
      <c r="IRY107" s="84"/>
      <c r="IRZ107" s="85"/>
      <c r="ISA107"/>
      <c r="ISB107" s="86"/>
      <c r="ISC107" s="83"/>
      <c r="ISD107" s="84"/>
      <c r="ISE107" s="85"/>
      <c r="ISF107"/>
      <c r="ISG107" s="86"/>
      <c r="ISH107" s="83"/>
      <c r="ISI107" s="84"/>
      <c r="ISJ107" s="85"/>
      <c r="ISK107"/>
      <c r="ISL107" s="86"/>
      <c r="ISM107" s="83"/>
      <c r="ISN107" s="84"/>
      <c r="ISO107" s="85"/>
      <c r="ISP107"/>
      <c r="ISQ107" s="86"/>
      <c r="ISR107" s="83"/>
      <c r="ISS107" s="84"/>
      <c r="IST107" s="85"/>
      <c r="ISU107"/>
      <c r="ISV107" s="86"/>
      <c r="ISW107" s="83"/>
      <c r="ISX107" s="84"/>
      <c r="ISY107" s="85"/>
      <c r="ISZ107"/>
      <c r="ITA107" s="86"/>
      <c r="ITB107" s="83"/>
      <c r="ITC107" s="84"/>
      <c r="ITD107" s="85"/>
      <c r="ITE107"/>
      <c r="ITF107" s="86"/>
      <c r="ITG107" s="83"/>
      <c r="ITH107" s="84"/>
      <c r="ITI107" s="85"/>
      <c r="ITJ107"/>
      <c r="ITK107" s="86"/>
      <c r="ITL107" s="83"/>
      <c r="ITM107" s="84"/>
      <c r="ITN107" s="85"/>
      <c r="ITO107"/>
      <c r="ITP107" s="86"/>
      <c r="ITQ107" s="83"/>
      <c r="ITR107" s="84"/>
      <c r="ITS107" s="85"/>
      <c r="ITT107"/>
      <c r="ITU107" s="86"/>
      <c r="ITV107" s="83"/>
      <c r="ITW107" s="84"/>
      <c r="ITX107" s="85"/>
      <c r="ITY107"/>
      <c r="ITZ107" s="86"/>
      <c r="IUA107" s="83"/>
      <c r="IUB107" s="84"/>
      <c r="IUC107" s="85"/>
      <c r="IUD107"/>
      <c r="IUE107" s="86"/>
      <c r="IUF107" s="83"/>
      <c r="IUG107" s="84"/>
      <c r="IUH107" s="85"/>
      <c r="IUI107"/>
      <c r="IUJ107" s="86"/>
      <c r="IUK107" s="83"/>
      <c r="IUL107" s="84"/>
      <c r="IUM107" s="85"/>
      <c r="IUN107"/>
      <c r="IUO107" s="86"/>
      <c r="IUP107" s="83"/>
      <c r="IUQ107" s="84"/>
      <c r="IUR107" s="85"/>
      <c r="IUS107"/>
      <c r="IUT107" s="86"/>
      <c r="IUU107" s="83"/>
      <c r="IUV107" s="84"/>
      <c r="IUW107" s="85"/>
      <c r="IUX107"/>
      <c r="IUY107" s="86"/>
      <c r="IUZ107" s="83"/>
      <c r="IVA107" s="84"/>
      <c r="IVB107" s="85"/>
      <c r="IVC107"/>
      <c r="IVD107" s="86"/>
      <c r="IVE107" s="83"/>
      <c r="IVF107" s="84"/>
      <c r="IVG107" s="85"/>
      <c r="IVH107"/>
      <c r="IVI107" s="86"/>
      <c r="IVJ107" s="83"/>
      <c r="IVK107" s="84"/>
      <c r="IVL107" s="85"/>
      <c r="IVM107"/>
      <c r="IVN107" s="86"/>
      <c r="IVO107" s="83"/>
      <c r="IVP107" s="84"/>
      <c r="IVQ107" s="85"/>
      <c r="IVR107"/>
      <c r="IVS107" s="86"/>
      <c r="IVT107" s="83"/>
      <c r="IVU107" s="84"/>
      <c r="IVV107" s="85"/>
      <c r="IVW107"/>
      <c r="IVX107" s="86"/>
      <c r="IVY107" s="83"/>
      <c r="IVZ107" s="84"/>
      <c r="IWA107" s="85"/>
      <c r="IWB107"/>
      <c r="IWC107" s="86"/>
      <c r="IWD107" s="83"/>
      <c r="IWE107" s="84"/>
      <c r="IWF107" s="85"/>
      <c r="IWG107"/>
      <c r="IWH107" s="86"/>
      <c r="IWI107" s="83"/>
      <c r="IWJ107" s="84"/>
      <c r="IWK107" s="85"/>
      <c r="IWL107"/>
      <c r="IWM107" s="86"/>
      <c r="IWN107" s="83"/>
      <c r="IWO107" s="84"/>
      <c r="IWP107" s="85"/>
      <c r="IWQ107"/>
      <c r="IWR107" s="86"/>
      <c r="IWS107" s="83"/>
      <c r="IWT107" s="84"/>
      <c r="IWU107" s="85"/>
      <c r="IWV107"/>
      <c r="IWW107" s="86"/>
      <c r="IWX107" s="83"/>
      <c r="IWY107" s="84"/>
      <c r="IWZ107" s="85"/>
      <c r="IXA107"/>
      <c r="IXB107" s="86"/>
      <c r="IXC107" s="83"/>
      <c r="IXD107" s="84"/>
      <c r="IXE107" s="85"/>
      <c r="IXF107"/>
      <c r="IXG107" s="86"/>
      <c r="IXH107" s="83"/>
      <c r="IXI107" s="84"/>
      <c r="IXJ107" s="85"/>
      <c r="IXK107"/>
      <c r="IXL107" s="86"/>
      <c r="IXM107" s="83"/>
      <c r="IXN107" s="84"/>
      <c r="IXO107" s="85"/>
      <c r="IXP107"/>
      <c r="IXQ107" s="86"/>
      <c r="IXR107" s="83"/>
      <c r="IXS107" s="84"/>
      <c r="IXT107" s="85"/>
      <c r="IXU107"/>
      <c r="IXV107" s="86"/>
      <c r="IXW107" s="83"/>
      <c r="IXX107" s="84"/>
      <c r="IXY107" s="85"/>
      <c r="IXZ107"/>
      <c r="IYA107" s="86"/>
      <c r="IYB107" s="83"/>
      <c r="IYC107" s="84"/>
      <c r="IYD107" s="85"/>
      <c r="IYE107"/>
      <c r="IYF107" s="86"/>
      <c r="IYG107" s="83"/>
      <c r="IYH107" s="84"/>
      <c r="IYI107" s="85"/>
      <c r="IYJ107"/>
      <c r="IYK107" s="86"/>
      <c r="IYL107" s="83"/>
      <c r="IYM107" s="84"/>
      <c r="IYN107" s="85"/>
      <c r="IYO107"/>
      <c r="IYP107" s="86"/>
      <c r="IYQ107" s="83"/>
      <c r="IYR107" s="84"/>
      <c r="IYS107" s="85"/>
      <c r="IYT107"/>
      <c r="IYU107" s="86"/>
      <c r="IYV107" s="83"/>
      <c r="IYW107" s="84"/>
      <c r="IYX107" s="85"/>
      <c r="IYY107"/>
      <c r="IYZ107" s="86"/>
      <c r="IZA107" s="83"/>
      <c r="IZB107" s="84"/>
      <c r="IZC107" s="85"/>
      <c r="IZD107"/>
      <c r="IZE107" s="86"/>
      <c r="IZF107" s="83"/>
      <c r="IZG107" s="84"/>
      <c r="IZH107" s="85"/>
      <c r="IZI107"/>
      <c r="IZJ107" s="86"/>
      <c r="IZK107" s="83"/>
      <c r="IZL107" s="84"/>
      <c r="IZM107" s="85"/>
      <c r="IZN107"/>
      <c r="IZO107" s="86"/>
      <c r="IZP107" s="83"/>
      <c r="IZQ107" s="84"/>
      <c r="IZR107" s="85"/>
      <c r="IZS107"/>
      <c r="IZT107" s="86"/>
      <c r="IZU107" s="83"/>
      <c r="IZV107" s="84"/>
      <c r="IZW107" s="85"/>
      <c r="IZX107"/>
      <c r="IZY107" s="86"/>
      <c r="IZZ107" s="83"/>
      <c r="JAA107" s="84"/>
      <c r="JAB107" s="85"/>
      <c r="JAC107"/>
      <c r="JAD107" s="86"/>
      <c r="JAE107" s="83"/>
      <c r="JAF107" s="84"/>
      <c r="JAG107" s="85"/>
      <c r="JAH107"/>
      <c r="JAI107" s="86"/>
      <c r="JAJ107" s="83"/>
      <c r="JAK107" s="84"/>
      <c r="JAL107" s="85"/>
      <c r="JAM107"/>
      <c r="JAN107" s="86"/>
      <c r="JAO107" s="83"/>
      <c r="JAP107" s="84"/>
      <c r="JAQ107" s="85"/>
      <c r="JAR107"/>
      <c r="JAS107" s="86"/>
      <c r="JAT107" s="83"/>
      <c r="JAU107" s="84"/>
      <c r="JAV107" s="85"/>
      <c r="JAW107"/>
      <c r="JAX107" s="86"/>
      <c r="JAY107" s="83"/>
      <c r="JAZ107" s="84"/>
      <c r="JBA107" s="85"/>
      <c r="JBB107"/>
      <c r="JBC107" s="86"/>
      <c r="JBD107" s="83"/>
      <c r="JBE107" s="84"/>
      <c r="JBF107" s="85"/>
      <c r="JBG107"/>
      <c r="JBH107" s="86"/>
      <c r="JBI107" s="83"/>
      <c r="JBJ107" s="84"/>
      <c r="JBK107" s="85"/>
      <c r="JBL107"/>
      <c r="JBM107" s="86"/>
      <c r="JBN107" s="83"/>
      <c r="JBO107" s="84"/>
      <c r="JBP107" s="85"/>
      <c r="JBQ107"/>
      <c r="JBR107" s="86"/>
      <c r="JBS107" s="83"/>
      <c r="JBT107" s="84"/>
      <c r="JBU107" s="85"/>
      <c r="JBV107"/>
      <c r="JBW107" s="86"/>
      <c r="JBX107" s="83"/>
      <c r="JBY107" s="84"/>
      <c r="JBZ107" s="85"/>
      <c r="JCA107"/>
      <c r="JCB107" s="86"/>
      <c r="JCC107" s="83"/>
      <c r="JCD107" s="84"/>
      <c r="JCE107" s="85"/>
      <c r="JCF107"/>
      <c r="JCG107" s="86"/>
      <c r="JCH107" s="83"/>
      <c r="JCI107" s="84"/>
      <c r="JCJ107" s="85"/>
      <c r="JCK107"/>
      <c r="JCL107" s="86"/>
      <c r="JCM107" s="83"/>
      <c r="JCN107" s="84"/>
      <c r="JCO107" s="85"/>
      <c r="JCP107"/>
      <c r="JCQ107" s="86"/>
      <c r="JCR107" s="83"/>
      <c r="JCS107" s="84"/>
      <c r="JCT107" s="85"/>
      <c r="JCU107"/>
      <c r="JCV107" s="86"/>
      <c r="JCW107" s="83"/>
      <c r="JCX107" s="84"/>
      <c r="JCY107" s="85"/>
      <c r="JCZ107"/>
      <c r="JDA107" s="86"/>
      <c r="JDB107" s="83"/>
      <c r="JDC107" s="84"/>
      <c r="JDD107" s="85"/>
      <c r="JDE107"/>
      <c r="JDF107" s="86"/>
      <c r="JDG107" s="83"/>
      <c r="JDH107" s="84"/>
      <c r="JDI107" s="85"/>
      <c r="JDJ107"/>
      <c r="JDK107" s="86"/>
      <c r="JDL107" s="83"/>
      <c r="JDM107" s="84"/>
      <c r="JDN107" s="85"/>
      <c r="JDO107"/>
      <c r="JDP107" s="86"/>
      <c r="JDQ107" s="83"/>
      <c r="JDR107" s="84"/>
      <c r="JDS107" s="85"/>
      <c r="JDT107"/>
      <c r="JDU107" s="86"/>
      <c r="JDV107" s="83"/>
      <c r="JDW107" s="84"/>
      <c r="JDX107" s="85"/>
      <c r="JDY107"/>
      <c r="JDZ107" s="86"/>
      <c r="JEA107" s="83"/>
      <c r="JEB107" s="84"/>
      <c r="JEC107" s="85"/>
      <c r="JED107"/>
      <c r="JEE107" s="86"/>
      <c r="JEF107" s="83"/>
      <c r="JEG107" s="84"/>
      <c r="JEH107" s="85"/>
      <c r="JEI107"/>
      <c r="JEJ107" s="86"/>
      <c r="JEK107" s="83"/>
      <c r="JEL107" s="84"/>
      <c r="JEM107" s="85"/>
      <c r="JEN107"/>
      <c r="JEO107" s="86"/>
      <c r="JEP107" s="83"/>
      <c r="JEQ107" s="84"/>
      <c r="JER107" s="85"/>
      <c r="JES107"/>
      <c r="JET107" s="86"/>
      <c r="JEU107" s="83"/>
      <c r="JEV107" s="84"/>
      <c r="JEW107" s="85"/>
      <c r="JEX107"/>
      <c r="JEY107" s="86"/>
      <c r="JEZ107" s="83"/>
      <c r="JFA107" s="84"/>
      <c r="JFB107" s="85"/>
      <c r="JFC107"/>
      <c r="JFD107" s="86"/>
      <c r="JFE107" s="83"/>
      <c r="JFF107" s="84"/>
      <c r="JFG107" s="85"/>
      <c r="JFH107"/>
      <c r="JFI107" s="86"/>
      <c r="JFJ107" s="83"/>
      <c r="JFK107" s="84"/>
      <c r="JFL107" s="85"/>
      <c r="JFM107"/>
      <c r="JFN107" s="86"/>
      <c r="JFO107" s="83"/>
      <c r="JFP107" s="84"/>
      <c r="JFQ107" s="85"/>
      <c r="JFR107"/>
      <c r="JFS107" s="86"/>
      <c r="JFT107" s="83"/>
      <c r="JFU107" s="84"/>
      <c r="JFV107" s="85"/>
      <c r="JFW107"/>
      <c r="JFX107" s="86"/>
      <c r="JFY107" s="83"/>
      <c r="JFZ107" s="84"/>
      <c r="JGA107" s="85"/>
      <c r="JGB107"/>
      <c r="JGC107" s="86"/>
      <c r="JGD107" s="83"/>
      <c r="JGE107" s="84"/>
      <c r="JGF107" s="85"/>
      <c r="JGG107"/>
      <c r="JGH107" s="86"/>
      <c r="JGI107" s="83"/>
      <c r="JGJ107" s="84"/>
      <c r="JGK107" s="85"/>
      <c r="JGL107"/>
      <c r="JGM107" s="86"/>
      <c r="JGN107" s="83"/>
      <c r="JGO107" s="84"/>
      <c r="JGP107" s="85"/>
      <c r="JGQ107"/>
      <c r="JGR107" s="86"/>
      <c r="JGS107" s="83"/>
      <c r="JGT107" s="84"/>
      <c r="JGU107" s="85"/>
      <c r="JGV107"/>
      <c r="JGW107" s="86"/>
      <c r="JGX107" s="83"/>
      <c r="JGY107" s="84"/>
      <c r="JGZ107" s="85"/>
      <c r="JHA107"/>
      <c r="JHB107" s="86"/>
      <c r="JHC107" s="83"/>
      <c r="JHD107" s="84"/>
      <c r="JHE107" s="85"/>
      <c r="JHF107"/>
      <c r="JHG107" s="86"/>
      <c r="JHH107" s="83"/>
      <c r="JHI107" s="84"/>
      <c r="JHJ107" s="85"/>
      <c r="JHK107"/>
      <c r="JHL107" s="86"/>
      <c r="JHM107" s="83"/>
      <c r="JHN107" s="84"/>
      <c r="JHO107" s="85"/>
      <c r="JHP107"/>
      <c r="JHQ107" s="86"/>
      <c r="JHR107" s="83"/>
      <c r="JHS107" s="84"/>
      <c r="JHT107" s="85"/>
      <c r="JHU107"/>
      <c r="JHV107" s="86"/>
      <c r="JHW107" s="83"/>
      <c r="JHX107" s="84"/>
      <c r="JHY107" s="85"/>
      <c r="JHZ107"/>
      <c r="JIA107" s="86"/>
      <c r="JIB107" s="83"/>
      <c r="JIC107" s="84"/>
      <c r="JID107" s="85"/>
      <c r="JIE107"/>
      <c r="JIF107" s="86"/>
      <c r="JIG107" s="83"/>
      <c r="JIH107" s="84"/>
      <c r="JII107" s="85"/>
      <c r="JIJ107"/>
      <c r="JIK107" s="86"/>
      <c r="JIL107" s="83"/>
      <c r="JIM107" s="84"/>
      <c r="JIN107" s="85"/>
      <c r="JIO107"/>
      <c r="JIP107" s="86"/>
      <c r="JIQ107" s="83"/>
      <c r="JIR107" s="84"/>
      <c r="JIS107" s="85"/>
      <c r="JIT107"/>
      <c r="JIU107" s="86"/>
      <c r="JIV107" s="83"/>
      <c r="JIW107" s="84"/>
      <c r="JIX107" s="85"/>
      <c r="JIY107"/>
      <c r="JIZ107" s="86"/>
      <c r="JJA107" s="83"/>
      <c r="JJB107" s="84"/>
      <c r="JJC107" s="85"/>
      <c r="JJD107"/>
      <c r="JJE107" s="86"/>
      <c r="JJF107" s="83"/>
      <c r="JJG107" s="84"/>
      <c r="JJH107" s="85"/>
      <c r="JJI107"/>
      <c r="JJJ107" s="86"/>
      <c r="JJK107" s="83"/>
      <c r="JJL107" s="84"/>
      <c r="JJM107" s="85"/>
      <c r="JJN107"/>
      <c r="JJO107" s="86"/>
      <c r="JJP107" s="83"/>
      <c r="JJQ107" s="84"/>
      <c r="JJR107" s="85"/>
      <c r="JJS107"/>
      <c r="JJT107" s="86"/>
      <c r="JJU107" s="83"/>
      <c r="JJV107" s="84"/>
      <c r="JJW107" s="85"/>
      <c r="JJX107"/>
      <c r="JJY107" s="86"/>
      <c r="JJZ107" s="83"/>
      <c r="JKA107" s="84"/>
      <c r="JKB107" s="85"/>
      <c r="JKC107"/>
      <c r="JKD107" s="86"/>
      <c r="JKE107" s="83"/>
      <c r="JKF107" s="84"/>
      <c r="JKG107" s="85"/>
      <c r="JKH107"/>
      <c r="JKI107" s="86"/>
      <c r="JKJ107" s="83"/>
      <c r="JKK107" s="84"/>
      <c r="JKL107" s="85"/>
      <c r="JKM107"/>
      <c r="JKN107" s="86"/>
      <c r="JKO107" s="83"/>
      <c r="JKP107" s="84"/>
      <c r="JKQ107" s="85"/>
      <c r="JKR107"/>
      <c r="JKS107" s="86"/>
      <c r="JKT107" s="83"/>
      <c r="JKU107" s="84"/>
      <c r="JKV107" s="85"/>
      <c r="JKW107"/>
      <c r="JKX107" s="86"/>
      <c r="JKY107" s="83"/>
      <c r="JKZ107" s="84"/>
      <c r="JLA107" s="85"/>
      <c r="JLB107"/>
      <c r="JLC107" s="86"/>
      <c r="JLD107" s="83"/>
      <c r="JLE107" s="84"/>
      <c r="JLF107" s="85"/>
      <c r="JLG107"/>
      <c r="JLH107" s="86"/>
      <c r="JLI107" s="83"/>
      <c r="JLJ107" s="84"/>
      <c r="JLK107" s="85"/>
      <c r="JLL107"/>
      <c r="JLM107" s="86"/>
      <c r="JLN107" s="83"/>
      <c r="JLO107" s="84"/>
      <c r="JLP107" s="85"/>
      <c r="JLQ107"/>
      <c r="JLR107" s="86"/>
      <c r="JLS107" s="83"/>
      <c r="JLT107" s="84"/>
      <c r="JLU107" s="85"/>
      <c r="JLV107"/>
      <c r="JLW107" s="86"/>
      <c r="JLX107" s="83"/>
      <c r="JLY107" s="84"/>
      <c r="JLZ107" s="85"/>
      <c r="JMA107"/>
      <c r="JMB107" s="86"/>
      <c r="JMC107" s="83"/>
      <c r="JMD107" s="84"/>
      <c r="JME107" s="85"/>
      <c r="JMF107"/>
      <c r="JMG107" s="86"/>
      <c r="JMH107" s="83"/>
      <c r="JMI107" s="84"/>
      <c r="JMJ107" s="85"/>
      <c r="JMK107"/>
      <c r="JML107" s="86"/>
      <c r="JMM107" s="83"/>
      <c r="JMN107" s="84"/>
      <c r="JMO107" s="85"/>
      <c r="JMP107"/>
      <c r="JMQ107" s="86"/>
      <c r="JMR107" s="83"/>
      <c r="JMS107" s="84"/>
      <c r="JMT107" s="85"/>
      <c r="JMU107"/>
      <c r="JMV107" s="86"/>
      <c r="JMW107" s="83"/>
      <c r="JMX107" s="84"/>
      <c r="JMY107" s="85"/>
      <c r="JMZ107"/>
      <c r="JNA107" s="86"/>
      <c r="JNB107" s="83"/>
      <c r="JNC107" s="84"/>
      <c r="JND107" s="85"/>
      <c r="JNE107"/>
      <c r="JNF107" s="86"/>
      <c r="JNG107" s="83"/>
      <c r="JNH107" s="84"/>
      <c r="JNI107" s="85"/>
      <c r="JNJ107"/>
      <c r="JNK107" s="86"/>
      <c r="JNL107" s="83"/>
      <c r="JNM107" s="84"/>
      <c r="JNN107" s="85"/>
      <c r="JNO107"/>
      <c r="JNP107" s="86"/>
      <c r="JNQ107" s="83"/>
      <c r="JNR107" s="84"/>
      <c r="JNS107" s="85"/>
      <c r="JNT107"/>
      <c r="JNU107" s="86"/>
      <c r="JNV107" s="83"/>
      <c r="JNW107" s="84"/>
      <c r="JNX107" s="85"/>
      <c r="JNY107"/>
      <c r="JNZ107" s="86"/>
      <c r="JOA107" s="83"/>
      <c r="JOB107" s="84"/>
      <c r="JOC107" s="85"/>
      <c r="JOD107"/>
      <c r="JOE107" s="86"/>
      <c r="JOF107" s="83"/>
      <c r="JOG107" s="84"/>
      <c r="JOH107" s="85"/>
      <c r="JOI107"/>
      <c r="JOJ107" s="86"/>
      <c r="JOK107" s="83"/>
      <c r="JOL107" s="84"/>
      <c r="JOM107" s="85"/>
      <c r="JON107"/>
      <c r="JOO107" s="86"/>
      <c r="JOP107" s="83"/>
      <c r="JOQ107" s="84"/>
      <c r="JOR107" s="85"/>
      <c r="JOS107"/>
      <c r="JOT107" s="86"/>
      <c r="JOU107" s="83"/>
      <c r="JOV107" s="84"/>
      <c r="JOW107" s="85"/>
      <c r="JOX107"/>
      <c r="JOY107" s="86"/>
      <c r="JOZ107" s="83"/>
      <c r="JPA107" s="84"/>
      <c r="JPB107" s="85"/>
      <c r="JPC107"/>
      <c r="JPD107" s="86"/>
      <c r="JPE107" s="83"/>
      <c r="JPF107" s="84"/>
      <c r="JPG107" s="85"/>
      <c r="JPH107"/>
      <c r="JPI107" s="86"/>
      <c r="JPJ107" s="83"/>
      <c r="JPK107" s="84"/>
      <c r="JPL107" s="85"/>
      <c r="JPM107"/>
      <c r="JPN107" s="86"/>
      <c r="JPO107" s="83"/>
      <c r="JPP107" s="84"/>
      <c r="JPQ107" s="85"/>
      <c r="JPR107"/>
      <c r="JPS107" s="86"/>
      <c r="JPT107" s="83"/>
      <c r="JPU107" s="84"/>
      <c r="JPV107" s="85"/>
      <c r="JPW107"/>
      <c r="JPX107" s="86"/>
      <c r="JPY107" s="83"/>
      <c r="JPZ107" s="84"/>
      <c r="JQA107" s="85"/>
      <c r="JQB107"/>
      <c r="JQC107" s="86"/>
      <c r="JQD107" s="83"/>
      <c r="JQE107" s="84"/>
      <c r="JQF107" s="85"/>
      <c r="JQG107"/>
      <c r="JQH107" s="86"/>
      <c r="JQI107" s="83"/>
      <c r="JQJ107" s="84"/>
      <c r="JQK107" s="85"/>
      <c r="JQL107"/>
      <c r="JQM107" s="86"/>
      <c r="JQN107" s="83"/>
      <c r="JQO107" s="84"/>
      <c r="JQP107" s="85"/>
      <c r="JQQ107"/>
      <c r="JQR107" s="86"/>
      <c r="JQS107" s="83"/>
      <c r="JQT107" s="84"/>
      <c r="JQU107" s="85"/>
      <c r="JQV107"/>
      <c r="JQW107" s="86"/>
      <c r="JQX107" s="83"/>
      <c r="JQY107" s="84"/>
      <c r="JQZ107" s="85"/>
      <c r="JRA107"/>
      <c r="JRB107" s="86"/>
      <c r="JRC107" s="83"/>
      <c r="JRD107" s="84"/>
      <c r="JRE107" s="85"/>
      <c r="JRF107"/>
      <c r="JRG107" s="86"/>
      <c r="JRH107" s="83"/>
      <c r="JRI107" s="84"/>
      <c r="JRJ107" s="85"/>
      <c r="JRK107"/>
      <c r="JRL107" s="86"/>
      <c r="JRM107" s="83"/>
      <c r="JRN107" s="84"/>
      <c r="JRO107" s="85"/>
      <c r="JRP107"/>
      <c r="JRQ107" s="86"/>
      <c r="JRR107" s="83"/>
      <c r="JRS107" s="84"/>
      <c r="JRT107" s="85"/>
      <c r="JRU107"/>
      <c r="JRV107" s="86"/>
      <c r="JRW107" s="83"/>
      <c r="JRX107" s="84"/>
      <c r="JRY107" s="85"/>
      <c r="JRZ107"/>
      <c r="JSA107" s="86"/>
      <c r="JSB107" s="83"/>
      <c r="JSC107" s="84"/>
      <c r="JSD107" s="85"/>
      <c r="JSE107"/>
      <c r="JSF107" s="86"/>
      <c r="JSG107" s="83"/>
      <c r="JSH107" s="84"/>
      <c r="JSI107" s="85"/>
      <c r="JSJ107"/>
      <c r="JSK107" s="86"/>
      <c r="JSL107" s="83"/>
      <c r="JSM107" s="84"/>
      <c r="JSN107" s="85"/>
      <c r="JSO107"/>
      <c r="JSP107" s="86"/>
      <c r="JSQ107" s="83"/>
      <c r="JSR107" s="84"/>
      <c r="JSS107" s="85"/>
      <c r="JST107"/>
      <c r="JSU107" s="86"/>
      <c r="JSV107" s="83"/>
      <c r="JSW107" s="84"/>
      <c r="JSX107" s="85"/>
      <c r="JSY107"/>
      <c r="JSZ107" s="86"/>
      <c r="JTA107" s="83"/>
      <c r="JTB107" s="84"/>
      <c r="JTC107" s="85"/>
      <c r="JTD107"/>
      <c r="JTE107" s="86"/>
      <c r="JTF107" s="83"/>
      <c r="JTG107" s="84"/>
      <c r="JTH107" s="85"/>
      <c r="JTI107"/>
      <c r="JTJ107" s="86"/>
      <c r="JTK107" s="83"/>
      <c r="JTL107" s="84"/>
      <c r="JTM107" s="85"/>
      <c r="JTN107"/>
      <c r="JTO107" s="86"/>
      <c r="JTP107" s="83"/>
      <c r="JTQ107" s="84"/>
      <c r="JTR107" s="85"/>
      <c r="JTS107"/>
      <c r="JTT107" s="86"/>
      <c r="JTU107" s="83"/>
      <c r="JTV107" s="84"/>
      <c r="JTW107" s="85"/>
      <c r="JTX107"/>
      <c r="JTY107" s="86"/>
      <c r="JTZ107" s="83"/>
      <c r="JUA107" s="84"/>
      <c r="JUB107" s="85"/>
      <c r="JUC107"/>
      <c r="JUD107" s="86"/>
      <c r="JUE107" s="83"/>
      <c r="JUF107" s="84"/>
      <c r="JUG107" s="85"/>
      <c r="JUH107"/>
      <c r="JUI107" s="86"/>
      <c r="JUJ107" s="83"/>
      <c r="JUK107" s="84"/>
      <c r="JUL107" s="85"/>
      <c r="JUM107"/>
      <c r="JUN107" s="86"/>
      <c r="JUO107" s="83"/>
      <c r="JUP107" s="84"/>
      <c r="JUQ107" s="85"/>
      <c r="JUR107"/>
      <c r="JUS107" s="86"/>
      <c r="JUT107" s="83"/>
      <c r="JUU107" s="84"/>
      <c r="JUV107" s="85"/>
      <c r="JUW107"/>
      <c r="JUX107" s="86"/>
      <c r="JUY107" s="83"/>
      <c r="JUZ107" s="84"/>
      <c r="JVA107" s="85"/>
      <c r="JVB107"/>
      <c r="JVC107" s="86"/>
      <c r="JVD107" s="83"/>
      <c r="JVE107" s="84"/>
      <c r="JVF107" s="85"/>
      <c r="JVG107"/>
      <c r="JVH107" s="86"/>
      <c r="JVI107" s="83"/>
      <c r="JVJ107" s="84"/>
      <c r="JVK107" s="85"/>
      <c r="JVL107"/>
      <c r="JVM107" s="86"/>
      <c r="JVN107" s="83"/>
      <c r="JVO107" s="84"/>
      <c r="JVP107" s="85"/>
      <c r="JVQ107"/>
      <c r="JVR107" s="86"/>
      <c r="JVS107" s="83"/>
      <c r="JVT107" s="84"/>
      <c r="JVU107" s="85"/>
      <c r="JVV107"/>
      <c r="JVW107" s="86"/>
      <c r="JVX107" s="83"/>
      <c r="JVY107" s="84"/>
      <c r="JVZ107" s="85"/>
      <c r="JWA107"/>
      <c r="JWB107" s="86"/>
      <c r="JWC107" s="83"/>
      <c r="JWD107" s="84"/>
      <c r="JWE107" s="85"/>
      <c r="JWF107"/>
      <c r="JWG107" s="86"/>
      <c r="JWH107" s="83"/>
      <c r="JWI107" s="84"/>
      <c r="JWJ107" s="85"/>
      <c r="JWK107"/>
      <c r="JWL107" s="86"/>
      <c r="JWM107" s="83"/>
      <c r="JWN107" s="84"/>
      <c r="JWO107" s="85"/>
      <c r="JWP107"/>
      <c r="JWQ107" s="86"/>
      <c r="JWR107" s="83"/>
      <c r="JWS107" s="84"/>
      <c r="JWT107" s="85"/>
      <c r="JWU107"/>
      <c r="JWV107" s="86"/>
      <c r="JWW107" s="83"/>
      <c r="JWX107" s="84"/>
      <c r="JWY107" s="85"/>
      <c r="JWZ107"/>
      <c r="JXA107" s="86"/>
      <c r="JXB107" s="83"/>
      <c r="JXC107" s="84"/>
      <c r="JXD107" s="85"/>
      <c r="JXE107"/>
      <c r="JXF107" s="86"/>
      <c r="JXG107" s="83"/>
      <c r="JXH107" s="84"/>
      <c r="JXI107" s="85"/>
      <c r="JXJ107"/>
      <c r="JXK107" s="86"/>
      <c r="JXL107" s="83"/>
      <c r="JXM107" s="84"/>
      <c r="JXN107" s="85"/>
      <c r="JXO107"/>
      <c r="JXP107" s="86"/>
      <c r="JXQ107" s="83"/>
      <c r="JXR107" s="84"/>
      <c r="JXS107" s="85"/>
      <c r="JXT107"/>
      <c r="JXU107" s="86"/>
      <c r="JXV107" s="83"/>
      <c r="JXW107" s="84"/>
      <c r="JXX107" s="85"/>
      <c r="JXY107"/>
      <c r="JXZ107" s="86"/>
      <c r="JYA107" s="83"/>
      <c r="JYB107" s="84"/>
      <c r="JYC107" s="85"/>
      <c r="JYD107"/>
      <c r="JYE107" s="86"/>
      <c r="JYF107" s="83"/>
      <c r="JYG107" s="84"/>
      <c r="JYH107" s="85"/>
      <c r="JYI107"/>
      <c r="JYJ107" s="86"/>
      <c r="JYK107" s="83"/>
      <c r="JYL107" s="84"/>
      <c r="JYM107" s="85"/>
      <c r="JYN107"/>
      <c r="JYO107" s="86"/>
      <c r="JYP107" s="83"/>
      <c r="JYQ107" s="84"/>
      <c r="JYR107" s="85"/>
      <c r="JYS107"/>
      <c r="JYT107" s="86"/>
      <c r="JYU107" s="83"/>
      <c r="JYV107" s="84"/>
      <c r="JYW107" s="85"/>
      <c r="JYX107"/>
      <c r="JYY107" s="86"/>
      <c r="JYZ107" s="83"/>
      <c r="JZA107" s="84"/>
      <c r="JZB107" s="85"/>
      <c r="JZC107"/>
      <c r="JZD107" s="86"/>
      <c r="JZE107" s="83"/>
      <c r="JZF107" s="84"/>
      <c r="JZG107" s="85"/>
      <c r="JZH107"/>
      <c r="JZI107" s="86"/>
      <c r="JZJ107" s="83"/>
      <c r="JZK107" s="84"/>
      <c r="JZL107" s="85"/>
      <c r="JZM107"/>
      <c r="JZN107" s="86"/>
      <c r="JZO107" s="83"/>
      <c r="JZP107" s="84"/>
      <c r="JZQ107" s="85"/>
      <c r="JZR107"/>
      <c r="JZS107" s="86"/>
      <c r="JZT107" s="83"/>
      <c r="JZU107" s="84"/>
      <c r="JZV107" s="85"/>
      <c r="JZW107"/>
      <c r="JZX107" s="86"/>
      <c r="JZY107" s="83"/>
      <c r="JZZ107" s="84"/>
      <c r="KAA107" s="85"/>
      <c r="KAB107"/>
      <c r="KAC107" s="86"/>
      <c r="KAD107" s="83"/>
      <c r="KAE107" s="84"/>
      <c r="KAF107" s="85"/>
      <c r="KAG107"/>
      <c r="KAH107" s="86"/>
      <c r="KAI107" s="83"/>
      <c r="KAJ107" s="84"/>
      <c r="KAK107" s="85"/>
      <c r="KAL107"/>
      <c r="KAM107" s="86"/>
      <c r="KAN107" s="83"/>
      <c r="KAO107" s="84"/>
      <c r="KAP107" s="85"/>
      <c r="KAQ107"/>
      <c r="KAR107" s="86"/>
      <c r="KAS107" s="83"/>
      <c r="KAT107" s="84"/>
      <c r="KAU107" s="85"/>
      <c r="KAV107"/>
      <c r="KAW107" s="86"/>
      <c r="KAX107" s="83"/>
      <c r="KAY107" s="84"/>
      <c r="KAZ107" s="85"/>
      <c r="KBA107"/>
      <c r="KBB107" s="86"/>
      <c r="KBC107" s="83"/>
      <c r="KBD107" s="84"/>
      <c r="KBE107" s="85"/>
      <c r="KBF107"/>
      <c r="KBG107" s="86"/>
      <c r="KBH107" s="83"/>
      <c r="KBI107" s="84"/>
      <c r="KBJ107" s="85"/>
      <c r="KBK107"/>
      <c r="KBL107" s="86"/>
      <c r="KBM107" s="83"/>
      <c r="KBN107" s="84"/>
      <c r="KBO107" s="85"/>
      <c r="KBP107"/>
      <c r="KBQ107" s="86"/>
      <c r="KBR107" s="83"/>
      <c r="KBS107" s="84"/>
      <c r="KBT107" s="85"/>
      <c r="KBU107"/>
      <c r="KBV107" s="86"/>
      <c r="KBW107" s="83"/>
      <c r="KBX107" s="84"/>
      <c r="KBY107" s="85"/>
      <c r="KBZ107"/>
      <c r="KCA107" s="86"/>
      <c r="KCB107" s="83"/>
      <c r="KCC107" s="84"/>
      <c r="KCD107" s="85"/>
      <c r="KCE107"/>
      <c r="KCF107" s="86"/>
      <c r="KCG107" s="83"/>
      <c r="KCH107" s="84"/>
      <c r="KCI107" s="85"/>
      <c r="KCJ107"/>
      <c r="KCK107" s="86"/>
      <c r="KCL107" s="83"/>
      <c r="KCM107" s="84"/>
      <c r="KCN107" s="85"/>
      <c r="KCO107"/>
      <c r="KCP107" s="86"/>
      <c r="KCQ107" s="83"/>
      <c r="KCR107" s="84"/>
      <c r="KCS107" s="85"/>
      <c r="KCT107"/>
      <c r="KCU107" s="86"/>
      <c r="KCV107" s="83"/>
      <c r="KCW107" s="84"/>
      <c r="KCX107" s="85"/>
      <c r="KCY107"/>
      <c r="KCZ107" s="86"/>
      <c r="KDA107" s="83"/>
      <c r="KDB107" s="84"/>
      <c r="KDC107" s="85"/>
      <c r="KDD107"/>
      <c r="KDE107" s="86"/>
      <c r="KDF107" s="83"/>
      <c r="KDG107" s="84"/>
      <c r="KDH107" s="85"/>
      <c r="KDI107"/>
      <c r="KDJ107" s="86"/>
      <c r="KDK107" s="83"/>
      <c r="KDL107" s="84"/>
      <c r="KDM107" s="85"/>
      <c r="KDN107"/>
      <c r="KDO107" s="86"/>
      <c r="KDP107" s="83"/>
      <c r="KDQ107" s="84"/>
      <c r="KDR107" s="85"/>
      <c r="KDS107"/>
      <c r="KDT107" s="86"/>
      <c r="KDU107" s="83"/>
      <c r="KDV107" s="84"/>
      <c r="KDW107" s="85"/>
      <c r="KDX107"/>
      <c r="KDY107" s="86"/>
      <c r="KDZ107" s="83"/>
      <c r="KEA107" s="84"/>
      <c r="KEB107" s="85"/>
      <c r="KEC107"/>
      <c r="KED107" s="86"/>
      <c r="KEE107" s="83"/>
      <c r="KEF107" s="84"/>
      <c r="KEG107" s="85"/>
      <c r="KEH107"/>
      <c r="KEI107" s="86"/>
      <c r="KEJ107" s="83"/>
      <c r="KEK107" s="84"/>
      <c r="KEL107" s="85"/>
      <c r="KEM107"/>
      <c r="KEN107" s="86"/>
      <c r="KEO107" s="83"/>
      <c r="KEP107" s="84"/>
      <c r="KEQ107" s="85"/>
      <c r="KER107"/>
      <c r="KES107" s="86"/>
      <c r="KET107" s="83"/>
      <c r="KEU107" s="84"/>
      <c r="KEV107" s="85"/>
      <c r="KEW107"/>
      <c r="KEX107" s="86"/>
      <c r="KEY107" s="83"/>
      <c r="KEZ107" s="84"/>
      <c r="KFA107" s="85"/>
      <c r="KFB107"/>
      <c r="KFC107" s="86"/>
      <c r="KFD107" s="83"/>
      <c r="KFE107" s="84"/>
      <c r="KFF107" s="85"/>
      <c r="KFG107"/>
      <c r="KFH107" s="86"/>
      <c r="KFI107" s="83"/>
      <c r="KFJ107" s="84"/>
      <c r="KFK107" s="85"/>
      <c r="KFL107"/>
      <c r="KFM107" s="86"/>
      <c r="KFN107" s="83"/>
      <c r="KFO107" s="84"/>
      <c r="KFP107" s="85"/>
      <c r="KFQ107"/>
      <c r="KFR107" s="86"/>
      <c r="KFS107" s="83"/>
      <c r="KFT107" s="84"/>
      <c r="KFU107" s="85"/>
      <c r="KFV107"/>
      <c r="KFW107" s="86"/>
      <c r="KFX107" s="83"/>
      <c r="KFY107" s="84"/>
      <c r="KFZ107" s="85"/>
      <c r="KGA107"/>
      <c r="KGB107" s="86"/>
      <c r="KGC107" s="83"/>
      <c r="KGD107" s="84"/>
      <c r="KGE107" s="85"/>
      <c r="KGF107"/>
      <c r="KGG107" s="86"/>
      <c r="KGH107" s="83"/>
      <c r="KGI107" s="84"/>
      <c r="KGJ107" s="85"/>
      <c r="KGK107"/>
      <c r="KGL107" s="86"/>
      <c r="KGM107" s="83"/>
      <c r="KGN107" s="84"/>
      <c r="KGO107" s="85"/>
      <c r="KGP107"/>
      <c r="KGQ107" s="86"/>
      <c r="KGR107" s="83"/>
      <c r="KGS107" s="84"/>
      <c r="KGT107" s="85"/>
      <c r="KGU107"/>
      <c r="KGV107" s="86"/>
      <c r="KGW107" s="83"/>
      <c r="KGX107" s="84"/>
      <c r="KGY107" s="85"/>
      <c r="KGZ107"/>
      <c r="KHA107" s="86"/>
      <c r="KHB107" s="83"/>
      <c r="KHC107" s="84"/>
      <c r="KHD107" s="85"/>
      <c r="KHE107"/>
      <c r="KHF107" s="86"/>
      <c r="KHG107" s="83"/>
      <c r="KHH107" s="84"/>
      <c r="KHI107" s="85"/>
      <c r="KHJ107"/>
      <c r="KHK107" s="86"/>
      <c r="KHL107" s="83"/>
      <c r="KHM107" s="84"/>
      <c r="KHN107" s="85"/>
      <c r="KHO107"/>
      <c r="KHP107" s="86"/>
      <c r="KHQ107" s="83"/>
      <c r="KHR107" s="84"/>
      <c r="KHS107" s="85"/>
      <c r="KHT107"/>
      <c r="KHU107" s="86"/>
      <c r="KHV107" s="83"/>
      <c r="KHW107" s="84"/>
      <c r="KHX107" s="85"/>
      <c r="KHY107"/>
      <c r="KHZ107" s="86"/>
      <c r="KIA107" s="83"/>
      <c r="KIB107" s="84"/>
      <c r="KIC107" s="85"/>
      <c r="KID107"/>
      <c r="KIE107" s="86"/>
      <c r="KIF107" s="83"/>
      <c r="KIG107" s="84"/>
      <c r="KIH107" s="85"/>
      <c r="KII107"/>
      <c r="KIJ107" s="86"/>
      <c r="KIK107" s="83"/>
      <c r="KIL107" s="84"/>
      <c r="KIM107" s="85"/>
      <c r="KIN107"/>
      <c r="KIO107" s="86"/>
      <c r="KIP107" s="83"/>
      <c r="KIQ107" s="84"/>
      <c r="KIR107" s="85"/>
      <c r="KIS107"/>
      <c r="KIT107" s="86"/>
      <c r="KIU107" s="83"/>
      <c r="KIV107" s="84"/>
      <c r="KIW107" s="85"/>
      <c r="KIX107"/>
      <c r="KIY107" s="86"/>
      <c r="KIZ107" s="83"/>
      <c r="KJA107" s="84"/>
      <c r="KJB107" s="85"/>
      <c r="KJC107"/>
      <c r="KJD107" s="86"/>
      <c r="KJE107" s="83"/>
      <c r="KJF107" s="84"/>
      <c r="KJG107" s="85"/>
      <c r="KJH107"/>
      <c r="KJI107" s="86"/>
      <c r="KJJ107" s="83"/>
      <c r="KJK107" s="84"/>
      <c r="KJL107" s="85"/>
      <c r="KJM107"/>
      <c r="KJN107" s="86"/>
      <c r="KJO107" s="83"/>
      <c r="KJP107" s="84"/>
      <c r="KJQ107" s="85"/>
      <c r="KJR107"/>
      <c r="KJS107" s="86"/>
      <c r="KJT107" s="83"/>
      <c r="KJU107" s="84"/>
      <c r="KJV107" s="85"/>
      <c r="KJW107"/>
      <c r="KJX107" s="86"/>
      <c r="KJY107" s="83"/>
      <c r="KJZ107" s="84"/>
      <c r="KKA107" s="85"/>
      <c r="KKB107"/>
      <c r="KKC107" s="86"/>
      <c r="KKD107" s="83"/>
      <c r="KKE107" s="84"/>
      <c r="KKF107" s="85"/>
      <c r="KKG107"/>
      <c r="KKH107" s="86"/>
      <c r="KKI107" s="83"/>
      <c r="KKJ107" s="84"/>
      <c r="KKK107" s="85"/>
      <c r="KKL107"/>
      <c r="KKM107" s="86"/>
      <c r="KKN107" s="83"/>
      <c r="KKO107" s="84"/>
      <c r="KKP107" s="85"/>
      <c r="KKQ107"/>
      <c r="KKR107" s="86"/>
      <c r="KKS107" s="83"/>
      <c r="KKT107" s="84"/>
      <c r="KKU107" s="85"/>
      <c r="KKV107"/>
      <c r="KKW107" s="86"/>
      <c r="KKX107" s="83"/>
      <c r="KKY107" s="84"/>
      <c r="KKZ107" s="85"/>
      <c r="KLA107"/>
      <c r="KLB107" s="86"/>
      <c r="KLC107" s="83"/>
      <c r="KLD107" s="84"/>
      <c r="KLE107" s="85"/>
      <c r="KLF107"/>
      <c r="KLG107" s="86"/>
      <c r="KLH107" s="83"/>
      <c r="KLI107" s="84"/>
      <c r="KLJ107" s="85"/>
      <c r="KLK107"/>
      <c r="KLL107" s="86"/>
      <c r="KLM107" s="83"/>
      <c r="KLN107" s="84"/>
      <c r="KLO107" s="85"/>
      <c r="KLP107"/>
      <c r="KLQ107" s="86"/>
      <c r="KLR107" s="83"/>
      <c r="KLS107" s="84"/>
      <c r="KLT107" s="85"/>
      <c r="KLU107"/>
      <c r="KLV107" s="86"/>
      <c r="KLW107" s="83"/>
      <c r="KLX107" s="84"/>
      <c r="KLY107" s="85"/>
      <c r="KLZ107"/>
      <c r="KMA107" s="86"/>
      <c r="KMB107" s="83"/>
      <c r="KMC107" s="84"/>
      <c r="KMD107" s="85"/>
      <c r="KME107"/>
      <c r="KMF107" s="86"/>
      <c r="KMG107" s="83"/>
      <c r="KMH107" s="84"/>
      <c r="KMI107" s="85"/>
      <c r="KMJ107"/>
      <c r="KMK107" s="86"/>
      <c r="KML107" s="83"/>
      <c r="KMM107" s="84"/>
      <c r="KMN107" s="85"/>
      <c r="KMO107"/>
      <c r="KMP107" s="86"/>
      <c r="KMQ107" s="83"/>
      <c r="KMR107" s="84"/>
      <c r="KMS107" s="85"/>
      <c r="KMT107"/>
      <c r="KMU107" s="86"/>
      <c r="KMV107" s="83"/>
      <c r="KMW107" s="84"/>
      <c r="KMX107" s="85"/>
      <c r="KMY107"/>
      <c r="KMZ107" s="86"/>
      <c r="KNA107" s="83"/>
      <c r="KNB107" s="84"/>
      <c r="KNC107" s="85"/>
      <c r="KND107"/>
      <c r="KNE107" s="86"/>
      <c r="KNF107" s="83"/>
      <c r="KNG107" s="84"/>
      <c r="KNH107" s="85"/>
      <c r="KNI107"/>
      <c r="KNJ107" s="86"/>
      <c r="KNK107" s="83"/>
      <c r="KNL107" s="84"/>
      <c r="KNM107" s="85"/>
      <c r="KNN107"/>
      <c r="KNO107" s="86"/>
      <c r="KNP107" s="83"/>
      <c r="KNQ107" s="84"/>
      <c r="KNR107" s="85"/>
      <c r="KNS107"/>
      <c r="KNT107" s="86"/>
      <c r="KNU107" s="83"/>
      <c r="KNV107" s="84"/>
      <c r="KNW107" s="85"/>
      <c r="KNX107"/>
      <c r="KNY107" s="86"/>
      <c r="KNZ107" s="83"/>
      <c r="KOA107" s="84"/>
      <c r="KOB107" s="85"/>
      <c r="KOC107"/>
      <c r="KOD107" s="86"/>
      <c r="KOE107" s="83"/>
      <c r="KOF107" s="84"/>
      <c r="KOG107" s="85"/>
      <c r="KOH107"/>
      <c r="KOI107" s="86"/>
      <c r="KOJ107" s="83"/>
      <c r="KOK107" s="84"/>
      <c r="KOL107" s="85"/>
      <c r="KOM107"/>
      <c r="KON107" s="86"/>
      <c r="KOO107" s="83"/>
      <c r="KOP107" s="84"/>
      <c r="KOQ107" s="85"/>
      <c r="KOR107"/>
      <c r="KOS107" s="86"/>
      <c r="KOT107" s="83"/>
      <c r="KOU107" s="84"/>
      <c r="KOV107" s="85"/>
      <c r="KOW107"/>
      <c r="KOX107" s="86"/>
      <c r="KOY107" s="83"/>
      <c r="KOZ107" s="84"/>
      <c r="KPA107" s="85"/>
      <c r="KPB107"/>
      <c r="KPC107" s="86"/>
      <c r="KPD107" s="83"/>
      <c r="KPE107" s="84"/>
      <c r="KPF107" s="85"/>
      <c r="KPG107"/>
      <c r="KPH107" s="86"/>
      <c r="KPI107" s="83"/>
      <c r="KPJ107" s="84"/>
      <c r="KPK107" s="85"/>
      <c r="KPL107"/>
      <c r="KPM107" s="86"/>
      <c r="KPN107" s="83"/>
      <c r="KPO107" s="84"/>
      <c r="KPP107" s="85"/>
      <c r="KPQ107"/>
      <c r="KPR107" s="86"/>
      <c r="KPS107" s="83"/>
      <c r="KPT107" s="84"/>
      <c r="KPU107" s="85"/>
      <c r="KPV107"/>
      <c r="KPW107" s="86"/>
      <c r="KPX107" s="83"/>
      <c r="KPY107" s="84"/>
      <c r="KPZ107" s="85"/>
      <c r="KQA107"/>
      <c r="KQB107" s="86"/>
      <c r="KQC107" s="83"/>
      <c r="KQD107" s="84"/>
      <c r="KQE107" s="85"/>
      <c r="KQF107"/>
      <c r="KQG107" s="86"/>
      <c r="KQH107" s="83"/>
      <c r="KQI107" s="84"/>
      <c r="KQJ107" s="85"/>
      <c r="KQK107"/>
      <c r="KQL107" s="86"/>
      <c r="KQM107" s="83"/>
      <c r="KQN107" s="84"/>
      <c r="KQO107" s="85"/>
      <c r="KQP107"/>
      <c r="KQQ107" s="86"/>
      <c r="KQR107" s="83"/>
      <c r="KQS107" s="84"/>
      <c r="KQT107" s="85"/>
      <c r="KQU107"/>
      <c r="KQV107" s="86"/>
      <c r="KQW107" s="83"/>
      <c r="KQX107" s="84"/>
      <c r="KQY107" s="85"/>
      <c r="KQZ107"/>
      <c r="KRA107" s="86"/>
      <c r="KRB107" s="83"/>
      <c r="KRC107" s="84"/>
      <c r="KRD107" s="85"/>
      <c r="KRE107"/>
      <c r="KRF107" s="86"/>
      <c r="KRG107" s="83"/>
      <c r="KRH107" s="84"/>
      <c r="KRI107" s="85"/>
      <c r="KRJ107"/>
      <c r="KRK107" s="86"/>
      <c r="KRL107" s="83"/>
      <c r="KRM107" s="84"/>
      <c r="KRN107" s="85"/>
      <c r="KRO107"/>
      <c r="KRP107" s="86"/>
      <c r="KRQ107" s="83"/>
      <c r="KRR107" s="84"/>
      <c r="KRS107" s="85"/>
      <c r="KRT107"/>
      <c r="KRU107" s="86"/>
      <c r="KRV107" s="83"/>
      <c r="KRW107" s="84"/>
      <c r="KRX107" s="85"/>
      <c r="KRY107"/>
      <c r="KRZ107" s="86"/>
      <c r="KSA107" s="83"/>
      <c r="KSB107" s="84"/>
      <c r="KSC107" s="85"/>
      <c r="KSD107"/>
      <c r="KSE107" s="86"/>
      <c r="KSF107" s="83"/>
      <c r="KSG107" s="84"/>
      <c r="KSH107" s="85"/>
      <c r="KSI107"/>
      <c r="KSJ107" s="86"/>
      <c r="KSK107" s="83"/>
      <c r="KSL107" s="84"/>
      <c r="KSM107" s="85"/>
      <c r="KSN107"/>
      <c r="KSO107" s="86"/>
      <c r="KSP107" s="83"/>
      <c r="KSQ107" s="84"/>
      <c r="KSR107" s="85"/>
      <c r="KSS107"/>
      <c r="KST107" s="86"/>
      <c r="KSU107" s="83"/>
      <c r="KSV107" s="84"/>
      <c r="KSW107" s="85"/>
      <c r="KSX107"/>
      <c r="KSY107" s="86"/>
      <c r="KSZ107" s="83"/>
      <c r="KTA107" s="84"/>
      <c r="KTB107" s="85"/>
      <c r="KTC107"/>
      <c r="KTD107" s="86"/>
      <c r="KTE107" s="83"/>
      <c r="KTF107" s="84"/>
      <c r="KTG107" s="85"/>
      <c r="KTH107"/>
      <c r="KTI107" s="86"/>
      <c r="KTJ107" s="83"/>
      <c r="KTK107" s="84"/>
      <c r="KTL107" s="85"/>
      <c r="KTM107"/>
      <c r="KTN107" s="86"/>
      <c r="KTO107" s="83"/>
      <c r="KTP107" s="84"/>
      <c r="KTQ107" s="85"/>
      <c r="KTR107"/>
      <c r="KTS107" s="86"/>
      <c r="KTT107" s="83"/>
      <c r="KTU107" s="84"/>
      <c r="KTV107" s="85"/>
      <c r="KTW107"/>
      <c r="KTX107" s="86"/>
      <c r="KTY107" s="83"/>
      <c r="KTZ107" s="84"/>
      <c r="KUA107" s="85"/>
      <c r="KUB107"/>
      <c r="KUC107" s="86"/>
      <c r="KUD107" s="83"/>
      <c r="KUE107" s="84"/>
      <c r="KUF107" s="85"/>
      <c r="KUG107"/>
      <c r="KUH107" s="86"/>
      <c r="KUI107" s="83"/>
      <c r="KUJ107" s="84"/>
      <c r="KUK107" s="85"/>
      <c r="KUL107"/>
      <c r="KUM107" s="86"/>
      <c r="KUN107" s="83"/>
      <c r="KUO107" s="84"/>
      <c r="KUP107" s="85"/>
      <c r="KUQ107"/>
      <c r="KUR107" s="86"/>
      <c r="KUS107" s="83"/>
      <c r="KUT107" s="84"/>
      <c r="KUU107" s="85"/>
      <c r="KUV107"/>
      <c r="KUW107" s="86"/>
      <c r="KUX107" s="83"/>
      <c r="KUY107" s="84"/>
      <c r="KUZ107" s="85"/>
      <c r="KVA107"/>
      <c r="KVB107" s="86"/>
      <c r="KVC107" s="83"/>
      <c r="KVD107" s="84"/>
      <c r="KVE107" s="85"/>
      <c r="KVF107"/>
      <c r="KVG107" s="86"/>
      <c r="KVH107" s="83"/>
      <c r="KVI107" s="84"/>
      <c r="KVJ107" s="85"/>
      <c r="KVK107"/>
      <c r="KVL107" s="86"/>
      <c r="KVM107" s="83"/>
      <c r="KVN107" s="84"/>
      <c r="KVO107" s="85"/>
      <c r="KVP107"/>
      <c r="KVQ107" s="86"/>
      <c r="KVR107" s="83"/>
      <c r="KVS107" s="84"/>
      <c r="KVT107" s="85"/>
      <c r="KVU107"/>
      <c r="KVV107" s="86"/>
      <c r="KVW107" s="83"/>
      <c r="KVX107" s="84"/>
      <c r="KVY107" s="85"/>
      <c r="KVZ107"/>
      <c r="KWA107" s="86"/>
      <c r="KWB107" s="83"/>
      <c r="KWC107" s="84"/>
      <c r="KWD107" s="85"/>
      <c r="KWE107"/>
      <c r="KWF107" s="86"/>
      <c r="KWG107" s="83"/>
      <c r="KWH107" s="84"/>
      <c r="KWI107" s="85"/>
      <c r="KWJ107"/>
      <c r="KWK107" s="86"/>
      <c r="KWL107" s="83"/>
      <c r="KWM107" s="84"/>
      <c r="KWN107" s="85"/>
      <c r="KWO107"/>
      <c r="KWP107" s="86"/>
      <c r="KWQ107" s="83"/>
      <c r="KWR107" s="84"/>
      <c r="KWS107" s="85"/>
      <c r="KWT107"/>
      <c r="KWU107" s="86"/>
      <c r="KWV107" s="83"/>
      <c r="KWW107" s="84"/>
      <c r="KWX107" s="85"/>
      <c r="KWY107"/>
      <c r="KWZ107" s="86"/>
      <c r="KXA107" s="83"/>
      <c r="KXB107" s="84"/>
      <c r="KXC107" s="85"/>
      <c r="KXD107"/>
      <c r="KXE107" s="86"/>
      <c r="KXF107" s="83"/>
      <c r="KXG107" s="84"/>
      <c r="KXH107" s="85"/>
      <c r="KXI107"/>
      <c r="KXJ107" s="86"/>
      <c r="KXK107" s="83"/>
      <c r="KXL107" s="84"/>
      <c r="KXM107" s="85"/>
      <c r="KXN107"/>
      <c r="KXO107" s="86"/>
      <c r="KXP107" s="83"/>
      <c r="KXQ107" s="84"/>
      <c r="KXR107" s="85"/>
      <c r="KXS107"/>
      <c r="KXT107" s="86"/>
      <c r="KXU107" s="83"/>
      <c r="KXV107" s="84"/>
      <c r="KXW107" s="85"/>
      <c r="KXX107"/>
      <c r="KXY107" s="86"/>
      <c r="KXZ107" s="83"/>
      <c r="KYA107" s="84"/>
      <c r="KYB107" s="85"/>
      <c r="KYC107"/>
      <c r="KYD107" s="86"/>
      <c r="KYE107" s="83"/>
      <c r="KYF107" s="84"/>
      <c r="KYG107" s="85"/>
      <c r="KYH107"/>
      <c r="KYI107" s="86"/>
      <c r="KYJ107" s="83"/>
      <c r="KYK107" s="84"/>
      <c r="KYL107" s="85"/>
      <c r="KYM107"/>
      <c r="KYN107" s="86"/>
      <c r="KYO107" s="83"/>
      <c r="KYP107" s="84"/>
      <c r="KYQ107" s="85"/>
      <c r="KYR107"/>
      <c r="KYS107" s="86"/>
      <c r="KYT107" s="83"/>
      <c r="KYU107" s="84"/>
      <c r="KYV107" s="85"/>
      <c r="KYW107"/>
      <c r="KYX107" s="86"/>
      <c r="KYY107" s="83"/>
      <c r="KYZ107" s="84"/>
      <c r="KZA107" s="85"/>
      <c r="KZB107"/>
      <c r="KZC107" s="86"/>
      <c r="KZD107" s="83"/>
      <c r="KZE107" s="84"/>
      <c r="KZF107" s="85"/>
      <c r="KZG107"/>
      <c r="KZH107" s="86"/>
      <c r="KZI107" s="83"/>
      <c r="KZJ107" s="84"/>
      <c r="KZK107" s="85"/>
      <c r="KZL107"/>
      <c r="KZM107" s="86"/>
      <c r="KZN107" s="83"/>
      <c r="KZO107" s="84"/>
      <c r="KZP107" s="85"/>
      <c r="KZQ107"/>
      <c r="KZR107" s="86"/>
      <c r="KZS107" s="83"/>
      <c r="KZT107" s="84"/>
      <c r="KZU107" s="85"/>
      <c r="KZV107"/>
      <c r="KZW107" s="86"/>
      <c r="KZX107" s="83"/>
      <c r="KZY107" s="84"/>
      <c r="KZZ107" s="85"/>
      <c r="LAA107"/>
      <c r="LAB107" s="86"/>
      <c r="LAC107" s="83"/>
      <c r="LAD107" s="84"/>
      <c r="LAE107" s="85"/>
      <c r="LAF107"/>
      <c r="LAG107" s="86"/>
      <c r="LAH107" s="83"/>
      <c r="LAI107" s="84"/>
      <c r="LAJ107" s="85"/>
      <c r="LAK107"/>
      <c r="LAL107" s="86"/>
      <c r="LAM107" s="83"/>
      <c r="LAN107" s="84"/>
      <c r="LAO107" s="85"/>
      <c r="LAP107"/>
      <c r="LAQ107" s="86"/>
      <c r="LAR107" s="83"/>
      <c r="LAS107" s="84"/>
      <c r="LAT107" s="85"/>
      <c r="LAU107"/>
      <c r="LAV107" s="86"/>
      <c r="LAW107" s="83"/>
      <c r="LAX107" s="84"/>
      <c r="LAY107" s="85"/>
      <c r="LAZ107"/>
      <c r="LBA107" s="86"/>
      <c r="LBB107" s="83"/>
      <c r="LBC107" s="84"/>
      <c r="LBD107" s="85"/>
      <c r="LBE107"/>
      <c r="LBF107" s="86"/>
      <c r="LBG107" s="83"/>
      <c r="LBH107" s="84"/>
      <c r="LBI107" s="85"/>
      <c r="LBJ107"/>
      <c r="LBK107" s="86"/>
      <c r="LBL107" s="83"/>
      <c r="LBM107" s="84"/>
      <c r="LBN107" s="85"/>
      <c r="LBO107"/>
      <c r="LBP107" s="86"/>
      <c r="LBQ107" s="83"/>
      <c r="LBR107" s="84"/>
      <c r="LBS107" s="85"/>
      <c r="LBT107"/>
      <c r="LBU107" s="86"/>
      <c r="LBV107" s="83"/>
      <c r="LBW107" s="84"/>
      <c r="LBX107" s="85"/>
      <c r="LBY107"/>
      <c r="LBZ107" s="86"/>
      <c r="LCA107" s="83"/>
      <c r="LCB107" s="84"/>
      <c r="LCC107" s="85"/>
      <c r="LCD107"/>
      <c r="LCE107" s="86"/>
      <c r="LCF107" s="83"/>
      <c r="LCG107" s="84"/>
      <c r="LCH107" s="85"/>
      <c r="LCI107"/>
      <c r="LCJ107" s="86"/>
      <c r="LCK107" s="83"/>
      <c r="LCL107" s="84"/>
      <c r="LCM107" s="85"/>
      <c r="LCN107"/>
      <c r="LCO107" s="86"/>
      <c r="LCP107" s="83"/>
      <c r="LCQ107" s="84"/>
      <c r="LCR107" s="85"/>
      <c r="LCS107"/>
      <c r="LCT107" s="86"/>
      <c r="LCU107" s="83"/>
      <c r="LCV107" s="84"/>
      <c r="LCW107" s="85"/>
      <c r="LCX107"/>
      <c r="LCY107" s="86"/>
      <c r="LCZ107" s="83"/>
      <c r="LDA107" s="84"/>
      <c r="LDB107" s="85"/>
      <c r="LDC107"/>
      <c r="LDD107" s="86"/>
      <c r="LDE107" s="83"/>
      <c r="LDF107" s="84"/>
      <c r="LDG107" s="85"/>
      <c r="LDH107"/>
      <c r="LDI107" s="86"/>
      <c r="LDJ107" s="83"/>
      <c r="LDK107" s="84"/>
      <c r="LDL107" s="85"/>
      <c r="LDM107"/>
      <c r="LDN107" s="86"/>
      <c r="LDO107" s="83"/>
      <c r="LDP107" s="84"/>
      <c r="LDQ107" s="85"/>
      <c r="LDR107"/>
      <c r="LDS107" s="86"/>
      <c r="LDT107" s="83"/>
      <c r="LDU107" s="84"/>
      <c r="LDV107" s="85"/>
      <c r="LDW107"/>
      <c r="LDX107" s="86"/>
      <c r="LDY107" s="83"/>
      <c r="LDZ107" s="84"/>
      <c r="LEA107" s="85"/>
      <c r="LEB107"/>
      <c r="LEC107" s="86"/>
      <c r="LED107" s="83"/>
      <c r="LEE107" s="84"/>
      <c r="LEF107" s="85"/>
      <c r="LEG107"/>
      <c r="LEH107" s="86"/>
      <c r="LEI107" s="83"/>
      <c r="LEJ107" s="84"/>
      <c r="LEK107" s="85"/>
      <c r="LEL107"/>
      <c r="LEM107" s="86"/>
      <c r="LEN107" s="83"/>
      <c r="LEO107" s="84"/>
      <c r="LEP107" s="85"/>
      <c r="LEQ107"/>
      <c r="LER107" s="86"/>
      <c r="LES107" s="83"/>
      <c r="LET107" s="84"/>
      <c r="LEU107" s="85"/>
      <c r="LEV107"/>
      <c r="LEW107" s="86"/>
      <c r="LEX107" s="83"/>
      <c r="LEY107" s="84"/>
      <c r="LEZ107" s="85"/>
      <c r="LFA107"/>
      <c r="LFB107" s="86"/>
      <c r="LFC107" s="83"/>
      <c r="LFD107" s="84"/>
      <c r="LFE107" s="85"/>
      <c r="LFF107"/>
      <c r="LFG107" s="86"/>
      <c r="LFH107" s="83"/>
      <c r="LFI107" s="84"/>
      <c r="LFJ107" s="85"/>
      <c r="LFK107"/>
      <c r="LFL107" s="86"/>
      <c r="LFM107" s="83"/>
      <c r="LFN107" s="84"/>
      <c r="LFO107" s="85"/>
      <c r="LFP107"/>
      <c r="LFQ107" s="86"/>
      <c r="LFR107" s="83"/>
      <c r="LFS107" s="84"/>
      <c r="LFT107" s="85"/>
      <c r="LFU107"/>
      <c r="LFV107" s="86"/>
      <c r="LFW107" s="83"/>
      <c r="LFX107" s="84"/>
      <c r="LFY107" s="85"/>
      <c r="LFZ107"/>
      <c r="LGA107" s="86"/>
      <c r="LGB107" s="83"/>
      <c r="LGC107" s="84"/>
      <c r="LGD107" s="85"/>
      <c r="LGE107"/>
      <c r="LGF107" s="86"/>
      <c r="LGG107" s="83"/>
      <c r="LGH107" s="84"/>
      <c r="LGI107" s="85"/>
      <c r="LGJ107"/>
      <c r="LGK107" s="86"/>
      <c r="LGL107" s="83"/>
      <c r="LGM107" s="84"/>
      <c r="LGN107" s="85"/>
      <c r="LGO107"/>
      <c r="LGP107" s="86"/>
      <c r="LGQ107" s="83"/>
      <c r="LGR107" s="84"/>
      <c r="LGS107" s="85"/>
      <c r="LGT107"/>
      <c r="LGU107" s="86"/>
      <c r="LGV107" s="83"/>
      <c r="LGW107" s="84"/>
      <c r="LGX107" s="85"/>
      <c r="LGY107"/>
      <c r="LGZ107" s="86"/>
      <c r="LHA107" s="83"/>
      <c r="LHB107" s="84"/>
      <c r="LHC107" s="85"/>
      <c r="LHD107"/>
      <c r="LHE107" s="86"/>
      <c r="LHF107" s="83"/>
      <c r="LHG107" s="84"/>
      <c r="LHH107" s="85"/>
      <c r="LHI107"/>
      <c r="LHJ107" s="86"/>
      <c r="LHK107" s="83"/>
      <c r="LHL107" s="84"/>
      <c r="LHM107" s="85"/>
      <c r="LHN107"/>
      <c r="LHO107" s="86"/>
      <c r="LHP107" s="83"/>
      <c r="LHQ107" s="84"/>
      <c r="LHR107" s="85"/>
      <c r="LHS107"/>
      <c r="LHT107" s="86"/>
      <c r="LHU107" s="83"/>
      <c r="LHV107" s="84"/>
      <c r="LHW107" s="85"/>
      <c r="LHX107"/>
      <c r="LHY107" s="86"/>
      <c r="LHZ107" s="83"/>
      <c r="LIA107" s="84"/>
      <c r="LIB107" s="85"/>
      <c r="LIC107"/>
      <c r="LID107" s="86"/>
      <c r="LIE107" s="83"/>
      <c r="LIF107" s="84"/>
      <c r="LIG107" s="85"/>
      <c r="LIH107"/>
      <c r="LII107" s="86"/>
      <c r="LIJ107" s="83"/>
      <c r="LIK107" s="84"/>
      <c r="LIL107" s="85"/>
      <c r="LIM107"/>
      <c r="LIN107" s="86"/>
      <c r="LIO107" s="83"/>
      <c r="LIP107" s="84"/>
      <c r="LIQ107" s="85"/>
      <c r="LIR107"/>
      <c r="LIS107" s="86"/>
      <c r="LIT107" s="83"/>
      <c r="LIU107" s="84"/>
      <c r="LIV107" s="85"/>
      <c r="LIW107"/>
      <c r="LIX107" s="86"/>
      <c r="LIY107" s="83"/>
      <c r="LIZ107" s="84"/>
      <c r="LJA107" s="85"/>
      <c r="LJB107"/>
      <c r="LJC107" s="86"/>
      <c r="LJD107" s="83"/>
      <c r="LJE107" s="84"/>
      <c r="LJF107" s="85"/>
      <c r="LJG107"/>
      <c r="LJH107" s="86"/>
      <c r="LJI107" s="83"/>
      <c r="LJJ107" s="84"/>
      <c r="LJK107" s="85"/>
      <c r="LJL107"/>
      <c r="LJM107" s="86"/>
      <c r="LJN107" s="83"/>
      <c r="LJO107" s="84"/>
      <c r="LJP107" s="85"/>
      <c r="LJQ107"/>
      <c r="LJR107" s="86"/>
      <c r="LJS107" s="83"/>
      <c r="LJT107" s="84"/>
      <c r="LJU107" s="85"/>
      <c r="LJV107"/>
      <c r="LJW107" s="86"/>
      <c r="LJX107" s="83"/>
      <c r="LJY107" s="84"/>
      <c r="LJZ107" s="85"/>
      <c r="LKA107"/>
      <c r="LKB107" s="86"/>
      <c r="LKC107" s="83"/>
      <c r="LKD107" s="84"/>
      <c r="LKE107" s="85"/>
      <c r="LKF107"/>
      <c r="LKG107" s="86"/>
      <c r="LKH107" s="83"/>
      <c r="LKI107" s="84"/>
      <c r="LKJ107" s="85"/>
      <c r="LKK107"/>
      <c r="LKL107" s="86"/>
      <c r="LKM107" s="83"/>
      <c r="LKN107" s="84"/>
      <c r="LKO107" s="85"/>
      <c r="LKP107"/>
      <c r="LKQ107" s="86"/>
      <c r="LKR107" s="83"/>
      <c r="LKS107" s="84"/>
      <c r="LKT107" s="85"/>
      <c r="LKU107"/>
      <c r="LKV107" s="86"/>
      <c r="LKW107" s="83"/>
      <c r="LKX107" s="84"/>
      <c r="LKY107" s="85"/>
      <c r="LKZ107"/>
      <c r="LLA107" s="86"/>
      <c r="LLB107" s="83"/>
      <c r="LLC107" s="84"/>
      <c r="LLD107" s="85"/>
      <c r="LLE107"/>
      <c r="LLF107" s="86"/>
      <c r="LLG107" s="83"/>
      <c r="LLH107" s="84"/>
      <c r="LLI107" s="85"/>
      <c r="LLJ107"/>
      <c r="LLK107" s="86"/>
      <c r="LLL107" s="83"/>
      <c r="LLM107" s="84"/>
      <c r="LLN107" s="85"/>
      <c r="LLO107"/>
      <c r="LLP107" s="86"/>
      <c r="LLQ107" s="83"/>
      <c r="LLR107" s="84"/>
      <c r="LLS107" s="85"/>
      <c r="LLT107"/>
      <c r="LLU107" s="86"/>
      <c r="LLV107" s="83"/>
      <c r="LLW107" s="84"/>
      <c r="LLX107" s="85"/>
      <c r="LLY107"/>
      <c r="LLZ107" s="86"/>
      <c r="LMA107" s="83"/>
      <c r="LMB107" s="84"/>
      <c r="LMC107" s="85"/>
      <c r="LMD107"/>
      <c r="LME107" s="86"/>
      <c r="LMF107" s="83"/>
      <c r="LMG107" s="84"/>
      <c r="LMH107" s="85"/>
      <c r="LMI107"/>
      <c r="LMJ107" s="86"/>
      <c r="LMK107" s="83"/>
      <c r="LML107" s="84"/>
      <c r="LMM107" s="85"/>
      <c r="LMN107"/>
      <c r="LMO107" s="86"/>
      <c r="LMP107" s="83"/>
      <c r="LMQ107" s="84"/>
      <c r="LMR107" s="85"/>
      <c r="LMS107"/>
      <c r="LMT107" s="86"/>
      <c r="LMU107" s="83"/>
      <c r="LMV107" s="84"/>
      <c r="LMW107" s="85"/>
      <c r="LMX107"/>
      <c r="LMY107" s="86"/>
      <c r="LMZ107" s="83"/>
      <c r="LNA107" s="84"/>
      <c r="LNB107" s="85"/>
      <c r="LNC107"/>
      <c r="LND107" s="86"/>
      <c r="LNE107" s="83"/>
      <c r="LNF107" s="84"/>
      <c r="LNG107" s="85"/>
      <c r="LNH107"/>
      <c r="LNI107" s="86"/>
      <c r="LNJ107" s="83"/>
      <c r="LNK107" s="84"/>
      <c r="LNL107" s="85"/>
      <c r="LNM107"/>
      <c r="LNN107" s="86"/>
      <c r="LNO107" s="83"/>
      <c r="LNP107" s="84"/>
      <c r="LNQ107" s="85"/>
      <c r="LNR107"/>
      <c r="LNS107" s="86"/>
      <c r="LNT107" s="83"/>
      <c r="LNU107" s="84"/>
      <c r="LNV107" s="85"/>
      <c r="LNW107"/>
      <c r="LNX107" s="86"/>
      <c r="LNY107" s="83"/>
      <c r="LNZ107" s="84"/>
      <c r="LOA107" s="85"/>
      <c r="LOB107"/>
      <c r="LOC107" s="86"/>
      <c r="LOD107" s="83"/>
      <c r="LOE107" s="84"/>
      <c r="LOF107" s="85"/>
      <c r="LOG107"/>
      <c r="LOH107" s="86"/>
      <c r="LOI107" s="83"/>
      <c r="LOJ107" s="84"/>
      <c r="LOK107" s="85"/>
      <c r="LOL107"/>
      <c r="LOM107" s="86"/>
      <c r="LON107" s="83"/>
      <c r="LOO107" s="84"/>
      <c r="LOP107" s="85"/>
      <c r="LOQ107"/>
      <c r="LOR107" s="86"/>
      <c r="LOS107" s="83"/>
      <c r="LOT107" s="84"/>
      <c r="LOU107" s="85"/>
      <c r="LOV107"/>
      <c r="LOW107" s="86"/>
      <c r="LOX107" s="83"/>
      <c r="LOY107" s="84"/>
      <c r="LOZ107" s="85"/>
      <c r="LPA107"/>
      <c r="LPB107" s="86"/>
      <c r="LPC107" s="83"/>
      <c r="LPD107" s="84"/>
      <c r="LPE107" s="85"/>
      <c r="LPF107"/>
      <c r="LPG107" s="86"/>
      <c r="LPH107" s="83"/>
      <c r="LPI107" s="84"/>
      <c r="LPJ107" s="85"/>
      <c r="LPK107"/>
      <c r="LPL107" s="86"/>
      <c r="LPM107" s="83"/>
      <c r="LPN107" s="84"/>
      <c r="LPO107" s="85"/>
      <c r="LPP107"/>
      <c r="LPQ107" s="86"/>
      <c r="LPR107" s="83"/>
      <c r="LPS107" s="84"/>
      <c r="LPT107" s="85"/>
      <c r="LPU107"/>
      <c r="LPV107" s="86"/>
      <c r="LPW107" s="83"/>
      <c r="LPX107" s="84"/>
      <c r="LPY107" s="85"/>
      <c r="LPZ107"/>
      <c r="LQA107" s="86"/>
      <c r="LQB107" s="83"/>
      <c r="LQC107" s="84"/>
      <c r="LQD107" s="85"/>
      <c r="LQE107"/>
      <c r="LQF107" s="86"/>
      <c r="LQG107" s="83"/>
      <c r="LQH107" s="84"/>
      <c r="LQI107" s="85"/>
      <c r="LQJ107"/>
      <c r="LQK107" s="86"/>
      <c r="LQL107" s="83"/>
      <c r="LQM107" s="84"/>
      <c r="LQN107" s="85"/>
      <c r="LQO107"/>
      <c r="LQP107" s="86"/>
      <c r="LQQ107" s="83"/>
      <c r="LQR107" s="84"/>
      <c r="LQS107" s="85"/>
      <c r="LQT107"/>
      <c r="LQU107" s="86"/>
      <c r="LQV107" s="83"/>
      <c r="LQW107" s="84"/>
      <c r="LQX107" s="85"/>
      <c r="LQY107"/>
      <c r="LQZ107" s="86"/>
      <c r="LRA107" s="83"/>
      <c r="LRB107" s="84"/>
      <c r="LRC107" s="85"/>
      <c r="LRD107"/>
      <c r="LRE107" s="86"/>
      <c r="LRF107" s="83"/>
      <c r="LRG107" s="84"/>
      <c r="LRH107" s="85"/>
      <c r="LRI107"/>
      <c r="LRJ107" s="86"/>
      <c r="LRK107" s="83"/>
      <c r="LRL107" s="84"/>
      <c r="LRM107" s="85"/>
      <c r="LRN107"/>
      <c r="LRO107" s="86"/>
      <c r="LRP107" s="83"/>
      <c r="LRQ107" s="84"/>
      <c r="LRR107" s="85"/>
      <c r="LRS107"/>
      <c r="LRT107" s="86"/>
      <c r="LRU107" s="83"/>
      <c r="LRV107" s="84"/>
      <c r="LRW107" s="85"/>
      <c r="LRX107"/>
      <c r="LRY107" s="86"/>
      <c r="LRZ107" s="83"/>
      <c r="LSA107" s="84"/>
      <c r="LSB107" s="85"/>
      <c r="LSC107"/>
      <c r="LSD107" s="86"/>
      <c r="LSE107" s="83"/>
      <c r="LSF107" s="84"/>
      <c r="LSG107" s="85"/>
      <c r="LSH107"/>
      <c r="LSI107" s="86"/>
      <c r="LSJ107" s="83"/>
      <c r="LSK107" s="84"/>
      <c r="LSL107" s="85"/>
      <c r="LSM107"/>
      <c r="LSN107" s="86"/>
      <c r="LSO107" s="83"/>
      <c r="LSP107" s="84"/>
      <c r="LSQ107" s="85"/>
      <c r="LSR107"/>
      <c r="LSS107" s="86"/>
      <c r="LST107" s="83"/>
      <c r="LSU107" s="84"/>
      <c r="LSV107" s="85"/>
      <c r="LSW107"/>
      <c r="LSX107" s="86"/>
      <c r="LSY107" s="83"/>
      <c r="LSZ107" s="84"/>
      <c r="LTA107" s="85"/>
      <c r="LTB107"/>
      <c r="LTC107" s="86"/>
      <c r="LTD107" s="83"/>
      <c r="LTE107" s="84"/>
      <c r="LTF107" s="85"/>
      <c r="LTG107"/>
      <c r="LTH107" s="86"/>
      <c r="LTI107" s="83"/>
      <c r="LTJ107" s="84"/>
      <c r="LTK107" s="85"/>
      <c r="LTL107"/>
      <c r="LTM107" s="86"/>
      <c r="LTN107" s="83"/>
      <c r="LTO107" s="84"/>
      <c r="LTP107" s="85"/>
      <c r="LTQ107"/>
      <c r="LTR107" s="86"/>
      <c r="LTS107" s="83"/>
      <c r="LTT107" s="84"/>
      <c r="LTU107" s="85"/>
      <c r="LTV107"/>
      <c r="LTW107" s="86"/>
      <c r="LTX107" s="83"/>
      <c r="LTY107" s="84"/>
      <c r="LTZ107" s="85"/>
      <c r="LUA107"/>
      <c r="LUB107" s="86"/>
      <c r="LUC107" s="83"/>
      <c r="LUD107" s="84"/>
      <c r="LUE107" s="85"/>
      <c r="LUF107"/>
      <c r="LUG107" s="86"/>
      <c r="LUH107" s="83"/>
      <c r="LUI107" s="84"/>
      <c r="LUJ107" s="85"/>
      <c r="LUK107"/>
      <c r="LUL107" s="86"/>
      <c r="LUM107" s="83"/>
      <c r="LUN107" s="84"/>
      <c r="LUO107" s="85"/>
      <c r="LUP107"/>
      <c r="LUQ107" s="86"/>
      <c r="LUR107" s="83"/>
      <c r="LUS107" s="84"/>
      <c r="LUT107" s="85"/>
      <c r="LUU107"/>
      <c r="LUV107" s="86"/>
      <c r="LUW107" s="83"/>
      <c r="LUX107" s="84"/>
      <c r="LUY107" s="85"/>
      <c r="LUZ107"/>
      <c r="LVA107" s="86"/>
      <c r="LVB107" s="83"/>
      <c r="LVC107" s="84"/>
      <c r="LVD107" s="85"/>
      <c r="LVE107"/>
      <c r="LVF107" s="86"/>
      <c r="LVG107" s="83"/>
      <c r="LVH107" s="84"/>
      <c r="LVI107" s="85"/>
      <c r="LVJ107"/>
      <c r="LVK107" s="86"/>
      <c r="LVL107" s="83"/>
      <c r="LVM107" s="84"/>
      <c r="LVN107" s="85"/>
      <c r="LVO107"/>
      <c r="LVP107" s="86"/>
      <c r="LVQ107" s="83"/>
      <c r="LVR107" s="84"/>
      <c r="LVS107" s="85"/>
      <c r="LVT107"/>
      <c r="LVU107" s="86"/>
      <c r="LVV107" s="83"/>
      <c r="LVW107" s="84"/>
      <c r="LVX107" s="85"/>
      <c r="LVY107"/>
      <c r="LVZ107" s="86"/>
      <c r="LWA107" s="83"/>
      <c r="LWB107" s="84"/>
      <c r="LWC107" s="85"/>
      <c r="LWD107"/>
      <c r="LWE107" s="86"/>
      <c r="LWF107" s="83"/>
      <c r="LWG107" s="84"/>
      <c r="LWH107" s="85"/>
      <c r="LWI107"/>
      <c r="LWJ107" s="86"/>
      <c r="LWK107" s="83"/>
      <c r="LWL107" s="84"/>
      <c r="LWM107" s="85"/>
      <c r="LWN107"/>
      <c r="LWO107" s="86"/>
      <c r="LWP107" s="83"/>
      <c r="LWQ107" s="84"/>
      <c r="LWR107" s="85"/>
      <c r="LWS107"/>
      <c r="LWT107" s="86"/>
      <c r="LWU107" s="83"/>
      <c r="LWV107" s="84"/>
      <c r="LWW107" s="85"/>
      <c r="LWX107"/>
      <c r="LWY107" s="86"/>
      <c r="LWZ107" s="83"/>
      <c r="LXA107" s="84"/>
      <c r="LXB107" s="85"/>
      <c r="LXC107"/>
      <c r="LXD107" s="86"/>
      <c r="LXE107" s="83"/>
      <c r="LXF107" s="84"/>
      <c r="LXG107" s="85"/>
      <c r="LXH107"/>
      <c r="LXI107" s="86"/>
      <c r="LXJ107" s="83"/>
      <c r="LXK107" s="84"/>
      <c r="LXL107" s="85"/>
      <c r="LXM107"/>
      <c r="LXN107" s="86"/>
      <c r="LXO107" s="83"/>
      <c r="LXP107" s="84"/>
      <c r="LXQ107" s="85"/>
      <c r="LXR107"/>
      <c r="LXS107" s="86"/>
      <c r="LXT107" s="83"/>
      <c r="LXU107" s="84"/>
      <c r="LXV107" s="85"/>
      <c r="LXW107"/>
      <c r="LXX107" s="86"/>
      <c r="LXY107" s="83"/>
      <c r="LXZ107" s="84"/>
      <c r="LYA107" s="85"/>
      <c r="LYB107"/>
      <c r="LYC107" s="86"/>
      <c r="LYD107" s="83"/>
      <c r="LYE107" s="84"/>
      <c r="LYF107" s="85"/>
      <c r="LYG107"/>
      <c r="LYH107" s="86"/>
      <c r="LYI107" s="83"/>
      <c r="LYJ107" s="84"/>
      <c r="LYK107" s="85"/>
      <c r="LYL107"/>
      <c r="LYM107" s="86"/>
      <c r="LYN107" s="83"/>
      <c r="LYO107" s="84"/>
      <c r="LYP107" s="85"/>
      <c r="LYQ107"/>
      <c r="LYR107" s="86"/>
      <c r="LYS107" s="83"/>
      <c r="LYT107" s="84"/>
      <c r="LYU107" s="85"/>
      <c r="LYV107"/>
      <c r="LYW107" s="86"/>
      <c r="LYX107" s="83"/>
      <c r="LYY107" s="84"/>
      <c r="LYZ107" s="85"/>
      <c r="LZA107"/>
      <c r="LZB107" s="86"/>
      <c r="LZC107" s="83"/>
      <c r="LZD107" s="84"/>
      <c r="LZE107" s="85"/>
      <c r="LZF107"/>
      <c r="LZG107" s="86"/>
      <c r="LZH107" s="83"/>
      <c r="LZI107" s="84"/>
      <c r="LZJ107" s="85"/>
      <c r="LZK107"/>
      <c r="LZL107" s="86"/>
      <c r="LZM107" s="83"/>
      <c r="LZN107" s="84"/>
      <c r="LZO107" s="85"/>
      <c r="LZP107"/>
      <c r="LZQ107" s="86"/>
      <c r="LZR107" s="83"/>
      <c r="LZS107" s="84"/>
      <c r="LZT107" s="85"/>
      <c r="LZU107"/>
      <c r="LZV107" s="86"/>
      <c r="LZW107" s="83"/>
      <c r="LZX107" s="84"/>
      <c r="LZY107" s="85"/>
      <c r="LZZ107"/>
      <c r="MAA107" s="86"/>
      <c r="MAB107" s="83"/>
      <c r="MAC107" s="84"/>
      <c r="MAD107" s="85"/>
      <c r="MAE107"/>
      <c r="MAF107" s="86"/>
      <c r="MAG107" s="83"/>
      <c r="MAH107" s="84"/>
      <c r="MAI107" s="85"/>
      <c r="MAJ107"/>
      <c r="MAK107" s="86"/>
      <c r="MAL107" s="83"/>
      <c r="MAM107" s="84"/>
      <c r="MAN107" s="85"/>
      <c r="MAO107"/>
      <c r="MAP107" s="86"/>
      <c r="MAQ107" s="83"/>
      <c r="MAR107" s="84"/>
      <c r="MAS107" s="85"/>
      <c r="MAT107"/>
      <c r="MAU107" s="86"/>
      <c r="MAV107" s="83"/>
      <c r="MAW107" s="84"/>
      <c r="MAX107" s="85"/>
      <c r="MAY107"/>
      <c r="MAZ107" s="86"/>
      <c r="MBA107" s="83"/>
      <c r="MBB107" s="84"/>
      <c r="MBC107" s="85"/>
      <c r="MBD107"/>
      <c r="MBE107" s="86"/>
      <c r="MBF107" s="83"/>
      <c r="MBG107" s="84"/>
      <c r="MBH107" s="85"/>
      <c r="MBI107"/>
      <c r="MBJ107" s="86"/>
      <c r="MBK107" s="83"/>
      <c r="MBL107" s="84"/>
      <c r="MBM107" s="85"/>
      <c r="MBN107"/>
      <c r="MBO107" s="86"/>
      <c r="MBP107" s="83"/>
      <c r="MBQ107" s="84"/>
      <c r="MBR107" s="85"/>
      <c r="MBS107"/>
      <c r="MBT107" s="86"/>
      <c r="MBU107" s="83"/>
      <c r="MBV107" s="84"/>
      <c r="MBW107" s="85"/>
      <c r="MBX107"/>
      <c r="MBY107" s="86"/>
      <c r="MBZ107" s="83"/>
      <c r="MCA107" s="84"/>
      <c r="MCB107" s="85"/>
      <c r="MCC107"/>
      <c r="MCD107" s="86"/>
      <c r="MCE107" s="83"/>
      <c r="MCF107" s="84"/>
      <c r="MCG107" s="85"/>
      <c r="MCH107"/>
      <c r="MCI107" s="86"/>
      <c r="MCJ107" s="83"/>
      <c r="MCK107" s="84"/>
      <c r="MCL107" s="85"/>
      <c r="MCM107"/>
      <c r="MCN107" s="86"/>
      <c r="MCO107" s="83"/>
      <c r="MCP107" s="84"/>
      <c r="MCQ107" s="85"/>
      <c r="MCR107"/>
      <c r="MCS107" s="86"/>
      <c r="MCT107" s="83"/>
      <c r="MCU107" s="84"/>
      <c r="MCV107" s="85"/>
      <c r="MCW107"/>
      <c r="MCX107" s="86"/>
      <c r="MCY107" s="83"/>
      <c r="MCZ107" s="84"/>
      <c r="MDA107" s="85"/>
      <c r="MDB107"/>
      <c r="MDC107" s="86"/>
      <c r="MDD107" s="83"/>
      <c r="MDE107" s="84"/>
      <c r="MDF107" s="85"/>
      <c r="MDG107"/>
      <c r="MDH107" s="86"/>
      <c r="MDI107" s="83"/>
      <c r="MDJ107" s="84"/>
      <c r="MDK107" s="85"/>
      <c r="MDL107"/>
      <c r="MDM107" s="86"/>
      <c r="MDN107" s="83"/>
      <c r="MDO107" s="84"/>
      <c r="MDP107" s="85"/>
      <c r="MDQ107"/>
      <c r="MDR107" s="86"/>
      <c r="MDS107" s="83"/>
      <c r="MDT107" s="84"/>
      <c r="MDU107" s="85"/>
      <c r="MDV107"/>
      <c r="MDW107" s="86"/>
      <c r="MDX107" s="83"/>
      <c r="MDY107" s="84"/>
      <c r="MDZ107" s="85"/>
      <c r="MEA107"/>
      <c r="MEB107" s="86"/>
      <c r="MEC107" s="83"/>
      <c r="MED107" s="84"/>
      <c r="MEE107" s="85"/>
      <c r="MEF107"/>
      <c r="MEG107" s="86"/>
      <c r="MEH107" s="83"/>
      <c r="MEI107" s="84"/>
      <c r="MEJ107" s="85"/>
      <c r="MEK107"/>
      <c r="MEL107" s="86"/>
      <c r="MEM107" s="83"/>
      <c r="MEN107" s="84"/>
      <c r="MEO107" s="85"/>
      <c r="MEP107"/>
      <c r="MEQ107" s="86"/>
      <c r="MER107" s="83"/>
      <c r="MES107" s="84"/>
      <c r="MET107" s="85"/>
      <c r="MEU107"/>
      <c r="MEV107" s="86"/>
      <c r="MEW107" s="83"/>
      <c r="MEX107" s="84"/>
      <c r="MEY107" s="85"/>
      <c r="MEZ107"/>
      <c r="MFA107" s="86"/>
      <c r="MFB107" s="83"/>
      <c r="MFC107" s="84"/>
      <c r="MFD107" s="85"/>
      <c r="MFE107"/>
      <c r="MFF107" s="86"/>
      <c r="MFG107" s="83"/>
      <c r="MFH107" s="84"/>
      <c r="MFI107" s="85"/>
      <c r="MFJ107"/>
      <c r="MFK107" s="86"/>
      <c r="MFL107" s="83"/>
      <c r="MFM107" s="84"/>
      <c r="MFN107" s="85"/>
      <c r="MFO107"/>
      <c r="MFP107" s="86"/>
      <c r="MFQ107" s="83"/>
      <c r="MFR107" s="84"/>
      <c r="MFS107" s="85"/>
      <c r="MFT107"/>
      <c r="MFU107" s="86"/>
      <c r="MFV107" s="83"/>
      <c r="MFW107" s="84"/>
      <c r="MFX107" s="85"/>
      <c r="MFY107"/>
      <c r="MFZ107" s="86"/>
      <c r="MGA107" s="83"/>
      <c r="MGB107" s="84"/>
      <c r="MGC107" s="85"/>
      <c r="MGD107"/>
      <c r="MGE107" s="86"/>
      <c r="MGF107" s="83"/>
      <c r="MGG107" s="84"/>
      <c r="MGH107" s="85"/>
      <c r="MGI107"/>
      <c r="MGJ107" s="86"/>
      <c r="MGK107" s="83"/>
      <c r="MGL107" s="84"/>
      <c r="MGM107" s="85"/>
      <c r="MGN107"/>
      <c r="MGO107" s="86"/>
      <c r="MGP107" s="83"/>
      <c r="MGQ107" s="84"/>
      <c r="MGR107" s="85"/>
      <c r="MGS107"/>
      <c r="MGT107" s="86"/>
      <c r="MGU107" s="83"/>
      <c r="MGV107" s="84"/>
      <c r="MGW107" s="85"/>
      <c r="MGX107"/>
      <c r="MGY107" s="86"/>
      <c r="MGZ107" s="83"/>
      <c r="MHA107" s="84"/>
      <c r="MHB107" s="85"/>
      <c r="MHC107"/>
      <c r="MHD107" s="86"/>
      <c r="MHE107" s="83"/>
      <c r="MHF107" s="84"/>
      <c r="MHG107" s="85"/>
      <c r="MHH107"/>
      <c r="MHI107" s="86"/>
      <c r="MHJ107" s="83"/>
      <c r="MHK107" s="84"/>
      <c r="MHL107" s="85"/>
      <c r="MHM107"/>
      <c r="MHN107" s="86"/>
      <c r="MHO107" s="83"/>
      <c r="MHP107" s="84"/>
      <c r="MHQ107" s="85"/>
      <c r="MHR107"/>
      <c r="MHS107" s="86"/>
      <c r="MHT107" s="83"/>
      <c r="MHU107" s="84"/>
      <c r="MHV107" s="85"/>
      <c r="MHW107"/>
      <c r="MHX107" s="86"/>
      <c r="MHY107" s="83"/>
      <c r="MHZ107" s="84"/>
      <c r="MIA107" s="85"/>
      <c r="MIB107"/>
      <c r="MIC107" s="86"/>
      <c r="MID107" s="83"/>
      <c r="MIE107" s="84"/>
      <c r="MIF107" s="85"/>
      <c r="MIG107"/>
      <c r="MIH107" s="86"/>
      <c r="MII107" s="83"/>
      <c r="MIJ107" s="84"/>
      <c r="MIK107" s="85"/>
      <c r="MIL107"/>
      <c r="MIM107" s="86"/>
      <c r="MIN107" s="83"/>
      <c r="MIO107" s="84"/>
      <c r="MIP107" s="85"/>
      <c r="MIQ107"/>
      <c r="MIR107" s="86"/>
      <c r="MIS107" s="83"/>
      <c r="MIT107" s="84"/>
      <c r="MIU107" s="85"/>
      <c r="MIV107"/>
      <c r="MIW107" s="86"/>
      <c r="MIX107" s="83"/>
      <c r="MIY107" s="84"/>
      <c r="MIZ107" s="85"/>
      <c r="MJA107"/>
      <c r="MJB107" s="86"/>
      <c r="MJC107" s="83"/>
      <c r="MJD107" s="84"/>
      <c r="MJE107" s="85"/>
      <c r="MJF107"/>
      <c r="MJG107" s="86"/>
      <c r="MJH107" s="83"/>
      <c r="MJI107" s="84"/>
      <c r="MJJ107" s="85"/>
      <c r="MJK107"/>
      <c r="MJL107" s="86"/>
      <c r="MJM107" s="83"/>
      <c r="MJN107" s="84"/>
      <c r="MJO107" s="85"/>
      <c r="MJP107"/>
      <c r="MJQ107" s="86"/>
      <c r="MJR107" s="83"/>
      <c r="MJS107" s="84"/>
      <c r="MJT107" s="85"/>
      <c r="MJU107"/>
      <c r="MJV107" s="86"/>
      <c r="MJW107" s="83"/>
      <c r="MJX107" s="84"/>
      <c r="MJY107" s="85"/>
      <c r="MJZ107"/>
      <c r="MKA107" s="86"/>
      <c r="MKB107" s="83"/>
      <c r="MKC107" s="84"/>
      <c r="MKD107" s="85"/>
      <c r="MKE107"/>
      <c r="MKF107" s="86"/>
      <c r="MKG107" s="83"/>
      <c r="MKH107" s="84"/>
      <c r="MKI107" s="85"/>
      <c r="MKJ107"/>
      <c r="MKK107" s="86"/>
      <c r="MKL107" s="83"/>
      <c r="MKM107" s="84"/>
      <c r="MKN107" s="85"/>
      <c r="MKO107"/>
      <c r="MKP107" s="86"/>
      <c r="MKQ107" s="83"/>
      <c r="MKR107" s="84"/>
      <c r="MKS107" s="85"/>
      <c r="MKT107"/>
      <c r="MKU107" s="86"/>
      <c r="MKV107" s="83"/>
      <c r="MKW107" s="84"/>
      <c r="MKX107" s="85"/>
      <c r="MKY107"/>
      <c r="MKZ107" s="86"/>
      <c r="MLA107" s="83"/>
      <c r="MLB107" s="84"/>
      <c r="MLC107" s="85"/>
      <c r="MLD107"/>
      <c r="MLE107" s="86"/>
      <c r="MLF107" s="83"/>
      <c r="MLG107" s="84"/>
      <c r="MLH107" s="85"/>
      <c r="MLI107"/>
      <c r="MLJ107" s="86"/>
      <c r="MLK107" s="83"/>
      <c r="MLL107" s="84"/>
      <c r="MLM107" s="85"/>
      <c r="MLN107"/>
      <c r="MLO107" s="86"/>
      <c r="MLP107" s="83"/>
      <c r="MLQ107" s="84"/>
      <c r="MLR107" s="85"/>
      <c r="MLS107"/>
      <c r="MLT107" s="86"/>
      <c r="MLU107" s="83"/>
      <c r="MLV107" s="84"/>
      <c r="MLW107" s="85"/>
      <c r="MLX107"/>
      <c r="MLY107" s="86"/>
      <c r="MLZ107" s="83"/>
      <c r="MMA107" s="84"/>
      <c r="MMB107" s="85"/>
      <c r="MMC107"/>
      <c r="MMD107" s="86"/>
      <c r="MME107" s="83"/>
      <c r="MMF107" s="84"/>
      <c r="MMG107" s="85"/>
      <c r="MMH107"/>
      <c r="MMI107" s="86"/>
      <c r="MMJ107" s="83"/>
      <c r="MMK107" s="84"/>
      <c r="MML107" s="85"/>
      <c r="MMM107"/>
      <c r="MMN107" s="86"/>
      <c r="MMO107" s="83"/>
      <c r="MMP107" s="84"/>
      <c r="MMQ107" s="85"/>
      <c r="MMR107"/>
      <c r="MMS107" s="86"/>
      <c r="MMT107" s="83"/>
      <c r="MMU107" s="84"/>
      <c r="MMV107" s="85"/>
      <c r="MMW107"/>
      <c r="MMX107" s="86"/>
      <c r="MMY107" s="83"/>
      <c r="MMZ107" s="84"/>
      <c r="MNA107" s="85"/>
      <c r="MNB107"/>
      <c r="MNC107" s="86"/>
      <c r="MND107" s="83"/>
      <c r="MNE107" s="84"/>
      <c r="MNF107" s="85"/>
      <c r="MNG107"/>
      <c r="MNH107" s="86"/>
      <c r="MNI107" s="83"/>
      <c r="MNJ107" s="84"/>
      <c r="MNK107" s="85"/>
      <c r="MNL107"/>
      <c r="MNM107" s="86"/>
      <c r="MNN107" s="83"/>
      <c r="MNO107" s="84"/>
      <c r="MNP107" s="85"/>
      <c r="MNQ107"/>
      <c r="MNR107" s="86"/>
      <c r="MNS107" s="83"/>
      <c r="MNT107" s="84"/>
      <c r="MNU107" s="85"/>
      <c r="MNV107"/>
      <c r="MNW107" s="86"/>
      <c r="MNX107" s="83"/>
      <c r="MNY107" s="84"/>
      <c r="MNZ107" s="85"/>
      <c r="MOA107"/>
      <c r="MOB107" s="86"/>
      <c r="MOC107" s="83"/>
      <c r="MOD107" s="84"/>
      <c r="MOE107" s="85"/>
      <c r="MOF107"/>
      <c r="MOG107" s="86"/>
      <c r="MOH107" s="83"/>
      <c r="MOI107" s="84"/>
      <c r="MOJ107" s="85"/>
      <c r="MOK107"/>
      <c r="MOL107" s="86"/>
      <c r="MOM107" s="83"/>
      <c r="MON107" s="84"/>
      <c r="MOO107" s="85"/>
      <c r="MOP107"/>
      <c r="MOQ107" s="86"/>
      <c r="MOR107" s="83"/>
      <c r="MOS107" s="84"/>
      <c r="MOT107" s="85"/>
      <c r="MOU107"/>
      <c r="MOV107" s="86"/>
      <c r="MOW107" s="83"/>
      <c r="MOX107" s="84"/>
      <c r="MOY107" s="85"/>
      <c r="MOZ107"/>
      <c r="MPA107" s="86"/>
      <c r="MPB107" s="83"/>
      <c r="MPC107" s="84"/>
      <c r="MPD107" s="85"/>
      <c r="MPE107"/>
      <c r="MPF107" s="86"/>
      <c r="MPG107" s="83"/>
      <c r="MPH107" s="84"/>
      <c r="MPI107" s="85"/>
      <c r="MPJ107"/>
      <c r="MPK107" s="86"/>
      <c r="MPL107" s="83"/>
      <c r="MPM107" s="84"/>
      <c r="MPN107" s="85"/>
      <c r="MPO107"/>
      <c r="MPP107" s="86"/>
      <c r="MPQ107" s="83"/>
      <c r="MPR107" s="84"/>
      <c r="MPS107" s="85"/>
      <c r="MPT107"/>
      <c r="MPU107" s="86"/>
      <c r="MPV107" s="83"/>
      <c r="MPW107" s="84"/>
      <c r="MPX107" s="85"/>
      <c r="MPY107"/>
      <c r="MPZ107" s="86"/>
      <c r="MQA107" s="83"/>
      <c r="MQB107" s="84"/>
      <c r="MQC107" s="85"/>
      <c r="MQD107"/>
      <c r="MQE107" s="86"/>
      <c r="MQF107" s="83"/>
      <c r="MQG107" s="84"/>
      <c r="MQH107" s="85"/>
      <c r="MQI107"/>
      <c r="MQJ107" s="86"/>
      <c r="MQK107" s="83"/>
      <c r="MQL107" s="84"/>
      <c r="MQM107" s="85"/>
      <c r="MQN107"/>
      <c r="MQO107" s="86"/>
      <c r="MQP107" s="83"/>
      <c r="MQQ107" s="84"/>
      <c r="MQR107" s="85"/>
      <c r="MQS107"/>
      <c r="MQT107" s="86"/>
      <c r="MQU107" s="83"/>
      <c r="MQV107" s="84"/>
      <c r="MQW107" s="85"/>
      <c r="MQX107"/>
      <c r="MQY107" s="86"/>
      <c r="MQZ107" s="83"/>
      <c r="MRA107" s="84"/>
      <c r="MRB107" s="85"/>
      <c r="MRC107"/>
      <c r="MRD107" s="86"/>
      <c r="MRE107" s="83"/>
      <c r="MRF107" s="84"/>
      <c r="MRG107" s="85"/>
      <c r="MRH107"/>
      <c r="MRI107" s="86"/>
      <c r="MRJ107" s="83"/>
      <c r="MRK107" s="84"/>
      <c r="MRL107" s="85"/>
      <c r="MRM107"/>
      <c r="MRN107" s="86"/>
      <c r="MRO107" s="83"/>
      <c r="MRP107" s="84"/>
      <c r="MRQ107" s="85"/>
      <c r="MRR107"/>
      <c r="MRS107" s="86"/>
      <c r="MRT107" s="83"/>
      <c r="MRU107" s="84"/>
      <c r="MRV107" s="85"/>
      <c r="MRW107"/>
      <c r="MRX107" s="86"/>
      <c r="MRY107" s="83"/>
      <c r="MRZ107" s="84"/>
      <c r="MSA107" s="85"/>
      <c r="MSB107"/>
      <c r="MSC107" s="86"/>
      <c r="MSD107" s="83"/>
      <c r="MSE107" s="84"/>
      <c r="MSF107" s="85"/>
      <c r="MSG107"/>
      <c r="MSH107" s="86"/>
      <c r="MSI107" s="83"/>
      <c r="MSJ107" s="84"/>
      <c r="MSK107" s="85"/>
      <c r="MSL107"/>
      <c r="MSM107" s="86"/>
      <c r="MSN107" s="83"/>
      <c r="MSO107" s="84"/>
      <c r="MSP107" s="85"/>
      <c r="MSQ107"/>
      <c r="MSR107" s="86"/>
      <c r="MSS107" s="83"/>
      <c r="MST107" s="84"/>
      <c r="MSU107" s="85"/>
      <c r="MSV107"/>
      <c r="MSW107" s="86"/>
      <c r="MSX107" s="83"/>
      <c r="MSY107" s="84"/>
      <c r="MSZ107" s="85"/>
      <c r="MTA107"/>
      <c r="MTB107" s="86"/>
      <c r="MTC107" s="83"/>
      <c r="MTD107" s="84"/>
      <c r="MTE107" s="85"/>
      <c r="MTF107"/>
      <c r="MTG107" s="86"/>
      <c r="MTH107" s="83"/>
      <c r="MTI107" s="84"/>
      <c r="MTJ107" s="85"/>
      <c r="MTK107"/>
      <c r="MTL107" s="86"/>
      <c r="MTM107" s="83"/>
      <c r="MTN107" s="84"/>
      <c r="MTO107" s="85"/>
      <c r="MTP107"/>
      <c r="MTQ107" s="86"/>
      <c r="MTR107" s="83"/>
      <c r="MTS107" s="84"/>
      <c r="MTT107" s="85"/>
      <c r="MTU107"/>
      <c r="MTV107" s="86"/>
      <c r="MTW107" s="83"/>
      <c r="MTX107" s="84"/>
      <c r="MTY107" s="85"/>
      <c r="MTZ107"/>
      <c r="MUA107" s="86"/>
      <c r="MUB107" s="83"/>
      <c r="MUC107" s="84"/>
      <c r="MUD107" s="85"/>
      <c r="MUE107"/>
      <c r="MUF107" s="86"/>
      <c r="MUG107" s="83"/>
      <c r="MUH107" s="84"/>
      <c r="MUI107" s="85"/>
      <c r="MUJ107"/>
      <c r="MUK107" s="86"/>
      <c r="MUL107" s="83"/>
      <c r="MUM107" s="84"/>
      <c r="MUN107" s="85"/>
      <c r="MUO107"/>
      <c r="MUP107" s="86"/>
      <c r="MUQ107" s="83"/>
      <c r="MUR107" s="84"/>
      <c r="MUS107" s="85"/>
      <c r="MUT107"/>
      <c r="MUU107" s="86"/>
      <c r="MUV107" s="83"/>
      <c r="MUW107" s="84"/>
      <c r="MUX107" s="85"/>
      <c r="MUY107"/>
      <c r="MUZ107" s="86"/>
      <c r="MVA107" s="83"/>
      <c r="MVB107" s="84"/>
      <c r="MVC107" s="85"/>
      <c r="MVD107"/>
      <c r="MVE107" s="86"/>
      <c r="MVF107" s="83"/>
      <c r="MVG107" s="84"/>
      <c r="MVH107" s="85"/>
      <c r="MVI107"/>
      <c r="MVJ107" s="86"/>
      <c r="MVK107" s="83"/>
      <c r="MVL107" s="84"/>
      <c r="MVM107" s="85"/>
      <c r="MVN107"/>
      <c r="MVO107" s="86"/>
      <c r="MVP107" s="83"/>
      <c r="MVQ107" s="84"/>
      <c r="MVR107" s="85"/>
      <c r="MVS107"/>
      <c r="MVT107" s="86"/>
      <c r="MVU107" s="83"/>
      <c r="MVV107" s="84"/>
      <c r="MVW107" s="85"/>
      <c r="MVX107"/>
      <c r="MVY107" s="86"/>
      <c r="MVZ107" s="83"/>
      <c r="MWA107" s="84"/>
      <c r="MWB107" s="85"/>
      <c r="MWC107"/>
      <c r="MWD107" s="86"/>
      <c r="MWE107" s="83"/>
      <c r="MWF107" s="84"/>
      <c r="MWG107" s="85"/>
      <c r="MWH107"/>
      <c r="MWI107" s="86"/>
      <c r="MWJ107" s="83"/>
      <c r="MWK107" s="84"/>
      <c r="MWL107" s="85"/>
      <c r="MWM107"/>
      <c r="MWN107" s="86"/>
      <c r="MWO107" s="83"/>
      <c r="MWP107" s="84"/>
      <c r="MWQ107" s="85"/>
      <c r="MWR107"/>
      <c r="MWS107" s="86"/>
      <c r="MWT107" s="83"/>
      <c r="MWU107" s="84"/>
      <c r="MWV107" s="85"/>
      <c r="MWW107"/>
      <c r="MWX107" s="86"/>
      <c r="MWY107" s="83"/>
      <c r="MWZ107" s="84"/>
      <c r="MXA107" s="85"/>
      <c r="MXB107"/>
      <c r="MXC107" s="86"/>
      <c r="MXD107" s="83"/>
      <c r="MXE107" s="84"/>
      <c r="MXF107" s="85"/>
      <c r="MXG107"/>
      <c r="MXH107" s="86"/>
      <c r="MXI107" s="83"/>
      <c r="MXJ107" s="84"/>
      <c r="MXK107" s="85"/>
      <c r="MXL107"/>
      <c r="MXM107" s="86"/>
      <c r="MXN107" s="83"/>
      <c r="MXO107" s="84"/>
      <c r="MXP107" s="85"/>
      <c r="MXQ107"/>
      <c r="MXR107" s="86"/>
      <c r="MXS107" s="83"/>
      <c r="MXT107" s="84"/>
      <c r="MXU107" s="85"/>
      <c r="MXV107"/>
      <c r="MXW107" s="86"/>
      <c r="MXX107" s="83"/>
      <c r="MXY107" s="84"/>
      <c r="MXZ107" s="85"/>
      <c r="MYA107"/>
      <c r="MYB107" s="86"/>
      <c r="MYC107" s="83"/>
      <c r="MYD107" s="84"/>
      <c r="MYE107" s="85"/>
      <c r="MYF107"/>
      <c r="MYG107" s="86"/>
      <c r="MYH107" s="83"/>
      <c r="MYI107" s="84"/>
      <c r="MYJ107" s="85"/>
      <c r="MYK107"/>
      <c r="MYL107" s="86"/>
      <c r="MYM107" s="83"/>
      <c r="MYN107" s="84"/>
      <c r="MYO107" s="85"/>
      <c r="MYP107"/>
      <c r="MYQ107" s="86"/>
      <c r="MYR107" s="83"/>
      <c r="MYS107" s="84"/>
      <c r="MYT107" s="85"/>
      <c r="MYU107"/>
      <c r="MYV107" s="86"/>
      <c r="MYW107" s="83"/>
      <c r="MYX107" s="84"/>
      <c r="MYY107" s="85"/>
      <c r="MYZ107"/>
      <c r="MZA107" s="86"/>
      <c r="MZB107" s="83"/>
      <c r="MZC107" s="84"/>
      <c r="MZD107" s="85"/>
      <c r="MZE107"/>
      <c r="MZF107" s="86"/>
      <c r="MZG107" s="83"/>
      <c r="MZH107" s="84"/>
      <c r="MZI107" s="85"/>
      <c r="MZJ107"/>
      <c r="MZK107" s="86"/>
      <c r="MZL107" s="83"/>
      <c r="MZM107" s="84"/>
      <c r="MZN107" s="85"/>
      <c r="MZO107"/>
      <c r="MZP107" s="86"/>
      <c r="MZQ107" s="83"/>
      <c r="MZR107" s="84"/>
      <c r="MZS107" s="85"/>
      <c r="MZT107"/>
      <c r="MZU107" s="86"/>
      <c r="MZV107" s="83"/>
      <c r="MZW107" s="84"/>
      <c r="MZX107" s="85"/>
      <c r="MZY107"/>
      <c r="MZZ107" s="86"/>
      <c r="NAA107" s="83"/>
      <c r="NAB107" s="84"/>
      <c r="NAC107" s="85"/>
      <c r="NAD107"/>
      <c r="NAE107" s="86"/>
      <c r="NAF107" s="83"/>
      <c r="NAG107" s="84"/>
      <c r="NAH107" s="85"/>
      <c r="NAI107"/>
      <c r="NAJ107" s="86"/>
      <c r="NAK107" s="83"/>
      <c r="NAL107" s="84"/>
      <c r="NAM107" s="85"/>
      <c r="NAN107"/>
      <c r="NAO107" s="86"/>
      <c r="NAP107" s="83"/>
      <c r="NAQ107" s="84"/>
      <c r="NAR107" s="85"/>
      <c r="NAS107"/>
      <c r="NAT107" s="86"/>
      <c r="NAU107" s="83"/>
      <c r="NAV107" s="84"/>
      <c r="NAW107" s="85"/>
      <c r="NAX107"/>
      <c r="NAY107" s="86"/>
      <c r="NAZ107" s="83"/>
      <c r="NBA107" s="84"/>
      <c r="NBB107" s="85"/>
      <c r="NBC107"/>
      <c r="NBD107" s="86"/>
      <c r="NBE107" s="83"/>
      <c r="NBF107" s="84"/>
      <c r="NBG107" s="85"/>
      <c r="NBH107"/>
      <c r="NBI107" s="86"/>
      <c r="NBJ107" s="83"/>
      <c r="NBK107" s="84"/>
      <c r="NBL107" s="85"/>
      <c r="NBM107"/>
      <c r="NBN107" s="86"/>
      <c r="NBO107" s="83"/>
      <c r="NBP107" s="84"/>
      <c r="NBQ107" s="85"/>
      <c r="NBR107"/>
      <c r="NBS107" s="86"/>
      <c r="NBT107" s="83"/>
      <c r="NBU107" s="84"/>
      <c r="NBV107" s="85"/>
      <c r="NBW107"/>
      <c r="NBX107" s="86"/>
      <c r="NBY107" s="83"/>
      <c r="NBZ107" s="84"/>
      <c r="NCA107" s="85"/>
      <c r="NCB107"/>
      <c r="NCC107" s="86"/>
      <c r="NCD107" s="83"/>
      <c r="NCE107" s="84"/>
      <c r="NCF107" s="85"/>
      <c r="NCG107"/>
      <c r="NCH107" s="86"/>
      <c r="NCI107" s="83"/>
      <c r="NCJ107" s="84"/>
      <c r="NCK107" s="85"/>
      <c r="NCL107"/>
      <c r="NCM107" s="86"/>
      <c r="NCN107" s="83"/>
      <c r="NCO107" s="84"/>
      <c r="NCP107" s="85"/>
      <c r="NCQ107"/>
      <c r="NCR107" s="86"/>
      <c r="NCS107" s="83"/>
      <c r="NCT107" s="84"/>
      <c r="NCU107" s="85"/>
      <c r="NCV107"/>
      <c r="NCW107" s="86"/>
      <c r="NCX107" s="83"/>
      <c r="NCY107" s="84"/>
      <c r="NCZ107" s="85"/>
      <c r="NDA107"/>
      <c r="NDB107" s="86"/>
      <c r="NDC107" s="83"/>
      <c r="NDD107" s="84"/>
      <c r="NDE107" s="85"/>
      <c r="NDF107"/>
      <c r="NDG107" s="86"/>
      <c r="NDH107" s="83"/>
      <c r="NDI107" s="84"/>
      <c r="NDJ107" s="85"/>
      <c r="NDK107"/>
      <c r="NDL107" s="86"/>
      <c r="NDM107" s="83"/>
      <c r="NDN107" s="84"/>
      <c r="NDO107" s="85"/>
      <c r="NDP107"/>
      <c r="NDQ107" s="86"/>
      <c r="NDR107" s="83"/>
      <c r="NDS107" s="84"/>
      <c r="NDT107" s="85"/>
      <c r="NDU107"/>
      <c r="NDV107" s="86"/>
      <c r="NDW107" s="83"/>
      <c r="NDX107" s="84"/>
      <c r="NDY107" s="85"/>
      <c r="NDZ107"/>
      <c r="NEA107" s="86"/>
      <c r="NEB107" s="83"/>
      <c r="NEC107" s="84"/>
      <c r="NED107" s="85"/>
      <c r="NEE107"/>
      <c r="NEF107" s="86"/>
      <c r="NEG107" s="83"/>
      <c r="NEH107" s="84"/>
      <c r="NEI107" s="85"/>
      <c r="NEJ107"/>
      <c r="NEK107" s="86"/>
      <c r="NEL107" s="83"/>
      <c r="NEM107" s="84"/>
      <c r="NEN107" s="85"/>
      <c r="NEO107"/>
      <c r="NEP107" s="86"/>
      <c r="NEQ107" s="83"/>
      <c r="NER107" s="84"/>
      <c r="NES107" s="85"/>
      <c r="NET107"/>
      <c r="NEU107" s="86"/>
      <c r="NEV107" s="83"/>
      <c r="NEW107" s="84"/>
      <c r="NEX107" s="85"/>
      <c r="NEY107"/>
      <c r="NEZ107" s="86"/>
      <c r="NFA107" s="83"/>
      <c r="NFB107" s="84"/>
      <c r="NFC107" s="85"/>
      <c r="NFD107"/>
      <c r="NFE107" s="86"/>
      <c r="NFF107" s="83"/>
      <c r="NFG107" s="84"/>
      <c r="NFH107" s="85"/>
      <c r="NFI107"/>
      <c r="NFJ107" s="86"/>
      <c r="NFK107" s="83"/>
      <c r="NFL107" s="84"/>
      <c r="NFM107" s="85"/>
      <c r="NFN107"/>
      <c r="NFO107" s="86"/>
      <c r="NFP107" s="83"/>
      <c r="NFQ107" s="84"/>
      <c r="NFR107" s="85"/>
      <c r="NFS107"/>
      <c r="NFT107" s="86"/>
      <c r="NFU107" s="83"/>
      <c r="NFV107" s="84"/>
      <c r="NFW107" s="85"/>
      <c r="NFX107"/>
      <c r="NFY107" s="86"/>
      <c r="NFZ107" s="83"/>
      <c r="NGA107" s="84"/>
      <c r="NGB107" s="85"/>
      <c r="NGC107"/>
      <c r="NGD107" s="86"/>
      <c r="NGE107" s="83"/>
      <c r="NGF107" s="84"/>
      <c r="NGG107" s="85"/>
      <c r="NGH107"/>
      <c r="NGI107" s="86"/>
      <c r="NGJ107" s="83"/>
      <c r="NGK107" s="84"/>
      <c r="NGL107" s="85"/>
      <c r="NGM107"/>
      <c r="NGN107" s="86"/>
      <c r="NGO107" s="83"/>
      <c r="NGP107" s="84"/>
      <c r="NGQ107" s="85"/>
      <c r="NGR107"/>
      <c r="NGS107" s="86"/>
      <c r="NGT107" s="83"/>
      <c r="NGU107" s="84"/>
      <c r="NGV107" s="85"/>
      <c r="NGW107"/>
      <c r="NGX107" s="86"/>
      <c r="NGY107" s="83"/>
      <c r="NGZ107" s="84"/>
      <c r="NHA107" s="85"/>
      <c r="NHB107"/>
      <c r="NHC107" s="86"/>
      <c r="NHD107" s="83"/>
      <c r="NHE107" s="84"/>
      <c r="NHF107" s="85"/>
      <c r="NHG107"/>
      <c r="NHH107" s="86"/>
      <c r="NHI107" s="83"/>
      <c r="NHJ107" s="84"/>
      <c r="NHK107" s="85"/>
      <c r="NHL107"/>
      <c r="NHM107" s="86"/>
      <c r="NHN107" s="83"/>
      <c r="NHO107" s="84"/>
      <c r="NHP107" s="85"/>
      <c r="NHQ107"/>
      <c r="NHR107" s="86"/>
      <c r="NHS107" s="83"/>
      <c r="NHT107" s="84"/>
      <c r="NHU107" s="85"/>
      <c r="NHV107"/>
      <c r="NHW107" s="86"/>
      <c r="NHX107" s="83"/>
      <c r="NHY107" s="84"/>
      <c r="NHZ107" s="85"/>
      <c r="NIA107"/>
      <c r="NIB107" s="86"/>
      <c r="NIC107" s="83"/>
      <c r="NID107" s="84"/>
      <c r="NIE107" s="85"/>
      <c r="NIF107"/>
      <c r="NIG107" s="86"/>
      <c r="NIH107" s="83"/>
      <c r="NII107" s="84"/>
      <c r="NIJ107" s="85"/>
      <c r="NIK107"/>
      <c r="NIL107" s="86"/>
      <c r="NIM107" s="83"/>
      <c r="NIN107" s="84"/>
      <c r="NIO107" s="85"/>
      <c r="NIP107"/>
      <c r="NIQ107" s="86"/>
      <c r="NIR107" s="83"/>
      <c r="NIS107" s="84"/>
      <c r="NIT107" s="85"/>
      <c r="NIU107"/>
      <c r="NIV107" s="86"/>
      <c r="NIW107" s="83"/>
      <c r="NIX107" s="84"/>
      <c r="NIY107" s="85"/>
      <c r="NIZ107"/>
      <c r="NJA107" s="86"/>
      <c r="NJB107" s="83"/>
      <c r="NJC107" s="84"/>
      <c r="NJD107" s="85"/>
      <c r="NJE107"/>
      <c r="NJF107" s="86"/>
      <c r="NJG107" s="83"/>
      <c r="NJH107" s="84"/>
      <c r="NJI107" s="85"/>
      <c r="NJJ107"/>
      <c r="NJK107" s="86"/>
      <c r="NJL107" s="83"/>
      <c r="NJM107" s="84"/>
      <c r="NJN107" s="85"/>
      <c r="NJO107"/>
      <c r="NJP107" s="86"/>
      <c r="NJQ107" s="83"/>
      <c r="NJR107" s="84"/>
      <c r="NJS107" s="85"/>
      <c r="NJT107"/>
      <c r="NJU107" s="86"/>
      <c r="NJV107" s="83"/>
      <c r="NJW107" s="84"/>
      <c r="NJX107" s="85"/>
      <c r="NJY107"/>
      <c r="NJZ107" s="86"/>
      <c r="NKA107" s="83"/>
      <c r="NKB107" s="84"/>
      <c r="NKC107" s="85"/>
      <c r="NKD107"/>
      <c r="NKE107" s="86"/>
      <c r="NKF107" s="83"/>
      <c r="NKG107" s="84"/>
      <c r="NKH107" s="85"/>
      <c r="NKI107"/>
      <c r="NKJ107" s="86"/>
      <c r="NKK107" s="83"/>
      <c r="NKL107" s="84"/>
      <c r="NKM107" s="85"/>
      <c r="NKN107"/>
      <c r="NKO107" s="86"/>
      <c r="NKP107" s="83"/>
      <c r="NKQ107" s="84"/>
      <c r="NKR107" s="85"/>
      <c r="NKS107"/>
      <c r="NKT107" s="86"/>
      <c r="NKU107" s="83"/>
      <c r="NKV107" s="84"/>
      <c r="NKW107" s="85"/>
      <c r="NKX107"/>
      <c r="NKY107" s="86"/>
      <c r="NKZ107" s="83"/>
      <c r="NLA107" s="84"/>
      <c r="NLB107" s="85"/>
      <c r="NLC107"/>
      <c r="NLD107" s="86"/>
      <c r="NLE107" s="83"/>
      <c r="NLF107" s="84"/>
      <c r="NLG107" s="85"/>
      <c r="NLH107"/>
      <c r="NLI107" s="86"/>
      <c r="NLJ107" s="83"/>
      <c r="NLK107" s="84"/>
      <c r="NLL107" s="85"/>
      <c r="NLM107"/>
      <c r="NLN107" s="86"/>
      <c r="NLO107" s="83"/>
      <c r="NLP107" s="84"/>
      <c r="NLQ107" s="85"/>
      <c r="NLR107"/>
      <c r="NLS107" s="86"/>
      <c r="NLT107" s="83"/>
      <c r="NLU107" s="84"/>
      <c r="NLV107" s="85"/>
      <c r="NLW107"/>
      <c r="NLX107" s="86"/>
      <c r="NLY107" s="83"/>
      <c r="NLZ107" s="84"/>
      <c r="NMA107" s="85"/>
      <c r="NMB107"/>
      <c r="NMC107" s="86"/>
      <c r="NMD107" s="83"/>
      <c r="NME107" s="84"/>
      <c r="NMF107" s="85"/>
      <c r="NMG107"/>
      <c r="NMH107" s="86"/>
      <c r="NMI107" s="83"/>
      <c r="NMJ107" s="84"/>
      <c r="NMK107" s="85"/>
      <c r="NML107"/>
      <c r="NMM107" s="86"/>
      <c r="NMN107" s="83"/>
      <c r="NMO107" s="84"/>
      <c r="NMP107" s="85"/>
      <c r="NMQ107"/>
      <c r="NMR107" s="86"/>
      <c r="NMS107" s="83"/>
      <c r="NMT107" s="84"/>
      <c r="NMU107" s="85"/>
      <c r="NMV107"/>
      <c r="NMW107" s="86"/>
      <c r="NMX107" s="83"/>
      <c r="NMY107" s="84"/>
      <c r="NMZ107" s="85"/>
      <c r="NNA107"/>
      <c r="NNB107" s="86"/>
      <c r="NNC107" s="83"/>
      <c r="NND107" s="84"/>
      <c r="NNE107" s="85"/>
      <c r="NNF107"/>
      <c r="NNG107" s="86"/>
      <c r="NNH107" s="83"/>
      <c r="NNI107" s="84"/>
      <c r="NNJ107" s="85"/>
      <c r="NNK107"/>
      <c r="NNL107" s="86"/>
      <c r="NNM107" s="83"/>
      <c r="NNN107" s="84"/>
      <c r="NNO107" s="85"/>
      <c r="NNP107"/>
      <c r="NNQ107" s="86"/>
      <c r="NNR107" s="83"/>
      <c r="NNS107" s="84"/>
      <c r="NNT107" s="85"/>
      <c r="NNU107"/>
      <c r="NNV107" s="86"/>
      <c r="NNW107" s="83"/>
      <c r="NNX107" s="84"/>
      <c r="NNY107" s="85"/>
      <c r="NNZ107"/>
      <c r="NOA107" s="86"/>
      <c r="NOB107" s="83"/>
      <c r="NOC107" s="84"/>
      <c r="NOD107" s="85"/>
      <c r="NOE107"/>
      <c r="NOF107" s="86"/>
      <c r="NOG107" s="83"/>
      <c r="NOH107" s="84"/>
      <c r="NOI107" s="85"/>
      <c r="NOJ107"/>
      <c r="NOK107" s="86"/>
      <c r="NOL107" s="83"/>
      <c r="NOM107" s="84"/>
      <c r="NON107" s="85"/>
      <c r="NOO107"/>
      <c r="NOP107" s="86"/>
      <c r="NOQ107" s="83"/>
      <c r="NOR107" s="84"/>
      <c r="NOS107" s="85"/>
      <c r="NOT107"/>
      <c r="NOU107" s="86"/>
      <c r="NOV107" s="83"/>
      <c r="NOW107" s="84"/>
      <c r="NOX107" s="85"/>
      <c r="NOY107"/>
      <c r="NOZ107" s="86"/>
      <c r="NPA107" s="83"/>
      <c r="NPB107" s="84"/>
      <c r="NPC107" s="85"/>
      <c r="NPD107"/>
      <c r="NPE107" s="86"/>
      <c r="NPF107" s="83"/>
      <c r="NPG107" s="84"/>
      <c r="NPH107" s="85"/>
      <c r="NPI107"/>
      <c r="NPJ107" s="86"/>
      <c r="NPK107" s="83"/>
      <c r="NPL107" s="84"/>
      <c r="NPM107" s="85"/>
      <c r="NPN107"/>
      <c r="NPO107" s="86"/>
      <c r="NPP107" s="83"/>
      <c r="NPQ107" s="84"/>
      <c r="NPR107" s="85"/>
      <c r="NPS107"/>
      <c r="NPT107" s="86"/>
      <c r="NPU107" s="83"/>
      <c r="NPV107" s="84"/>
      <c r="NPW107" s="85"/>
      <c r="NPX107"/>
      <c r="NPY107" s="86"/>
      <c r="NPZ107" s="83"/>
      <c r="NQA107" s="84"/>
      <c r="NQB107" s="85"/>
      <c r="NQC107"/>
      <c r="NQD107" s="86"/>
      <c r="NQE107" s="83"/>
      <c r="NQF107" s="84"/>
      <c r="NQG107" s="85"/>
      <c r="NQH107"/>
      <c r="NQI107" s="86"/>
      <c r="NQJ107" s="83"/>
      <c r="NQK107" s="84"/>
      <c r="NQL107" s="85"/>
      <c r="NQM107"/>
      <c r="NQN107" s="86"/>
      <c r="NQO107" s="83"/>
      <c r="NQP107" s="84"/>
      <c r="NQQ107" s="85"/>
      <c r="NQR107"/>
      <c r="NQS107" s="86"/>
      <c r="NQT107" s="83"/>
      <c r="NQU107" s="84"/>
      <c r="NQV107" s="85"/>
      <c r="NQW107"/>
      <c r="NQX107" s="86"/>
      <c r="NQY107" s="83"/>
      <c r="NQZ107" s="84"/>
      <c r="NRA107" s="85"/>
      <c r="NRB107"/>
      <c r="NRC107" s="86"/>
      <c r="NRD107" s="83"/>
      <c r="NRE107" s="84"/>
      <c r="NRF107" s="85"/>
      <c r="NRG107"/>
      <c r="NRH107" s="86"/>
      <c r="NRI107" s="83"/>
      <c r="NRJ107" s="84"/>
      <c r="NRK107" s="85"/>
      <c r="NRL107"/>
      <c r="NRM107" s="86"/>
      <c r="NRN107" s="83"/>
      <c r="NRO107" s="84"/>
      <c r="NRP107" s="85"/>
      <c r="NRQ107"/>
      <c r="NRR107" s="86"/>
      <c r="NRS107" s="83"/>
      <c r="NRT107" s="84"/>
      <c r="NRU107" s="85"/>
      <c r="NRV107"/>
      <c r="NRW107" s="86"/>
      <c r="NRX107" s="83"/>
      <c r="NRY107" s="84"/>
      <c r="NRZ107" s="85"/>
      <c r="NSA107"/>
      <c r="NSB107" s="86"/>
      <c r="NSC107" s="83"/>
      <c r="NSD107" s="84"/>
      <c r="NSE107" s="85"/>
      <c r="NSF107"/>
      <c r="NSG107" s="86"/>
      <c r="NSH107" s="83"/>
      <c r="NSI107" s="84"/>
      <c r="NSJ107" s="85"/>
      <c r="NSK107"/>
      <c r="NSL107" s="86"/>
      <c r="NSM107" s="83"/>
      <c r="NSN107" s="84"/>
      <c r="NSO107" s="85"/>
      <c r="NSP107"/>
      <c r="NSQ107" s="86"/>
      <c r="NSR107" s="83"/>
      <c r="NSS107" s="84"/>
      <c r="NST107" s="85"/>
      <c r="NSU107"/>
      <c r="NSV107" s="86"/>
      <c r="NSW107" s="83"/>
      <c r="NSX107" s="84"/>
      <c r="NSY107" s="85"/>
      <c r="NSZ107"/>
      <c r="NTA107" s="86"/>
      <c r="NTB107" s="83"/>
      <c r="NTC107" s="84"/>
      <c r="NTD107" s="85"/>
      <c r="NTE107"/>
      <c r="NTF107" s="86"/>
      <c r="NTG107" s="83"/>
      <c r="NTH107" s="84"/>
      <c r="NTI107" s="85"/>
      <c r="NTJ107"/>
      <c r="NTK107" s="86"/>
      <c r="NTL107" s="83"/>
      <c r="NTM107" s="84"/>
      <c r="NTN107" s="85"/>
      <c r="NTO107"/>
      <c r="NTP107" s="86"/>
      <c r="NTQ107" s="83"/>
      <c r="NTR107" s="84"/>
      <c r="NTS107" s="85"/>
      <c r="NTT107"/>
      <c r="NTU107" s="86"/>
      <c r="NTV107" s="83"/>
      <c r="NTW107" s="84"/>
      <c r="NTX107" s="85"/>
      <c r="NTY107"/>
      <c r="NTZ107" s="86"/>
      <c r="NUA107" s="83"/>
      <c r="NUB107" s="84"/>
      <c r="NUC107" s="85"/>
      <c r="NUD107"/>
      <c r="NUE107" s="86"/>
      <c r="NUF107" s="83"/>
      <c r="NUG107" s="84"/>
      <c r="NUH107" s="85"/>
      <c r="NUI107"/>
      <c r="NUJ107" s="86"/>
      <c r="NUK107" s="83"/>
      <c r="NUL107" s="84"/>
      <c r="NUM107" s="85"/>
      <c r="NUN107"/>
      <c r="NUO107" s="86"/>
      <c r="NUP107" s="83"/>
      <c r="NUQ107" s="84"/>
      <c r="NUR107" s="85"/>
      <c r="NUS107"/>
      <c r="NUT107" s="86"/>
      <c r="NUU107" s="83"/>
      <c r="NUV107" s="84"/>
      <c r="NUW107" s="85"/>
      <c r="NUX107"/>
      <c r="NUY107" s="86"/>
      <c r="NUZ107" s="83"/>
      <c r="NVA107" s="84"/>
      <c r="NVB107" s="85"/>
      <c r="NVC107"/>
      <c r="NVD107" s="86"/>
      <c r="NVE107" s="83"/>
      <c r="NVF107" s="84"/>
      <c r="NVG107" s="85"/>
      <c r="NVH107"/>
      <c r="NVI107" s="86"/>
      <c r="NVJ107" s="83"/>
      <c r="NVK107" s="84"/>
      <c r="NVL107" s="85"/>
      <c r="NVM107"/>
      <c r="NVN107" s="86"/>
      <c r="NVO107" s="83"/>
      <c r="NVP107" s="84"/>
      <c r="NVQ107" s="85"/>
      <c r="NVR107"/>
      <c r="NVS107" s="86"/>
      <c r="NVT107" s="83"/>
      <c r="NVU107" s="84"/>
      <c r="NVV107" s="85"/>
      <c r="NVW107"/>
      <c r="NVX107" s="86"/>
      <c r="NVY107" s="83"/>
      <c r="NVZ107" s="84"/>
      <c r="NWA107" s="85"/>
      <c r="NWB107"/>
      <c r="NWC107" s="86"/>
      <c r="NWD107" s="83"/>
      <c r="NWE107" s="84"/>
      <c r="NWF107" s="85"/>
      <c r="NWG107"/>
      <c r="NWH107" s="86"/>
      <c r="NWI107" s="83"/>
      <c r="NWJ107" s="84"/>
      <c r="NWK107" s="85"/>
      <c r="NWL107"/>
      <c r="NWM107" s="86"/>
      <c r="NWN107" s="83"/>
      <c r="NWO107" s="84"/>
      <c r="NWP107" s="85"/>
      <c r="NWQ107"/>
      <c r="NWR107" s="86"/>
      <c r="NWS107" s="83"/>
      <c r="NWT107" s="84"/>
      <c r="NWU107" s="85"/>
      <c r="NWV107"/>
      <c r="NWW107" s="86"/>
      <c r="NWX107" s="83"/>
      <c r="NWY107" s="84"/>
      <c r="NWZ107" s="85"/>
      <c r="NXA107"/>
      <c r="NXB107" s="86"/>
      <c r="NXC107" s="83"/>
      <c r="NXD107" s="84"/>
      <c r="NXE107" s="85"/>
      <c r="NXF107"/>
      <c r="NXG107" s="86"/>
      <c r="NXH107" s="83"/>
      <c r="NXI107" s="84"/>
      <c r="NXJ107" s="85"/>
      <c r="NXK107"/>
      <c r="NXL107" s="86"/>
      <c r="NXM107" s="83"/>
      <c r="NXN107" s="84"/>
      <c r="NXO107" s="85"/>
      <c r="NXP107"/>
      <c r="NXQ107" s="86"/>
      <c r="NXR107" s="83"/>
      <c r="NXS107" s="84"/>
      <c r="NXT107" s="85"/>
      <c r="NXU107"/>
      <c r="NXV107" s="86"/>
      <c r="NXW107" s="83"/>
      <c r="NXX107" s="84"/>
      <c r="NXY107" s="85"/>
      <c r="NXZ107"/>
      <c r="NYA107" s="86"/>
      <c r="NYB107" s="83"/>
      <c r="NYC107" s="84"/>
      <c r="NYD107" s="85"/>
      <c r="NYE107"/>
      <c r="NYF107" s="86"/>
      <c r="NYG107" s="83"/>
      <c r="NYH107" s="84"/>
      <c r="NYI107" s="85"/>
      <c r="NYJ107"/>
      <c r="NYK107" s="86"/>
      <c r="NYL107" s="83"/>
      <c r="NYM107" s="84"/>
      <c r="NYN107" s="85"/>
      <c r="NYO107"/>
      <c r="NYP107" s="86"/>
      <c r="NYQ107" s="83"/>
      <c r="NYR107" s="84"/>
      <c r="NYS107" s="85"/>
      <c r="NYT107"/>
      <c r="NYU107" s="86"/>
      <c r="NYV107" s="83"/>
      <c r="NYW107" s="84"/>
      <c r="NYX107" s="85"/>
      <c r="NYY107"/>
      <c r="NYZ107" s="86"/>
      <c r="NZA107" s="83"/>
      <c r="NZB107" s="84"/>
      <c r="NZC107" s="85"/>
      <c r="NZD107"/>
      <c r="NZE107" s="86"/>
      <c r="NZF107" s="83"/>
      <c r="NZG107" s="84"/>
      <c r="NZH107" s="85"/>
      <c r="NZI107"/>
      <c r="NZJ107" s="86"/>
      <c r="NZK107" s="83"/>
      <c r="NZL107" s="84"/>
      <c r="NZM107" s="85"/>
      <c r="NZN107"/>
      <c r="NZO107" s="86"/>
      <c r="NZP107" s="83"/>
      <c r="NZQ107" s="84"/>
      <c r="NZR107" s="85"/>
      <c r="NZS107"/>
      <c r="NZT107" s="86"/>
      <c r="NZU107" s="83"/>
      <c r="NZV107" s="84"/>
      <c r="NZW107" s="85"/>
      <c r="NZX107"/>
      <c r="NZY107" s="86"/>
      <c r="NZZ107" s="83"/>
      <c r="OAA107" s="84"/>
      <c r="OAB107" s="85"/>
      <c r="OAC107"/>
      <c r="OAD107" s="86"/>
      <c r="OAE107" s="83"/>
      <c r="OAF107" s="84"/>
      <c r="OAG107" s="85"/>
      <c r="OAH107"/>
      <c r="OAI107" s="86"/>
      <c r="OAJ107" s="83"/>
      <c r="OAK107" s="84"/>
      <c r="OAL107" s="85"/>
      <c r="OAM107"/>
      <c r="OAN107" s="86"/>
      <c r="OAO107" s="83"/>
      <c r="OAP107" s="84"/>
      <c r="OAQ107" s="85"/>
      <c r="OAR107"/>
      <c r="OAS107" s="86"/>
      <c r="OAT107" s="83"/>
      <c r="OAU107" s="84"/>
      <c r="OAV107" s="85"/>
      <c r="OAW107"/>
      <c r="OAX107" s="86"/>
      <c r="OAY107" s="83"/>
      <c r="OAZ107" s="84"/>
      <c r="OBA107" s="85"/>
      <c r="OBB107"/>
      <c r="OBC107" s="86"/>
      <c r="OBD107" s="83"/>
      <c r="OBE107" s="84"/>
      <c r="OBF107" s="85"/>
      <c r="OBG107"/>
      <c r="OBH107" s="86"/>
      <c r="OBI107" s="83"/>
      <c r="OBJ107" s="84"/>
      <c r="OBK107" s="85"/>
      <c r="OBL107"/>
      <c r="OBM107" s="86"/>
      <c r="OBN107" s="83"/>
      <c r="OBO107" s="84"/>
      <c r="OBP107" s="85"/>
      <c r="OBQ107"/>
      <c r="OBR107" s="86"/>
      <c r="OBS107" s="83"/>
      <c r="OBT107" s="84"/>
      <c r="OBU107" s="85"/>
      <c r="OBV107"/>
      <c r="OBW107" s="86"/>
      <c r="OBX107" s="83"/>
      <c r="OBY107" s="84"/>
      <c r="OBZ107" s="85"/>
      <c r="OCA107"/>
      <c r="OCB107" s="86"/>
      <c r="OCC107" s="83"/>
      <c r="OCD107" s="84"/>
      <c r="OCE107" s="85"/>
      <c r="OCF107"/>
      <c r="OCG107" s="86"/>
      <c r="OCH107" s="83"/>
      <c r="OCI107" s="84"/>
      <c r="OCJ107" s="85"/>
      <c r="OCK107"/>
      <c r="OCL107" s="86"/>
      <c r="OCM107" s="83"/>
      <c r="OCN107" s="84"/>
      <c r="OCO107" s="85"/>
      <c r="OCP107"/>
      <c r="OCQ107" s="86"/>
      <c r="OCR107" s="83"/>
      <c r="OCS107" s="84"/>
      <c r="OCT107" s="85"/>
      <c r="OCU107"/>
      <c r="OCV107" s="86"/>
      <c r="OCW107" s="83"/>
      <c r="OCX107" s="84"/>
      <c r="OCY107" s="85"/>
      <c r="OCZ107"/>
      <c r="ODA107" s="86"/>
      <c r="ODB107" s="83"/>
      <c r="ODC107" s="84"/>
      <c r="ODD107" s="85"/>
      <c r="ODE107"/>
      <c r="ODF107" s="86"/>
      <c r="ODG107" s="83"/>
      <c r="ODH107" s="84"/>
      <c r="ODI107" s="85"/>
      <c r="ODJ107"/>
      <c r="ODK107" s="86"/>
      <c r="ODL107" s="83"/>
      <c r="ODM107" s="84"/>
      <c r="ODN107" s="85"/>
      <c r="ODO107"/>
      <c r="ODP107" s="86"/>
      <c r="ODQ107" s="83"/>
      <c r="ODR107" s="84"/>
      <c r="ODS107" s="85"/>
      <c r="ODT107"/>
      <c r="ODU107" s="86"/>
      <c r="ODV107" s="83"/>
      <c r="ODW107" s="84"/>
      <c r="ODX107" s="85"/>
      <c r="ODY107"/>
      <c r="ODZ107" s="86"/>
      <c r="OEA107" s="83"/>
      <c r="OEB107" s="84"/>
      <c r="OEC107" s="85"/>
      <c r="OED107"/>
      <c r="OEE107" s="86"/>
      <c r="OEF107" s="83"/>
      <c r="OEG107" s="84"/>
      <c r="OEH107" s="85"/>
      <c r="OEI107"/>
      <c r="OEJ107" s="86"/>
      <c r="OEK107" s="83"/>
      <c r="OEL107" s="84"/>
      <c r="OEM107" s="85"/>
      <c r="OEN107"/>
      <c r="OEO107" s="86"/>
      <c r="OEP107" s="83"/>
      <c r="OEQ107" s="84"/>
      <c r="OER107" s="85"/>
      <c r="OES107"/>
      <c r="OET107" s="86"/>
      <c r="OEU107" s="83"/>
      <c r="OEV107" s="84"/>
      <c r="OEW107" s="85"/>
      <c r="OEX107"/>
      <c r="OEY107" s="86"/>
      <c r="OEZ107" s="83"/>
      <c r="OFA107" s="84"/>
      <c r="OFB107" s="85"/>
      <c r="OFC107"/>
      <c r="OFD107" s="86"/>
      <c r="OFE107" s="83"/>
      <c r="OFF107" s="84"/>
      <c r="OFG107" s="85"/>
      <c r="OFH107"/>
      <c r="OFI107" s="86"/>
      <c r="OFJ107" s="83"/>
      <c r="OFK107" s="84"/>
      <c r="OFL107" s="85"/>
      <c r="OFM107"/>
      <c r="OFN107" s="86"/>
      <c r="OFO107" s="83"/>
      <c r="OFP107" s="84"/>
      <c r="OFQ107" s="85"/>
      <c r="OFR107"/>
      <c r="OFS107" s="86"/>
      <c r="OFT107" s="83"/>
      <c r="OFU107" s="84"/>
      <c r="OFV107" s="85"/>
      <c r="OFW107"/>
      <c r="OFX107" s="86"/>
      <c r="OFY107" s="83"/>
      <c r="OFZ107" s="84"/>
      <c r="OGA107" s="85"/>
      <c r="OGB107"/>
      <c r="OGC107" s="86"/>
      <c r="OGD107" s="83"/>
      <c r="OGE107" s="84"/>
      <c r="OGF107" s="85"/>
      <c r="OGG107"/>
      <c r="OGH107" s="86"/>
      <c r="OGI107" s="83"/>
      <c r="OGJ107" s="84"/>
      <c r="OGK107" s="85"/>
      <c r="OGL107"/>
      <c r="OGM107" s="86"/>
      <c r="OGN107" s="83"/>
      <c r="OGO107" s="84"/>
      <c r="OGP107" s="85"/>
      <c r="OGQ107"/>
      <c r="OGR107" s="86"/>
      <c r="OGS107" s="83"/>
      <c r="OGT107" s="84"/>
      <c r="OGU107" s="85"/>
      <c r="OGV107"/>
      <c r="OGW107" s="86"/>
      <c r="OGX107" s="83"/>
      <c r="OGY107" s="84"/>
      <c r="OGZ107" s="85"/>
      <c r="OHA107"/>
      <c r="OHB107" s="86"/>
      <c r="OHC107" s="83"/>
      <c r="OHD107" s="84"/>
      <c r="OHE107" s="85"/>
      <c r="OHF107"/>
      <c r="OHG107" s="86"/>
      <c r="OHH107" s="83"/>
      <c r="OHI107" s="84"/>
      <c r="OHJ107" s="85"/>
      <c r="OHK107"/>
      <c r="OHL107" s="86"/>
      <c r="OHM107" s="83"/>
      <c r="OHN107" s="84"/>
      <c r="OHO107" s="85"/>
      <c r="OHP107"/>
      <c r="OHQ107" s="86"/>
      <c r="OHR107" s="83"/>
      <c r="OHS107" s="84"/>
      <c r="OHT107" s="85"/>
      <c r="OHU107"/>
      <c r="OHV107" s="86"/>
      <c r="OHW107" s="83"/>
      <c r="OHX107" s="84"/>
      <c r="OHY107" s="85"/>
      <c r="OHZ107"/>
      <c r="OIA107" s="86"/>
      <c r="OIB107" s="83"/>
      <c r="OIC107" s="84"/>
      <c r="OID107" s="85"/>
      <c r="OIE107"/>
      <c r="OIF107" s="86"/>
      <c r="OIG107" s="83"/>
      <c r="OIH107" s="84"/>
      <c r="OII107" s="85"/>
      <c r="OIJ107"/>
      <c r="OIK107" s="86"/>
      <c r="OIL107" s="83"/>
      <c r="OIM107" s="84"/>
      <c r="OIN107" s="85"/>
      <c r="OIO107"/>
      <c r="OIP107" s="86"/>
      <c r="OIQ107" s="83"/>
      <c r="OIR107" s="84"/>
      <c r="OIS107" s="85"/>
      <c r="OIT107"/>
      <c r="OIU107" s="86"/>
      <c r="OIV107" s="83"/>
      <c r="OIW107" s="84"/>
      <c r="OIX107" s="85"/>
      <c r="OIY107"/>
      <c r="OIZ107" s="86"/>
      <c r="OJA107" s="83"/>
      <c r="OJB107" s="84"/>
      <c r="OJC107" s="85"/>
      <c r="OJD107"/>
      <c r="OJE107" s="86"/>
      <c r="OJF107" s="83"/>
      <c r="OJG107" s="84"/>
      <c r="OJH107" s="85"/>
      <c r="OJI107"/>
      <c r="OJJ107" s="86"/>
      <c r="OJK107" s="83"/>
      <c r="OJL107" s="84"/>
      <c r="OJM107" s="85"/>
      <c r="OJN107"/>
      <c r="OJO107" s="86"/>
      <c r="OJP107" s="83"/>
      <c r="OJQ107" s="84"/>
      <c r="OJR107" s="85"/>
      <c r="OJS107"/>
      <c r="OJT107" s="86"/>
      <c r="OJU107" s="83"/>
      <c r="OJV107" s="84"/>
      <c r="OJW107" s="85"/>
      <c r="OJX107"/>
      <c r="OJY107" s="86"/>
      <c r="OJZ107" s="83"/>
      <c r="OKA107" s="84"/>
      <c r="OKB107" s="85"/>
      <c r="OKC107"/>
      <c r="OKD107" s="86"/>
      <c r="OKE107" s="83"/>
      <c r="OKF107" s="84"/>
      <c r="OKG107" s="85"/>
      <c r="OKH107"/>
      <c r="OKI107" s="86"/>
      <c r="OKJ107" s="83"/>
      <c r="OKK107" s="84"/>
      <c r="OKL107" s="85"/>
      <c r="OKM107"/>
      <c r="OKN107" s="86"/>
      <c r="OKO107" s="83"/>
      <c r="OKP107" s="84"/>
      <c r="OKQ107" s="85"/>
      <c r="OKR107"/>
      <c r="OKS107" s="86"/>
      <c r="OKT107" s="83"/>
      <c r="OKU107" s="84"/>
      <c r="OKV107" s="85"/>
      <c r="OKW107"/>
      <c r="OKX107" s="86"/>
      <c r="OKY107" s="83"/>
      <c r="OKZ107" s="84"/>
      <c r="OLA107" s="85"/>
      <c r="OLB107"/>
      <c r="OLC107" s="86"/>
      <c r="OLD107" s="83"/>
      <c r="OLE107" s="84"/>
      <c r="OLF107" s="85"/>
      <c r="OLG107"/>
      <c r="OLH107" s="86"/>
      <c r="OLI107" s="83"/>
      <c r="OLJ107" s="84"/>
      <c r="OLK107" s="85"/>
      <c r="OLL107"/>
      <c r="OLM107" s="86"/>
      <c r="OLN107" s="83"/>
      <c r="OLO107" s="84"/>
      <c r="OLP107" s="85"/>
      <c r="OLQ107"/>
      <c r="OLR107" s="86"/>
      <c r="OLS107" s="83"/>
      <c r="OLT107" s="84"/>
      <c r="OLU107" s="85"/>
      <c r="OLV107"/>
      <c r="OLW107" s="86"/>
      <c r="OLX107" s="83"/>
      <c r="OLY107" s="84"/>
      <c r="OLZ107" s="85"/>
      <c r="OMA107"/>
      <c r="OMB107" s="86"/>
      <c r="OMC107" s="83"/>
      <c r="OMD107" s="84"/>
      <c r="OME107" s="85"/>
      <c r="OMF107"/>
      <c r="OMG107" s="86"/>
      <c r="OMH107" s="83"/>
      <c r="OMI107" s="84"/>
      <c r="OMJ107" s="85"/>
      <c r="OMK107"/>
      <c r="OML107" s="86"/>
      <c r="OMM107" s="83"/>
      <c r="OMN107" s="84"/>
      <c r="OMO107" s="85"/>
      <c r="OMP107"/>
      <c r="OMQ107" s="86"/>
      <c r="OMR107" s="83"/>
      <c r="OMS107" s="84"/>
      <c r="OMT107" s="85"/>
      <c r="OMU107"/>
      <c r="OMV107" s="86"/>
      <c r="OMW107" s="83"/>
      <c r="OMX107" s="84"/>
      <c r="OMY107" s="85"/>
      <c r="OMZ107"/>
      <c r="ONA107" s="86"/>
      <c r="ONB107" s="83"/>
      <c r="ONC107" s="84"/>
      <c r="OND107" s="85"/>
      <c r="ONE107"/>
      <c r="ONF107" s="86"/>
      <c r="ONG107" s="83"/>
      <c r="ONH107" s="84"/>
      <c r="ONI107" s="85"/>
      <c r="ONJ107"/>
      <c r="ONK107" s="86"/>
      <c r="ONL107" s="83"/>
      <c r="ONM107" s="84"/>
      <c r="ONN107" s="85"/>
      <c r="ONO107"/>
      <c r="ONP107" s="86"/>
      <c r="ONQ107" s="83"/>
      <c r="ONR107" s="84"/>
      <c r="ONS107" s="85"/>
      <c r="ONT107"/>
      <c r="ONU107" s="86"/>
      <c r="ONV107" s="83"/>
      <c r="ONW107" s="84"/>
      <c r="ONX107" s="85"/>
      <c r="ONY107"/>
      <c r="ONZ107" s="86"/>
      <c r="OOA107" s="83"/>
      <c r="OOB107" s="84"/>
      <c r="OOC107" s="85"/>
      <c r="OOD107"/>
      <c r="OOE107" s="86"/>
      <c r="OOF107" s="83"/>
      <c r="OOG107" s="84"/>
      <c r="OOH107" s="85"/>
      <c r="OOI107"/>
      <c r="OOJ107" s="86"/>
      <c r="OOK107" s="83"/>
      <c r="OOL107" s="84"/>
      <c r="OOM107" s="85"/>
      <c r="OON107"/>
      <c r="OOO107" s="86"/>
      <c r="OOP107" s="83"/>
      <c r="OOQ107" s="84"/>
      <c r="OOR107" s="85"/>
      <c r="OOS107"/>
      <c r="OOT107" s="86"/>
      <c r="OOU107" s="83"/>
      <c r="OOV107" s="84"/>
      <c r="OOW107" s="85"/>
      <c r="OOX107"/>
      <c r="OOY107" s="86"/>
      <c r="OOZ107" s="83"/>
      <c r="OPA107" s="84"/>
      <c r="OPB107" s="85"/>
      <c r="OPC107"/>
      <c r="OPD107" s="86"/>
      <c r="OPE107" s="83"/>
      <c r="OPF107" s="84"/>
      <c r="OPG107" s="85"/>
      <c r="OPH107"/>
      <c r="OPI107" s="86"/>
      <c r="OPJ107" s="83"/>
      <c r="OPK107" s="84"/>
      <c r="OPL107" s="85"/>
      <c r="OPM107"/>
      <c r="OPN107" s="86"/>
      <c r="OPO107" s="83"/>
      <c r="OPP107" s="84"/>
      <c r="OPQ107" s="85"/>
      <c r="OPR107"/>
      <c r="OPS107" s="86"/>
      <c r="OPT107" s="83"/>
      <c r="OPU107" s="84"/>
      <c r="OPV107" s="85"/>
      <c r="OPW107"/>
      <c r="OPX107" s="86"/>
      <c r="OPY107" s="83"/>
      <c r="OPZ107" s="84"/>
      <c r="OQA107" s="85"/>
      <c r="OQB107"/>
      <c r="OQC107" s="86"/>
      <c r="OQD107" s="83"/>
      <c r="OQE107" s="84"/>
      <c r="OQF107" s="85"/>
      <c r="OQG107"/>
      <c r="OQH107" s="86"/>
      <c r="OQI107" s="83"/>
      <c r="OQJ107" s="84"/>
      <c r="OQK107" s="85"/>
      <c r="OQL107"/>
      <c r="OQM107" s="86"/>
      <c r="OQN107" s="83"/>
      <c r="OQO107" s="84"/>
      <c r="OQP107" s="85"/>
      <c r="OQQ107"/>
      <c r="OQR107" s="86"/>
      <c r="OQS107" s="83"/>
      <c r="OQT107" s="84"/>
      <c r="OQU107" s="85"/>
      <c r="OQV107"/>
      <c r="OQW107" s="86"/>
      <c r="OQX107" s="83"/>
      <c r="OQY107" s="84"/>
      <c r="OQZ107" s="85"/>
      <c r="ORA107"/>
      <c r="ORB107" s="86"/>
      <c r="ORC107" s="83"/>
      <c r="ORD107" s="84"/>
      <c r="ORE107" s="85"/>
      <c r="ORF107"/>
      <c r="ORG107" s="86"/>
      <c r="ORH107" s="83"/>
      <c r="ORI107" s="84"/>
      <c r="ORJ107" s="85"/>
      <c r="ORK107"/>
      <c r="ORL107" s="86"/>
      <c r="ORM107" s="83"/>
      <c r="ORN107" s="84"/>
      <c r="ORO107" s="85"/>
      <c r="ORP107"/>
      <c r="ORQ107" s="86"/>
      <c r="ORR107" s="83"/>
      <c r="ORS107" s="84"/>
      <c r="ORT107" s="85"/>
      <c r="ORU107"/>
      <c r="ORV107" s="86"/>
      <c r="ORW107" s="83"/>
      <c r="ORX107" s="84"/>
      <c r="ORY107" s="85"/>
      <c r="ORZ107"/>
      <c r="OSA107" s="86"/>
      <c r="OSB107" s="83"/>
      <c r="OSC107" s="84"/>
      <c r="OSD107" s="85"/>
      <c r="OSE107"/>
      <c r="OSF107" s="86"/>
      <c r="OSG107" s="83"/>
      <c r="OSH107" s="84"/>
      <c r="OSI107" s="85"/>
      <c r="OSJ107"/>
      <c r="OSK107" s="86"/>
      <c r="OSL107" s="83"/>
      <c r="OSM107" s="84"/>
      <c r="OSN107" s="85"/>
      <c r="OSO107"/>
      <c r="OSP107" s="86"/>
      <c r="OSQ107" s="83"/>
      <c r="OSR107" s="84"/>
      <c r="OSS107" s="85"/>
      <c r="OST107"/>
      <c r="OSU107" s="86"/>
      <c r="OSV107" s="83"/>
      <c r="OSW107" s="84"/>
      <c r="OSX107" s="85"/>
      <c r="OSY107"/>
      <c r="OSZ107" s="86"/>
      <c r="OTA107" s="83"/>
      <c r="OTB107" s="84"/>
      <c r="OTC107" s="85"/>
      <c r="OTD107"/>
      <c r="OTE107" s="86"/>
      <c r="OTF107" s="83"/>
      <c r="OTG107" s="84"/>
      <c r="OTH107" s="85"/>
      <c r="OTI107"/>
      <c r="OTJ107" s="86"/>
      <c r="OTK107" s="83"/>
      <c r="OTL107" s="84"/>
      <c r="OTM107" s="85"/>
      <c r="OTN107"/>
      <c r="OTO107" s="86"/>
      <c r="OTP107" s="83"/>
      <c r="OTQ107" s="84"/>
      <c r="OTR107" s="85"/>
      <c r="OTS107"/>
      <c r="OTT107" s="86"/>
      <c r="OTU107" s="83"/>
      <c r="OTV107" s="84"/>
      <c r="OTW107" s="85"/>
      <c r="OTX107"/>
      <c r="OTY107" s="86"/>
      <c r="OTZ107" s="83"/>
      <c r="OUA107" s="84"/>
      <c r="OUB107" s="85"/>
      <c r="OUC107"/>
      <c r="OUD107" s="86"/>
      <c r="OUE107" s="83"/>
      <c r="OUF107" s="84"/>
      <c r="OUG107" s="85"/>
      <c r="OUH107"/>
      <c r="OUI107" s="86"/>
      <c r="OUJ107" s="83"/>
      <c r="OUK107" s="84"/>
      <c r="OUL107" s="85"/>
      <c r="OUM107"/>
      <c r="OUN107" s="86"/>
      <c r="OUO107" s="83"/>
      <c r="OUP107" s="84"/>
      <c r="OUQ107" s="85"/>
      <c r="OUR107"/>
      <c r="OUS107" s="86"/>
      <c r="OUT107" s="83"/>
      <c r="OUU107" s="84"/>
      <c r="OUV107" s="85"/>
      <c r="OUW107"/>
      <c r="OUX107" s="86"/>
      <c r="OUY107" s="83"/>
      <c r="OUZ107" s="84"/>
      <c r="OVA107" s="85"/>
      <c r="OVB107"/>
      <c r="OVC107" s="86"/>
      <c r="OVD107" s="83"/>
      <c r="OVE107" s="84"/>
      <c r="OVF107" s="85"/>
      <c r="OVG107"/>
      <c r="OVH107" s="86"/>
      <c r="OVI107" s="83"/>
      <c r="OVJ107" s="84"/>
      <c r="OVK107" s="85"/>
      <c r="OVL107"/>
      <c r="OVM107" s="86"/>
      <c r="OVN107" s="83"/>
      <c r="OVO107" s="84"/>
      <c r="OVP107" s="85"/>
      <c r="OVQ107"/>
      <c r="OVR107" s="86"/>
      <c r="OVS107" s="83"/>
      <c r="OVT107" s="84"/>
      <c r="OVU107" s="85"/>
      <c r="OVV107"/>
      <c r="OVW107" s="86"/>
      <c r="OVX107" s="83"/>
      <c r="OVY107" s="84"/>
      <c r="OVZ107" s="85"/>
      <c r="OWA107"/>
      <c r="OWB107" s="86"/>
      <c r="OWC107" s="83"/>
      <c r="OWD107" s="84"/>
      <c r="OWE107" s="85"/>
      <c r="OWF107"/>
      <c r="OWG107" s="86"/>
      <c r="OWH107" s="83"/>
      <c r="OWI107" s="84"/>
      <c r="OWJ107" s="85"/>
      <c r="OWK107"/>
      <c r="OWL107" s="86"/>
      <c r="OWM107" s="83"/>
      <c r="OWN107" s="84"/>
      <c r="OWO107" s="85"/>
      <c r="OWP107"/>
      <c r="OWQ107" s="86"/>
      <c r="OWR107" s="83"/>
      <c r="OWS107" s="84"/>
      <c r="OWT107" s="85"/>
      <c r="OWU107"/>
      <c r="OWV107" s="86"/>
      <c r="OWW107" s="83"/>
      <c r="OWX107" s="84"/>
      <c r="OWY107" s="85"/>
      <c r="OWZ107"/>
      <c r="OXA107" s="86"/>
      <c r="OXB107" s="83"/>
      <c r="OXC107" s="84"/>
      <c r="OXD107" s="85"/>
      <c r="OXE107"/>
      <c r="OXF107" s="86"/>
      <c r="OXG107" s="83"/>
      <c r="OXH107" s="84"/>
      <c r="OXI107" s="85"/>
      <c r="OXJ107"/>
      <c r="OXK107" s="86"/>
      <c r="OXL107" s="83"/>
      <c r="OXM107" s="84"/>
      <c r="OXN107" s="85"/>
      <c r="OXO107"/>
      <c r="OXP107" s="86"/>
      <c r="OXQ107" s="83"/>
      <c r="OXR107" s="84"/>
      <c r="OXS107" s="85"/>
      <c r="OXT107"/>
      <c r="OXU107" s="86"/>
      <c r="OXV107" s="83"/>
      <c r="OXW107" s="84"/>
      <c r="OXX107" s="85"/>
      <c r="OXY107"/>
      <c r="OXZ107" s="86"/>
      <c r="OYA107" s="83"/>
      <c r="OYB107" s="84"/>
      <c r="OYC107" s="85"/>
      <c r="OYD107"/>
      <c r="OYE107" s="86"/>
      <c r="OYF107" s="83"/>
      <c r="OYG107" s="84"/>
      <c r="OYH107" s="85"/>
      <c r="OYI107"/>
      <c r="OYJ107" s="86"/>
      <c r="OYK107" s="83"/>
      <c r="OYL107" s="84"/>
      <c r="OYM107" s="85"/>
      <c r="OYN107"/>
      <c r="OYO107" s="86"/>
      <c r="OYP107" s="83"/>
      <c r="OYQ107" s="84"/>
      <c r="OYR107" s="85"/>
      <c r="OYS107"/>
      <c r="OYT107" s="86"/>
      <c r="OYU107" s="83"/>
      <c r="OYV107" s="84"/>
      <c r="OYW107" s="85"/>
      <c r="OYX107"/>
      <c r="OYY107" s="86"/>
      <c r="OYZ107" s="83"/>
      <c r="OZA107" s="84"/>
      <c r="OZB107" s="85"/>
      <c r="OZC107"/>
      <c r="OZD107" s="86"/>
      <c r="OZE107" s="83"/>
      <c r="OZF107" s="84"/>
      <c r="OZG107" s="85"/>
      <c r="OZH107"/>
      <c r="OZI107" s="86"/>
      <c r="OZJ107" s="83"/>
      <c r="OZK107" s="84"/>
      <c r="OZL107" s="85"/>
      <c r="OZM107"/>
      <c r="OZN107" s="86"/>
      <c r="OZO107" s="83"/>
      <c r="OZP107" s="84"/>
      <c r="OZQ107" s="85"/>
      <c r="OZR107"/>
      <c r="OZS107" s="86"/>
      <c r="OZT107" s="83"/>
      <c r="OZU107" s="84"/>
      <c r="OZV107" s="85"/>
      <c r="OZW107"/>
      <c r="OZX107" s="86"/>
      <c r="OZY107" s="83"/>
      <c r="OZZ107" s="84"/>
      <c r="PAA107" s="85"/>
      <c r="PAB107"/>
      <c r="PAC107" s="86"/>
      <c r="PAD107" s="83"/>
      <c r="PAE107" s="84"/>
      <c r="PAF107" s="85"/>
      <c r="PAG107"/>
      <c r="PAH107" s="86"/>
      <c r="PAI107" s="83"/>
      <c r="PAJ107" s="84"/>
      <c r="PAK107" s="85"/>
      <c r="PAL107"/>
      <c r="PAM107" s="86"/>
      <c r="PAN107" s="83"/>
      <c r="PAO107" s="84"/>
      <c r="PAP107" s="85"/>
      <c r="PAQ107"/>
      <c r="PAR107" s="86"/>
      <c r="PAS107" s="83"/>
      <c r="PAT107" s="84"/>
      <c r="PAU107" s="85"/>
      <c r="PAV107"/>
      <c r="PAW107" s="86"/>
      <c r="PAX107" s="83"/>
      <c r="PAY107" s="84"/>
      <c r="PAZ107" s="85"/>
      <c r="PBA107"/>
      <c r="PBB107" s="86"/>
      <c r="PBC107" s="83"/>
      <c r="PBD107" s="84"/>
      <c r="PBE107" s="85"/>
      <c r="PBF107"/>
      <c r="PBG107" s="86"/>
      <c r="PBH107" s="83"/>
      <c r="PBI107" s="84"/>
      <c r="PBJ107" s="85"/>
      <c r="PBK107"/>
      <c r="PBL107" s="86"/>
      <c r="PBM107" s="83"/>
      <c r="PBN107" s="84"/>
      <c r="PBO107" s="85"/>
      <c r="PBP107"/>
      <c r="PBQ107" s="86"/>
      <c r="PBR107" s="83"/>
      <c r="PBS107" s="84"/>
      <c r="PBT107" s="85"/>
      <c r="PBU107"/>
      <c r="PBV107" s="86"/>
      <c r="PBW107" s="83"/>
      <c r="PBX107" s="84"/>
      <c r="PBY107" s="85"/>
      <c r="PBZ107"/>
      <c r="PCA107" s="86"/>
      <c r="PCB107" s="83"/>
      <c r="PCC107" s="84"/>
      <c r="PCD107" s="85"/>
      <c r="PCE107"/>
      <c r="PCF107" s="86"/>
      <c r="PCG107" s="83"/>
      <c r="PCH107" s="84"/>
      <c r="PCI107" s="85"/>
      <c r="PCJ107"/>
      <c r="PCK107" s="86"/>
      <c r="PCL107" s="83"/>
      <c r="PCM107" s="84"/>
      <c r="PCN107" s="85"/>
      <c r="PCO107"/>
      <c r="PCP107" s="86"/>
      <c r="PCQ107" s="83"/>
      <c r="PCR107" s="84"/>
      <c r="PCS107" s="85"/>
      <c r="PCT107"/>
      <c r="PCU107" s="86"/>
      <c r="PCV107" s="83"/>
      <c r="PCW107" s="84"/>
      <c r="PCX107" s="85"/>
      <c r="PCY107"/>
      <c r="PCZ107" s="86"/>
      <c r="PDA107" s="83"/>
      <c r="PDB107" s="84"/>
      <c r="PDC107" s="85"/>
      <c r="PDD107"/>
      <c r="PDE107" s="86"/>
      <c r="PDF107" s="83"/>
      <c r="PDG107" s="84"/>
      <c r="PDH107" s="85"/>
      <c r="PDI107"/>
      <c r="PDJ107" s="86"/>
      <c r="PDK107" s="83"/>
      <c r="PDL107" s="84"/>
      <c r="PDM107" s="85"/>
      <c r="PDN107"/>
      <c r="PDO107" s="86"/>
      <c r="PDP107" s="83"/>
      <c r="PDQ107" s="84"/>
      <c r="PDR107" s="85"/>
      <c r="PDS107"/>
      <c r="PDT107" s="86"/>
      <c r="PDU107" s="83"/>
      <c r="PDV107" s="84"/>
      <c r="PDW107" s="85"/>
      <c r="PDX107"/>
      <c r="PDY107" s="86"/>
      <c r="PDZ107" s="83"/>
      <c r="PEA107" s="84"/>
      <c r="PEB107" s="85"/>
      <c r="PEC107"/>
      <c r="PED107" s="86"/>
      <c r="PEE107" s="83"/>
      <c r="PEF107" s="84"/>
      <c r="PEG107" s="85"/>
      <c r="PEH107"/>
      <c r="PEI107" s="86"/>
      <c r="PEJ107" s="83"/>
      <c r="PEK107" s="84"/>
      <c r="PEL107" s="85"/>
      <c r="PEM107"/>
      <c r="PEN107" s="86"/>
      <c r="PEO107" s="83"/>
      <c r="PEP107" s="84"/>
      <c r="PEQ107" s="85"/>
      <c r="PER107"/>
      <c r="PES107" s="86"/>
      <c r="PET107" s="83"/>
      <c r="PEU107" s="84"/>
      <c r="PEV107" s="85"/>
      <c r="PEW107"/>
      <c r="PEX107" s="86"/>
      <c r="PEY107" s="83"/>
      <c r="PEZ107" s="84"/>
      <c r="PFA107" s="85"/>
      <c r="PFB107"/>
      <c r="PFC107" s="86"/>
      <c r="PFD107" s="83"/>
      <c r="PFE107" s="84"/>
      <c r="PFF107" s="85"/>
      <c r="PFG107"/>
      <c r="PFH107" s="86"/>
      <c r="PFI107" s="83"/>
      <c r="PFJ107" s="84"/>
      <c r="PFK107" s="85"/>
      <c r="PFL107"/>
      <c r="PFM107" s="86"/>
      <c r="PFN107" s="83"/>
      <c r="PFO107" s="84"/>
      <c r="PFP107" s="85"/>
      <c r="PFQ107"/>
      <c r="PFR107" s="86"/>
      <c r="PFS107" s="83"/>
      <c r="PFT107" s="84"/>
      <c r="PFU107" s="85"/>
      <c r="PFV107"/>
      <c r="PFW107" s="86"/>
      <c r="PFX107" s="83"/>
      <c r="PFY107" s="84"/>
      <c r="PFZ107" s="85"/>
      <c r="PGA107"/>
      <c r="PGB107" s="86"/>
      <c r="PGC107" s="83"/>
      <c r="PGD107" s="84"/>
      <c r="PGE107" s="85"/>
      <c r="PGF107"/>
      <c r="PGG107" s="86"/>
      <c r="PGH107" s="83"/>
      <c r="PGI107" s="84"/>
      <c r="PGJ107" s="85"/>
      <c r="PGK107"/>
      <c r="PGL107" s="86"/>
      <c r="PGM107" s="83"/>
      <c r="PGN107" s="84"/>
      <c r="PGO107" s="85"/>
      <c r="PGP107"/>
      <c r="PGQ107" s="86"/>
      <c r="PGR107" s="83"/>
      <c r="PGS107" s="84"/>
      <c r="PGT107" s="85"/>
      <c r="PGU107"/>
      <c r="PGV107" s="86"/>
      <c r="PGW107" s="83"/>
      <c r="PGX107" s="84"/>
      <c r="PGY107" s="85"/>
      <c r="PGZ107"/>
      <c r="PHA107" s="86"/>
      <c r="PHB107" s="83"/>
      <c r="PHC107" s="84"/>
      <c r="PHD107" s="85"/>
      <c r="PHE107"/>
      <c r="PHF107" s="86"/>
      <c r="PHG107" s="83"/>
      <c r="PHH107" s="84"/>
      <c r="PHI107" s="85"/>
      <c r="PHJ107"/>
      <c r="PHK107" s="86"/>
      <c r="PHL107" s="83"/>
      <c r="PHM107" s="84"/>
      <c r="PHN107" s="85"/>
      <c r="PHO107"/>
      <c r="PHP107" s="86"/>
      <c r="PHQ107" s="83"/>
      <c r="PHR107" s="84"/>
      <c r="PHS107" s="85"/>
      <c r="PHT107"/>
      <c r="PHU107" s="86"/>
      <c r="PHV107" s="83"/>
      <c r="PHW107" s="84"/>
      <c r="PHX107" s="85"/>
      <c r="PHY107"/>
      <c r="PHZ107" s="86"/>
      <c r="PIA107" s="83"/>
      <c r="PIB107" s="84"/>
      <c r="PIC107" s="85"/>
      <c r="PID107"/>
      <c r="PIE107" s="86"/>
      <c r="PIF107" s="83"/>
      <c r="PIG107" s="84"/>
      <c r="PIH107" s="85"/>
      <c r="PII107"/>
      <c r="PIJ107" s="86"/>
      <c r="PIK107" s="83"/>
      <c r="PIL107" s="84"/>
      <c r="PIM107" s="85"/>
      <c r="PIN107"/>
      <c r="PIO107" s="86"/>
      <c r="PIP107" s="83"/>
      <c r="PIQ107" s="84"/>
      <c r="PIR107" s="85"/>
      <c r="PIS107"/>
      <c r="PIT107" s="86"/>
      <c r="PIU107" s="83"/>
      <c r="PIV107" s="84"/>
      <c r="PIW107" s="85"/>
      <c r="PIX107"/>
      <c r="PIY107" s="86"/>
      <c r="PIZ107" s="83"/>
      <c r="PJA107" s="84"/>
      <c r="PJB107" s="85"/>
      <c r="PJC107"/>
      <c r="PJD107" s="86"/>
      <c r="PJE107" s="83"/>
      <c r="PJF107" s="84"/>
      <c r="PJG107" s="85"/>
      <c r="PJH107"/>
      <c r="PJI107" s="86"/>
      <c r="PJJ107" s="83"/>
      <c r="PJK107" s="84"/>
      <c r="PJL107" s="85"/>
      <c r="PJM107"/>
      <c r="PJN107" s="86"/>
      <c r="PJO107" s="83"/>
      <c r="PJP107" s="84"/>
      <c r="PJQ107" s="85"/>
      <c r="PJR107"/>
      <c r="PJS107" s="86"/>
      <c r="PJT107" s="83"/>
      <c r="PJU107" s="84"/>
      <c r="PJV107" s="85"/>
      <c r="PJW107"/>
      <c r="PJX107" s="86"/>
      <c r="PJY107" s="83"/>
      <c r="PJZ107" s="84"/>
      <c r="PKA107" s="85"/>
      <c r="PKB107"/>
      <c r="PKC107" s="86"/>
      <c r="PKD107" s="83"/>
      <c r="PKE107" s="84"/>
      <c r="PKF107" s="85"/>
      <c r="PKG107"/>
      <c r="PKH107" s="86"/>
      <c r="PKI107" s="83"/>
      <c r="PKJ107" s="84"/>
      <c r="PKK107" s="85"/>
      <c r="PKL107"/>
      <c r="PKM107" s="86"/>
      <c r="PKN107" s="83"/>
      <c r="PKO107" s="84"/>
      <c r="PKP107" s="85"/>
      <c r="PKQ107"/>
      <c r="PKR107" s="86"/>
      <c r="PKS107" s="83"/>
      <c r="PKT107" s="84"/>
      <c r="PKU107" s="85"/>
      <c r="PKV107"/>
      <c r="PKW107" s="86"/>
      <c r="PKX107" s="83"/>
      <c r="PKY107" s="84"/>
      <c r="PKZ107" s="85"/>
      <c r="PLA107"/>
      <c r="PLB107" s="86"/>
      <c r="PLC107" s="83"/>
      <c r="PLD107" s="84"/>
      <c r="PLE107" s="85"/>
      <c r="PLF107"/>
      <c r="PLG107" s="86"/>
      <c r="PLH107" s="83"/>
      <c r="PLI107" s="84"/>
      <c r="PLJ107" s="85"/>
      <c r="PLK107"/>
      <c r="PLL107" s="86"/>
      <c r="PLM107" s="83"/>
      <c r="PLN107" s="84"/>
      <c r="PLO107" s="85"/>
      <c r="PLP107"/>
      <c r="PLQ107" s="86"/>
      <c r="PLR107" s="83"/>
      <c r="PLS107" s="84"/>
      <c r="PLT107" s="85"/>
      <c r="PLU107"/>
      <c r="PLV107" s="86"/>
      <c r="PLW107" s="83"/>
      <c r="PLX107" s="84"/>
      <c r="PLY107" s="85"/>
      <c r="PLZ107"/>
      <c r="PMA107" s="86"/>
      <c r="PMB107" s="83"/>
      <c r="PMC107" s="84"/>
      <c r="PMD107" s="85"/>
      <c r="PME107"/>
      <c r="PMF107" s="86"/>
      <c r="PMG107" s="83"/>
      <c r="PMH107" s="84"/>
      <c r="PMI107" s="85"/>
      <c r="PMJ107"/>
      <c r="PMK107" s="86"/>
      <c r="PML107" s="83"/>
      <c r="PMM107" s="84"/>
      <c r="PMN107" s="85"/>
      <c r="PMO107"/>
      <c r="PMP107" s="86"/>
      <c r="PMQ107" s="83"/>
      <c r="PMR107" s="84"/>
      <c r="PMS107" s="85"/>
      <c r="PMT107"/>
      <c r="PMU107" s="86"/>
      <c r="PMV107" s="83"/>
      <c r="PMW107" s="84"/>
      <c r="PMX107" s="85"/>
      <c r="PMY107"/>
      <c r="PMZ107" s="86"/>
      <c r="PNA107" s="83"/>
      <c r="PNB107" s="84"/>
      <c r="PNC107" s="85"/>
      <c r="PND107"/>
      <c r="PNE107" s="86"/>
      <c r="PNF107" s="83"/>
      <c r="PNG107" s="84"/>
      <c r="PNH107" s="85"/>
      <c r="PNI107"/>
      <c r="PNJ107" s="86"/>
      <c r="PNK107" s="83"/>
      <c r="PNL107" s="84"/>
      <c r="PNM107" s="85"/>
      <c r="PNN107"/>
      <c r="PNO107" s="86"/>
      <c r="PNP107" s="83"/>
      <c r="PNQ107" s="84"/>
      <c r="PNR107" s="85"/>
      <c r="PNS107"/>
      <c r="PNT107" s="86"/>
      <c r="PNU107" s="83"/>
      <c r="PNV107" s="84"/>
      <c r="PNW107" s="85"/>
      <c r="PNX107"/>
      <c r="PNY107" s="86"/>
      <c r="PNZ107" s="83"/>
      <c r="POA107" s="84"/>
      <c r="POB107" s="85"/>
      <c r="POC107"/>
      <c r="POD107" s="86"/>
      <c r="POE107" s="83"/>
      <c r="POF107" s="84"/>
      <c r="POG107" s="85"/>
      <c r="POH107"/>
      <c r="POI107" s="86"/>
      <c r="POJ107" s="83"/>
      <c r="POK107" s="84"/>
      <c r="POL107" s="85"/>
      <c r="POM107"/>
      <c r="PON107" s="86"/>
      <c r="POO107" s="83"/>
      <c r="POP107" s="84"/>
      <c r="POQ107" s="85"/>
      <c r="POR107"/>
      <c r="POS107" s="86"/>
      <c r="POT107" s="83"/>
      <c r="POU107" s="84"/>
      <c r="POV107" s="85"/>
      <c r="POW107"/>
      <c r="POX107" s="86"/>
      <c r="POY107" s="83"/>
      <c r="POZ107" s="84"/>
      <c r="PPA107" s="85"/>
      <c r="PPB107"/>
      <c r="PPC107" s="86"/>
      <c r="PPD107" s="83"/>
      <c r="PPE107" s="84"/>
      <c r="PPF107" s="85"/>
      <c r="PPG107"/>
      <c r="PPH107" s="86"/>
      <c r="PPI107" s="83"/>
      <c r="PPJ107" s="84"/>
      <c r="PPK107" s="85"/>
      <c r="PPL107"/>
      <c r="PPM107" s="86"/>
      <c r="PPN107" s="83"/>
      <c r="PPO107" s="84"/>
      <c r="PPP107" s="85"/>
      <c r="PPQ107"/>
      <c r="PPR107" s="86"/>
      <c r="PPS107" s="83"/>
      <c r="PPT107" s="84"/>
      <c r="PPU107" s="85"/>
      <c r="PPV107"/>
      <c r="PPW107" s="86"/>
      <c r="PPX107" s="83"/>
      <c r="PPY107" s="84"/>
      <c r="PPZ107" s="85"/>
      <c r="PQA107"/>
      <c r="PQB107" s="86"/>
      <c r="PQC107" s="83"/>
      <c r="PQD107" s="84"/>
      <c r="PQE107" s="85"/>
      <c r="PQF107"/>
      <c r="PQG107" s="86"/>
      <c r="PQH107" s="83"/>
      <c r="PQI107" s="84"/>
      <c r="PQJ107" s="85"/>
      <c r="PQK107"/>
      <c r="PQL107" s="86"/>
      <c r="PQM107" s="83"/>
      <c r="PQN107" s="84"/>
      <c r="PQO107" s="85"/>
      <c r="PQP107"/>
      <c r="PQQ107" s="86"/>
      <c r="PQR107" s="83"/>
      <c r="PQS107" s="84"/>
      <c r="PQT107" s="85"/>
      <c r="PQU107"/>
      <c r="PQV107" s="86"/>
      <c r="PQW107" s="83"/>
      <c r="PQX107" s="84"/>
      <c r="PQY107" s="85"/>
      <c r="PQZ107"/>
      <c r="PRA107" s="86"/>
      <c r="PRB107" s="83"/>
      <c r="PRC107" s="84"/>
      <c r="PRD107" s="85"/>
      <c r="PRE107"/>
      <c r="PRF107" s="86"/>
      <c r="PRG107" s="83"/>
      <c r="PRH107" s="84"/>
      <c r="PRI107" s="85"/>
      <c r="PRJ107"/>
      <c r="PRK107" s="86"/>
      <c r="PRL107" s="83"/>
      <c r="PRM107" s="84"/>
      <c r="PRN107" s="85"/>
      <c r="PRO107"/>
      <c r="PRP107" s="86"/>
      <c r="PRQ107" s="83"/>
      <c r="PRR107" s="84"/>
      <c r="PRS107" s="85"/>
      <c r="PRT107"/>
      <c r="PRU107" s="86"/>
      <c r="PRV107" s="83"/>
      <c r="PRW107" s="84"/>
      <c r="PRX107" s="85"/>
      <c r="PRY107"/>
      <c r="PRZ107" s="86"/>
      <c r="PSA107" s="83"/>
      <c r="PSB107" s="84"/>
      <c r="PSC107" s="85"/>
      <c r="PSD107"/>
      <c r="PSE107" s="86"/>
      <c r="PSF107" s="83"/>
      <c r="PSG107" s="84"/>
      <c r="PSH107" s="85"/>
      <c r="PSI107"/>
      <c r="PSJ107" s="86"/>
      <c r="PSK107" s="83"/>
      <c r="PSL107" s="84"/>
      <c r="PSM107" s="85"/>
      <c r="PSN107"/>
      <c r="PSO107" s="86"/>
      <c r="PSP107" s="83"/>
      <c r="PSQ107" s="84"/>
      <c r="PSR107" s="85"/>
      <c r="PSS107"/>
      <c r="PST107" s="86"/>
      <c r="PSU107" s="83"/>
      <c r="PSV107" s="84"/>
      <c r="PSW107" s="85"/>
      <c r="PSX107"/>
      <c r="PSY107" s="86"/>
      <c r="PSZ107" s="83"/>
      <c r="PTA107" s="84"/>
      <c r="PTB107" s="85"/>
      <c r="PTC107"/>
      <c r="PTD107" s="86"/>
      <c r="PTE107" s="83"/>
      <c r="PTF107" s="84"/>
      <c r="PTG107" s="85"/>
      <c r="PTH107"/>
      <c r="PTI107" s="86"/>
      <c r="PTJ107" s="83"/>
      <c r="PTK107" s="84"/>
      <c r="PTL107" s="85"/>
      <c r="PTM107"/>
      <c r="PTN107" s="86"/>
      <c r="PTO107" s="83"/>
      <c r="PTP107" s="84"/>
      <c r="PTQ107" s="85"/>
      <c r="PTR107"/>
      <c r="PTS107" s="86"/>
      <c r="PTT107" s="83"/>
      <c r="PTU107" s="84"/>
      <c r="PTV107" s="85"/>
      <c r="PTW107"/>
      <c r="PTX107" s="86"/>
      <c r="PTY107" s="83"/>
      <c r="PTZ107" s="84"/>
      <c r="PUA107" s="85"/>
      <c r="PUB107"/>
      <c r="PUC107" s="86"/>
      <c r="PUD107" s="83"/>
      <c r="PUE107" s="84"/>
      <c r="PUF107" s="85"/>
      <c r="PUG107"/>
      <c r="PUH107" s="86"/>
      <c r="PUI107" s="83"/>
      <c r="PUJ107" s="84"/>
      <c r="PUK107" s="85"/>
      <c r="PUL107"/>
      <c r="PUM107" s="86"/>
      <c r="PUN107" s="83"/>
      <c r="PUO107" s="84"/>
      <c r="PUP107" s="85"/>
      <c r="PUQ107"/>
      <c r="PUR107" s="86"/>
      <c r="PUS107" s="83"/>
      <c r="PUT107" s="84"/>
      <c r="PUU107" s="85"/>
      <c r="PUV107"/>
      <c r="PUW107" s="86"/>
      <c r="PUX107" s="83"/>
      <c r="PUY107" s="84"/>
      <c r="PUZ107" s="85"/>
      <c r="PVA107"/>
      <c r="PVB107" s="86"/>
      <c r="PVC107" s="83"/>
      <c r="PVD107" s="84"/>
      <c r="PVE107" s="85"/>
      <c r="PVF107"/>
      <c r="PVG107" s="86"/>
      <c r="PVH107" s="83"/>
      <c r="PVI107" s="84"/>
      <c r="PVJ107" s="85"/>
      <c r="PVK107"/>
      <c r="PVL107" s="86"/>
      <c r="PVM107" s="83"/>
      <c r="PVN107" s="84"/>
      <c r="PVO107" s="85"/>
      <c r="PVP107"/>
      <c r="PVQ107" s="86"/>
      <c r="PVR107" s="83"/>
      <c r="PVS107" s="84"/>
      <c r="PVT107" s="85"/>
      <c r="PVU107"/>
      <c r="PVV107" s="86"/>
      <c r="PVW107" s="83"/>
      <c r="PVX107" s="84"/>
      <c r="PVY107" s="85"/>
      <c r="PVZ107"/>
      <c r="PWA107" s="86"/>
      <c r="PWB107" s="83"/>
      <c r="PWC107" s="84"/>
      <c r="PWD107" s="85"/>
      <c r="PWE107"/>
      <c r="PWF107" s="86"/>
      <c r="PWG107" s="83"/>
      <c r="PWH107" s="84"/>
      <c r="PWI107" s="85"/>
      <c r="PWJ107"/>
      <c r="PWK107" s="86"/>
      <c r="PWL107" s="83"/>
      <c r="PWM107" s="84"/>
      <c r="PWN107" s="85"/>
      <c r="PWO107"/>
      <c r="PWP107" s="86"/>
      <c r="PWQ107" s="83"/>
      <c r="PWR107" s="84"/>
      <c r="PWS107" s="85"/>
      <c r="PWT107"/>
      <c r="PWU107" s="86"/>
      <c r="PWV107" s="83"/>
      <c r="PWW107" s="84"/>
      <c r="PWX107" s="85"/>
      <c r="PWY107"/>
      <c r="PWZ107" s="86"/>
      <c r="PXA107" s="83"/>
      <c r="PXB107" s="84"/>
      <c r="PXC107" s="85"/>
      <c r="PXD107"/>
      <c r="PXE107" s="86"/>
      <c r="PXF107" s="83"/>
      <c r="PXG107" s="84"/>
      <c r="PXH107" s="85"/>
      <c r="PXI107"/>
      <c r="PXJ107" s="86"/>
      <c r="PXK107" s="83"/>
      <c r="PXL107" s="84"/>
      <c r="PXM107" s="85"/>
      <c r="PXN107"/>
      <c r="PXO107" s="86"/>
      <c r="PXP107" s="83"/>
      <c r="PXQ107" s="84"/>
      <c r="PXR107" s="85"/>
      <c r="PXS107"/>
      <c r="PXT107" s="86"/>
      <c r="PXU107" s="83"/>
      <c r="PXV107" s="84"/>
      <c r="PXW107" s="85"/>
      <c r="PXX107"/>
      <c r="PXY107" s="86"/>
      <c r="PXZ107" s="83"/>
      <c r="PYA107" s="84"/>
      <c r="PYB107" s="85"/>
      <c r="PYC107"/>
      <c r="PYD107" s="86"/>
      <c r="PYE107" s="83"/>
      <c r="PYF107" s="84"/>
      <c r="PYG107" s="85"/>
      <c r="PYH107"/>
      <c r="PYI107" s="86"/>
      <c r="PYJ107" s="83"/>
      <c r="PYK107" s="84"/>
      <c r="PYL107" s="85"/>
      <c r="PYM107"/>
      <c r="PYN107" s="86"/>
      <c r="PYO107" s="83"/>
      <c r="PYP107" s="84"/>
      <c r="PYQ107" s="85"/>
      <c r="PYR107"/>
      <c r="PYS107" s="86"/>
      <c r="PYT107" s="83"/>
      <c r="PYU107" s="84"/>
      <c r="PYV107" s="85"/>
      <c r="PYW107"/>
      <c r="PYX107" s="86"/>
      <c r="PYY107" s="83"/>
      <c r="PYZ107" s="84"/>
      <c r="PZA107" s="85"/>
      <c r="PZB107"/>
      <c r="PZC107" s="86"/>
      <c r="PZD107" s="83"/>
      <c r="PZE107" s="84"/>
      <c r="PZF107" s="85"/>
      <c r="PZG107"/>
      <c r="PZH107" s="86"/>
      <c r="PZI107" s="83"/>
      <c r="PZJ107" s="84"/>
      <c r="PZK107" s="85"/>
      <c r="PZL107"/>
      <c r="PZM107" s="86"/>
      <c r="PZN107" s="83"/>
      <c r="PZO107" s="84"/>
      <c r="PZP107" s="85"/>
      <c r="PZQ107"/>
      <c r="PZR107" s="86"/>
      <c r="PZS107" s="83"/>
      <c r="PZT107" s="84"/>
      <c r="PZU107" s="85"/>
      <c r="PZV107"/>
      <c r="PZW107" s="86"/>
      <c r="PZX107" s="83"/>
      <c r="PZY107" s="84"/>
      <c r="PZZ107" s="85"/>
      <c r="QAA107"/>
      <c r="QAB107" s="86"/>
      <c r="QAC107" s="83"/>
      <c r="QAD107" s="84"/>
      <c r="QAE107" s="85"/>
      <c r="QAF107"/>
      <c r="QAG107" s="86"/>
      <c r="QAH107" s="83"/>
      <c r="QAI107" s="84"/>
      <c r="QAJ107" s="85"/>
      <c r="QAK107"/>
      <c r="QAL107" s="86"/>
      <c r="QAM107" s="83"/>
      <c r="QAN107" s="84"/>
      <c r="QAO107" s="85"/>
      <c r="QAP107"/>
      <c r="QAQ107" s="86"/>
      <c r="QAR107" s="83"/>
      <c r="QAS107" s="84"/>
      <c r="QAT107" s="85"/>
      <c r="QAU107"/>
      <c r="QAV107" s="86"/>
      <c r="QAW107" s="83"/>
      <c r="QAX107" s="84"/>
      <c r="QAY107" s="85"/>
      <c r="QAZ107"/>
      <c r="QBA107" s="86"/>
      <c r="QBB107" s="83"/>
      <c r="QBC107" s="84"/>
      <c r="QBD107" s="85"/>
      <c r="QBE107"/>
      <c r="QBF107" s="86"/>
      <c r="QBG107" s="83"/>
      <c r="QBH107" s="84"/>
      <c r="QBI107" s="85"/>
      <c r="QBJ107"/>
      <c r="QBK107" s="86"/>
      <c r="QBL107" s="83"/>
      <c r="QBM107" s="84"/>
      <c r="QBN107" s="85"/>
      <c r="QBO107"/>
      <c r="QBP107" s="86"/>
      <c r="QBQ107" s="83"/>
      <c r="QBR107" s="84"/>
      <c r="QBS107" s="85"/>
      <c r="QBT107"/>
      <c r="QBU107" s="86"/>
      <c r="QBV107" s="83"/>
      <c r="QBW107" s="84"/>
      <c r="QBX107" s="85"/>
      <c r="QBY107"/>
      <c r="QBZ107" s="86"/>
      <c r="QCA107" s="83"/>
      <c r="QCB107" s="84"/>
      <c r="QCC107" s="85"/>
      <c r="QCD107"/>
      <c r="QCE107" s="86"/>
      <c r="QCF107" s="83"/>
      <c r="QCG107" s="84"/>
      <c r="QCH107" s="85"/>
      <c r="QCI107"/>
      <c r="QCJ107" s="86"/>
      <c r="QCK107" s="83"/>
      <c r="QCL107" s="84"/>
      <c r="QCM107" s="85"/>
      <c r="QCN107"/>
      <c r="QCO107" s="86"/>
      <c r="QCP107" s="83"/>
      <c r="QCQ107" s="84"/>
      <c r="QCR107" s="85"/>
      <c r="QCS107"/>
      <c r="QCT107" s="86"/>
      <c r="QCU107" s="83"/>
      <c r="QCV107" s="84"/>
      <c r="QCW107" s="85"/>
      <c r="QCX107"/>
      <c r="QCY107" s="86"/>
      <c r="QCZ107" s="83"/>
      <c r="QDA107" s="84"/>
      <c r="QDB107" s="85"/>
      <c r="QDC107"/>
      <c r="QDD107" s="86"/>
      <c r="QDE107" s="83"/>
      <c r="QDF107" s="84"/>
      <c r="QDG107" s="85"/>
      <c r="QDH107"/>
      <c r="QDI107" s="86"/>
      <c r="QDJ107" s="83"/>
      <c r="QDK107" s="84"/>
      <c r="QDL107" s="85"/>
      <c r="QDM107"/>
      <c r="QDN107" s="86"/>
      <c r="QDO107" s="83"/>
      <c r="QDP107" s="84"/>
      <c r="QDQ107" s="85"/>
      <c r="QDR107"/>
      <c r="QDS107" s="86"/>
      <c r="QDT107" s="83"/>
      <c r="QDU107" s="84"/>
      <c r="QDV107" s="85"/>
      <c r="QDW107"/>
      <c r="QDX107" s="86"/>
      <c r="QDY107" s="83"/>
      <c r="QDZ107" s="84"/>
      <c r="QEA107" s="85"/>
      <c r="QEB107"/>
      <c r="QEC107" s="86"/>
      <c r="QED107" s="83"/>
      <c r="QEE107" s="84"/>
      <c r="QEF107" s="85"/>
      <c r="QEG107"/>
      <c r="QEH107" s="86"/>
      <c r="QEI107" s="83"/>
      <c r="QEJ107" s="84"/>
      <c r="QEK107" s="85"/>
      <c r="QEL107"/>
      <c r="QEM107" s="86"/>
      <c r="QEN107" s="83"/>
      <c r="QEO107" s="84"/>
      <c r="QEP107" s="85"/>
      <c r="QEQ107"/>
      <c r="QER107" s="86"/>
      <c r="QES107" s="83"/>
      <c r="QET107" s="84"/>
      <c r="QEU107" s="85"/>
      <c r="QEV107"/>
      <c r="QEW107" s="86"/>
      <c r="QEX107" s="83"/>
      <c r="QEY107" s="84"/>
      <c r="QEZ107" s="85"/>
      <c r="QFA107"/>
      <c r="QFB107" s="86"/>
      <c r="QFC107" s="83"/>
      <c r="QFD107" s="84"/>
      <c r="QFE107" s="85"/>
      <c r="QFF107"/>
      <c r="QFG107" s="86"/>
      <c r="QFH107" s="83"/>
      <c r="QFI107" s="84"/>
      <c r="QFJ107" s="85"/>
      <c r="QFK107"/>
      <c r="QFL107" s="86"/>
      <c r="QFM107" s="83"/>
      <c r="QFN107" s="84"/>
      <c r="QFO107" s="85"/>
      <c r="QFP107"/>
      <c r="QFQ107" s="86"/>
      <c r="QFR107" s="83"/>
      <c r="QFS107" s="84"/>
      <c r="QFT107" s="85"/>
      <c r="QFU107"/>
      <c r="QFV107" s="86"/>
      <c r="QFW107" s="83"/>
      <c r="QFX107" s="84"/>
      <c r="QFY107" s="85"/>
      <c r="QFZ107"/>
      <c r="QGA107" s="86"/>
      <c r="QGB107" s="83"/>
      <c r="QGC107" s="84"/>
      <c r="QGD107" s="85"/>
      <c r="QGE107"/>
      <c r="QGF107" s="86"/>
      <c r="QGG107" s="83"/>
      <c r="QGH107" s="84"/>
      <c r="QGI107" s="85"/>
      <c r="QGJ107"/>
      <c r="QGK107" s="86"/>
      <c r="QGL107" s="83"/>
      <c r="QGM107" s="84"/>
      <c r="QGN107" s="85"/>
      <c r="QGO107"/>
      <c r="QGP107" s="86"/>
      <c r="QGQ107" s="83"/>
      <c r="QGR107" s="84"/>
      <c r="QGS107" s="85"/>
      <c r="QGT107"/>
      <c r="QGU107" s="86"/>
      <c r="QGV107" s="83"/>
      <c r="QGW107" s="84"/>
      <c r="QGX107" s="85"/>
      <c r="QGY107"/>
      <c r="QGZ107" s="86"/>
      <c r="QHA107" s="83"/>
      <c r="QHB107" s="84"/>
      <c r="QHC107" s="85"/>
      <c r="QHD107"/>
      <c r="QHE107" s="86"/>
      <c r="QHF107" s="83"/>
      <c r="QHG107" s="84"/>
      <c r="QHH107" s="85"/>
      <c r="QHI107"/>
      <c r="QHJ107" s="86"/>
      <c r="QHK107" s="83"/>
      <c r="QHL107" s="84"/>
      <c r="QHM107" s="85"/>
      <c r="QHN107"/>
      <c r="QHO107" s="86"/>
      <c r="QHP107" s="83"/>
      <c r="QHQ107" s="84"/>
      <c r="QHR107" s="85"/>
      <c r="QHS107"/>
      <c r="QHT107" s="86"/>
      <c r="QHU107" s="83"/>
      <c r="QHV107" s="84"/>
      <c r="QHW107" s="85"/>
      <c r="QHX107"/>
      <c r="QHY107" s="86"/>
      <c r="QHZ107" s="83"/>
      <c r="QIA107" s="84"/>
      <c r="QIB107" s="85"/>
      <c r="QIC107"/>
      <c r="QID107" s="86"/>
      <c r="QIE107" s="83"/>
      <c r="QIF107" s="84"/>
      <c r="QIG107" s="85"/>
      <c r="QIH107"/>
      <c r="QII107" s="86"/>
      <c r="QIJ107" s="83"/>
      <c r="QIK107" s="84"/>
      <c r="QIL107" s="85"/>
      <c r="QIM107"/>
      <c r="QIN107" s="86"/>
      <c r="QIO107" s="83"/>
      <c r="QIP107" s="84"/>
      <c r="QIQ107" s="85"/>
      <c r="QIR107"/>
      <c r="QIS107" s="86"/>
      <c r="QIT107" s="83"/>
      <c r="QIU107" s="84"/>
      <c r="QIV107" s="85"/>
      <c r="QIW107"/>
      <c r="QIX107" s="86"/>
      <c r="QIY107" s="83"/>
      <c r="QIZ107" s="84"/>
      <c r="QJA107" s="85"/>
      <c r="QJB107"/>
      <c r="QJC107" s="86"/>
      <c r="QJD107" s="83"/>
      <c r="QJE107" s="84"/>
      <c r="QJF107" s="85"/>
      <c r="QJG107"/>
      <c r="QJH107" s="86"/>
      <c r="QJI107" s="83"/>
      <c r="QJJ107" s="84"/>
      <c r="QJK107" s="85"/>
      <c r="QJL107"/>
      <c r="QJM107" s="86"/>
      <c r="QJN107" s="83"/>
      <c r="QJO107" s="84"/>
      <c r="QJP107" s="85"/>
      <c r="QJQ107"/>
      <c r="QJR107" s="86"/>
      <c r="QJS107" s="83"/>
      <c r="QJT107" s="84"/>
      <c r="QJU107" s="85"/>
      <c r="QJV107"/>
      <c r="QJW107" s="86"/>
      <c r="QJX107" s="83"/>
      <c r="QJY107" s="84"/>
      <c r="QJZ107" s="85"/>
      <c r="QKA107"/>
      <c r="QKB107" s="86"/>
      <c r="QKC107" s="83"/>
      <c r="QKD107" s="84"/>
      <c r="QKE107" s="85"/>
      <c r="QKF107"/>
      <c r="QKG107" s="86"/>
      <c r="QKH107" s="83"/>
      <c r="QKI107" s="84"/>
      <c r="QKJ107" s="85"/>
      <c r="QKK107"/>
      <c r="QKL107" s="86"/>
      <c r="QKM107" s="83"/>
      <c r="QKN107" s="84"/>
      <c r="QKO107" s="85"/>
      <c r="QKP107"/>
      <c r="QKQ107" s="86"/>
      <c r="QKR107" s="83"/>
      <c r="QKS107" s="84"/>
      <c r="QKT107" s="85"/>
      <c r="QKU107"/>
      <c r="QKV107" s="86"/>
      <c r="QKW107" s="83"/>
      <c r="QKX107" s="84"/>
      <c r="QKY107" s="85"/>
      <c r="QKZ107"/>
      <c r="QLA107" s="86"/>
      <c r="QLB107" s="83"/>
      <c r="QLC107" s="84"/>
      <c r="QLD107" s="85"/>
      <c r="QLE107"/>
      <c r="QLF107" s="86"/>
      <c r="QLG107" s="83"/>
      <c r="QLH107" s="84"/>
      <c r="QLI107" s="85"/>
      <c r="QLJ107"/>
      <c r="QLK107" s="86"/>
      <c r="QLL107" s="83"/>
      <c r="QLM107" s="84"/>
      <c r="QLN107" s="85"/>
      <c r="QLO107"/>
      <c r="QLP107" s="86"/>
      <c r="QLQ107" s="83"/>
      <c r="QLR107" s="84"/>
      <c r="QLS107" s="85"/>
      <c r="QLT107"/>
      <c r="QLU107" s="86"/>
      <c r="QLV107" s="83"/>
      <c r="QLW107" s="84"/>
      <c r="QLX107" s="85"/>
      <c r="QLY107"/>
      <c r="QLZ107" s="86"/>
      <c r="QMA107" s="83"/>
      <c r="QMB107" s="84"/>
      <c r="QMC107" s="85"/>
      <c r="QMD107"/>
      <c r="QME107" s="86"/>
      <c r="QMF107" s="83"/>
      <c r="QMG107" s="84"/>
      <c r="QMH107" s="85"/>
      <c r="QMI107"/>
      <c r="QMJ107" s="86"/>
      <c r="QMK107" s="83"/>
      <c r="QML107" s="84"/>
      <c r="QMM107" s="85"/>
      <c r="QMN107"/>
      <c r="QMO107" s="86"/>
      <c r="QMP107" s="83"/>
      <c r="QMQ107" s="84"/>
      <c r="QMR107" s="85"/>
      <c r="QMS107"/>
      <c r="QMT107" s="86"/>
      <c r="QMU107" s="83"/>
      <c r="QMV107" s="84"/>
      <c r="QMW107" s="85"/>
      <c r="QMX107"/>
      <c r="QMY107" s="86"/>
      <c r="QMZ107" s="83"/>
      <c r="QNA107" s="84"/>
      <c r="QNB107" s="85"/>
      <c r="QNC107"/>
      <c r="QND107" s="86"/>
      <c r="QNE107" s="83"/>
      <c r="QNF107" s="84"/>
      <c r="QNG107" s="85"/>
      <c r="QNH107"/>
      <c r="QNI107" s="86"/>
      <c r="QNJ107" s="83"/>
      <c r="QNK107" s="84"/>
      <c r="QNL107" s="85"/>
      <c r="QNM107"/>
      <c r="QNN107" s="86"/>
      <c r="QNO107" s="83"/>
      <c r="QNP107" s="84"/>
      <c r="QNQ107" s="85"/>
      <c r="QNR107"/>
      <c r="QNS107" s="86"/>
      <c r="QNT107" s="83"/>
      <c r="QNU107" s="84"/>
      <c r="QNV107" s="85"/>
      <c r="QNW107"/>
      <c r="QNX107" s="86"/>
      <c r="QNY107" s="83"/>
      <c r="QNZ107" s="84"/>
      <c r="QOA107" s="85"/>
      <c r="QOB107"/>
      <c r="QOC107" s="86"/>
      <c r="QOD107" s="83"/>
      <c r="QOE107" s="84"/>
      <c r="QOF107" s="85"/>
      <c r="QOG107"/>
      <c r="QOH107" s="86"/>
      <c r="QOI107" s="83"/>
      <c r="QOJ107" s="84"/>
      <c r="QOK107" s="85"/>
      <c r="QOL107"/>
      <c r="QOM107" s="86"/>
      <c r="QON107" s="83"/>
      <c r="QOO107" s="84"/>
      <c r="QOP107" s="85"/>
      <c r="QOQ107"/>
      <c r="QOR107" s="86"/>
      <c r="QOS107" s="83"/>
      <c r="QOT107" s="84"/>
      <c r="QOU107" s="85"/>
      <c r="QOV107"/>
      <c r="QOW107" s="86"/>
      <c r="QOX107" s="83"/>
      <c r="QOY107" s="84"/>
      <c r="QOZ107" s="85"/>
      <c r="QPA107"/>
      <c r="QPB107" s="86"/>
      <c r="QPC107" s="83"/>
      <c r="QPD107" s="84"/>
      <c r="QPE107" s="85"/>
      <c r="QPF107"/>
      <c r="QPG107" s="86"/>
      <c r="QPH107" s="83"/>
      <c r="QPI107" s="84"/>
      <c r="QPJ107" s="85"/>
      <c r="QPK107"/>
      <c r="QPL107" s="86"/>
      <c r="QPM107" s="83"/>
      <c r="QPN107" s="84"/>
      <c r="QPO107" s="85"/>
      <c r="QPP107"/>
      <c r="QPQ107" s="86"/>
      <c r="QPR107" s="83"/>
      <c r="QPS107" s="84"/>
      <c r="QPT107" s="85"/>
      <c r="QPU107"/>
      <c r="QPV107" s="86"/>
      <c r="QPW107" s="83"/>
      <c r="QPX107" s="84"/>
      <c r="QPY107" s="85"/>
      <c r="QPZ107"/>
      <c r="QQA107" s="86"/>
      <c r="QQB107" s="83"/>
      <c r="QQC107" s="84"/>
      <c r="QQD107" s="85"/>
      <c r="QQE107"/>
      <c r="QQF107" s="86"/>
      <c r="QQG107" s="83"/>
      <c r="QQH107" s="84"/>
      <c r="QQI107" s="85"/>
      <c r="QQJ107"/>
      <c r="QQK107" s="86"/>
      <c r="QQL107" s="83"/>
      <c r="QQM107" s="84"/>
      <c r="QQN107" s="85"/>
      <c r="QQO107"/>
      <c r="QQP107" s="86"/>
      <c r="QQQ107" s="83"/>
      <c r="QQR107" s="84"/>
      <c r="QQS107" s="85"/>
      <c r="QQT107"/>
      <c r="QQU107" s="86"/>
      <c r="QQV107" s="83"/>
      <c r="QQW107" s="84"/>
      <c r="QQX107" s="85"/>
      <c r="QQY107"/>
      <c r="QQZ107" s="86"/>
      <c r="QRA107" s="83"/>
      <c r="QRB107" s="84"/>
      <c r="QRC107" s="85"/>
      <c r="QRD107"/>
      <c r="QRE107" s="86"/>
      <c r="QRF107" s="83"/>
      <c r="QRG107" s="84"/>
      <c r="QRH107" s="85"/>
      <c r="QRI107"/>
      <c r="QRJ107" s="86"/>
      <c r="QRK107" s="83"/>
      <c r="QRL107" s="84"/>
      <c r="QRM107" s="85"/>
      <c r="QRN107"/>
      <c r="QRO107" s="86"/>
      <c r="QRP107" s="83"/>
      <c r="QRQ107" s="84"/>
      <c r="QRR107" s="85"/>
      <c r="QRS107"/>
      <c r="QRT107" s="86"/>
      <c r="QRU107" s="83"/>
      <c r="QRV107" s="84"/>
      <c r="QRW107" s="85"/>
      <c r="QRX107"/>
      <c r="QRY107" s="86"/>
      <c r="QRZ107" s="83"/>
      <c r="QSA107" s="84"/>
      <c r="QSB107" s="85"/>
      <c r="QSC107"/>
      <c r="QSD107" s="86"/>
      <c r="QSE107" s="83"/>
      <c r="QSF107" s="84"/>
      <c r="QSG107" s="85"/>
      <c r="QSH107"/>
      <c r="QSI107" s="86"/>
      <c r="QSJ107" s="83"/>
      <c r="QSK107" s="84"/>
      <c r="QSL107" s="85"/>
      <c r="QSM107"/>
      <c r="QSN107" s="86"/>
      <c r="QSO107" s="83"/>
      <c r="QSP107" s="84"/>
      <c r="QSQ107" s="85"/>
      <c r="QSR107"/>
      <c r="QSS107" s="86"/>
      <c r="QST107" s="83"/>
      <c r="QSU107" s="84"/>
      <c r="QSV107" s="85"/>
      <c r="QSW107"/>
      <c r="QSX107" s="86"/>
      <c r="QSY107" s="83"/>
      <c r="QSZ107" s="84"/>
      <c r="QTA107" s="85"/>
      <c r="QTB107"/>
      <c r="QTC107" s="86"/>
      <c r="QTD107" s="83"/>
      <c r="QTE107" s="84"/>
      <c r="QTF107" s="85"/>
      <c r="QTG107"/>
      <c r="QTH107" s="86"/>
      <c r="QTI107" s="83"/>
      <c r="QTJ107" s="84"/>
      <c r="QTK107" s="85"/>
      <c r="QTL107"/>
      <c r="QTM107" s="86"/>
      <c r="QTN107" s="83"/>
      <c r="QTO107" s="84"/>
      <c r="QTP107" s="85"/>
      <c r="QTQ107"/>
      <c r="QTR107" s="86"/>
      <c r="QTS107" s="83"/>
      <c r="QTT107" s="84"/>
      <c r="QTU107" s="85"/>
      <c r="QTV107"/>
      <c r="QTW107" s="86"/>
      <c r="QTX107" s="83"/>
      <c r="QTY107" s="84"/>
      <c r="QTZ107" s="85"/>
      <c r="QUA107"/>
      <c r="QUB107" s="86"/>
      <c r="QUC107" s="83"/>
      <c r="QUD107" s="84"/>
      <c r="QUE107" s="85"/>
      <c r="QUF107"/>
      <c r="QUG107" s="86"/>
      <c r="QUH107" s="83"/>
      <c r="QUI107" s="84"/>
      <c r="QUJ107" s="85"/>
      <c r="QUK107"/>
      <c r="QUL107" s="86"/>
      <c r="QUM107" s="83"/>
      <c r="QUN107" s="84"/>
      <c r="QUO107" s="85"/>
      <c r="QUP107"/>
      <c r="QUQ107" s="86"/>
      <c r="QUR107" s="83"/>
      <c r="QUS107" s="84"/>
      <c r="QUT107" s="85"/>
      <c r="QUU107"/>
      <c r="QUV107" s="86"/>
      <c r="QUW107" s="83"/>
      <c r="QUX107" s="84"/>
      <c r="QUY107" s="85"/>
      <c r="QUZ107"/>
      <c r="QVA107" s="86"/>
      <c r="QVB107" s="83"/>
      <c r="QVC107" s="84"/>
      <c r="QVD107" s="85"/>
      <c r="QVE107"/>
      <c r="QVF107" s="86"/>
      <c r="QVG107" s="83"/>
      <c r="QVH107" s="84"/>
      <c r="QVI107" s="85"/>
      <c r="QVJ107"/>
      <c r="QVK107" s="86"/>
      <c r="QVL107" s="83"/>
      <c r="QVM107" s="84"/>
      <c r="QVN107" s="85"/>
      <c r="QVO107"/>
      <c r="QVP107" s="86"/>
      <c r="QVQ107" s="83"/>
      <c r="QVR107" s="84"/>
      <c r="QVS107" s="85"/>
      <c r="QVT107"/>
      <c r="QVU107" s="86"/>
      <c r="QVV107" s="83"/>
      <c r="QVW107" s="84"/>
      <c r="QVX107" s="85"/>
      <c r="QVY107"/>
      <c r="QVZ107" s="86"/>
      <c r="QWA107" s="83"/>
      <c r="QWB107" s="84"/>
      <c r="QWC107" s="85"/>
      <c r="QWD107"/>
      <c r="QWE107" s="86"/>
      <c r="QWF107" s="83"/>
      <c r="QWG107" s="84"/>
      <c r="QWH107" s="85"/>
      <c r="QWI107"/>
      <c r="QWJ107" s="86"/>
      <c r="QWK107" s="83"/>
      <c r="QWL107" s="84"/>
      <c r="QWM107" s="85"/>
      <c r="QWN107"/>
      <c r="QWO107" s="86"/>
      <c r="QWP107" s="83"/>
      <c r="QWQ107" s="84"/>
      <c r="QWR107" s="85"/>
      <c r="QWS107"/>
      <c r="QWT107" s="86"/>
      <c r="QWU107" s="83"/>
      <c r="QWV107" s="84"/>
      <c r="QWW107" s="85"/>
      <c r="QWX107"/>
      <c r="QWY107" s="86"/>
      <c r="QWZ107" s="83"/>
      <c r="QXA107" s="84"/>
      <c r="QXB107" s="85"/>
      <c r="QXC107"/>
      <c r="QXD107" s="86"/>
      <c r="QXE107" s="83"/>
      <c r="QXF107" s="84"/>
      <c r="QXG107" s="85"/>
      <c r="QXH107"/>
      <c r="QXI107" s="86"/>
      <c r="QXJ107" s="83"/>
      <c r="QXK107" s="84"/>
      <c r="QXL107" s="85"/>
      <c r="QXM107"/>
      <c r="QXN107" s="86"/>
      <c r="QXO107" s="83"/>
      <c r="QXP107" s="84"/>
      <c r="QXQ107" s="85"/>
      <c r="QXR107"/>
      <c r="QXS107" s="86"/>
      <c r="QXT107" s="83"/>
      <c r="QXU107" s="84"/>
      <c r="QXV107" s="85"/>
      <c r="QXW107"/>
      <c r="QXX107" s="86"/>
      <c r="QXY107" s="83"/>
      <c r="QXZ107" s="84"/>
      <c r="QYA107" s="85"/>
      <c r="QYB107"/>
      <c r="QYC107" s="86"/>
      <c r="QYD107" s="83"/>
      <c r="QYE107" s="84"/>
      <c r="QYF107" s="85"/>
      <c r="QYG107"/>
      <c r="QYH107" s="86"/>
      <c r="QYI107" s="83"/>
      <c r="QYJ107" s="84"/>
      <c r="QYK107" s="85"/>
      <c r="QYL107"/>
      <c r="QYM107" s="86"/>
      <c r="QYN107" s="83"/>
      <c r="QYO107" s="84"/>
      <c r="QYP107" s="85"/>
      <c r="QYQ107"/>
      <c r="QYR107" s="86"/>
      <c r="QYS107" s="83"/>
      <c r="QYT107" s="84"/>
      <c r="QYU107" s="85"/>
      <c r="QYV107"/>
      <c r="QYW107" s="86"/>
      <c r="QYX107" s="83"/>
      <c r="QYY107" s="84"/>
      <c r="QYZ107" s="85"/>
      <c r="QZA107"/>
      <c r="QZB107" s="86"/>
      <c r="QZC107" s="83"/>
      <c r="QZD107" s="84"/>
      <c r="QZE107" s="85"/>
      <c r="QZF107"/>
      <c r="QZG107" s="86"/>
      <c r="QZH107" s="83"/>
      <c r="QZI107" s="84"/>
      <c r="QZJ107" s="85"/>
      <c r="QZK107"/>
      <c r="QZL107" s="86"/>
      <c r="QZM107" s="83"/>
      <c r="QZN107" s="84"/>
      <c r="QZO107" s="85"/>
      <c r="QZP107"/>
      <c r="QZQ107" s="86"/>
      <c r="QZR107" s="83"/>
      <c r="QZS107" s="84"/>
      <c r="QZT107" s="85"/>
      <c r="QZU107"/>
      <c r="QZV107" s="86"/>
      <c r="QZW107" s="83"/>
      <c r="QZX107" s="84"/>
      <c r="QZY107" s="85"/>
      <c r="QZZ107"/>
      <c r="RAA107" s="86"/>
      <c r="RAB107" s="83"/>
      <c r="RAC107" s="84"/>
      <c r="RAD107" s="85"/>
      <c r="RAE107"/>
      <c r="RAF107" s="86"/>
      <c r="RAG107" s="83"/>
      <c r="RAH107" s="84"/>
      <c r="RAI107" s="85"/>
      <c r="RAJ107"/>
      <c r="RAK107" s="86"/>
      <c r="RAL107" s="83"/>
      <c r="RAM107" s="84"/>
      <c r="RAN107" s="85"/>
      <c r="RAO107"/>
      <c r="RAP107" s="86"/>
      <c r="RAQ107" s="83"/>
      <c r="RAR107" s="84"/>
      <c r="RAS107" s="85"/>
      <c r="RAT107"/>
      <c r="RAU107" s="86"/>
      <c r="RAV107" s="83"/>
      <c r="RAW107" s="84"/>
      <c r="RAX107" s="85"/>
      <c r="RAY107"/>
      <c r="RAZ107" s="86"/>
      <c r="RBA107" s="83"/>
      <c r="RBB107" s="84"/>
      <c r="RBC107" s="85"/>
      <c r="RBD107"/>
      <c r="RBE107" s="86"/>
      <c r="RBF107" s="83"/>
      <c r="RBG107" s="84"/>
      <c r="RBH107" s="85"/>
      <c r="RBI107"/>
      <c r="RBJ107" s="86"/>
      <c r="RBK107" s="83"/>
      <c r="RBL107" s="84"/>
      <c r="RBM107" s="85"/>
      <c r="RBN107"/>
      <c r="RBO107" s="86"/>
      <c r="RBP107" s="83"/>
      <c r="RBQ107" s="84"/>
      <c r="RBR107" s="85"/>
      <c r="RBS107"/>
      <c r="RBT107" s="86"/>
      <c r="RBU107" s="83"/>
      <c r="RBV107" s="84"/>
      <c r="RBW107" s="85"/>
      <c r="RBX107"/>
      <c r="RBY107" s="86"/>
      <c r="RBZ107" s="83"/>
      <c r="RCA107" s="84"/>
      <c r="RCB107" s="85"/>
      <c r="RCC107"/>
      <c r="RCD107" s="86"/>
      <c r="RCE107" s="83"/>
      <c r="RCF107" s="84"/>
      <c r="RCG107" s="85"/>
      <c r="RCH107"/>
      <c r="RCI107" s="86"/>
      <c r="RCJ107" s="83"/>
      <c r="RCK107" s="84"/>
      <c r="RCL107" s="85"/>
      <c r="RCM107"/>
      <c r="RCN107" s="86"/>
      <c r="RCO107" s="83"/>
      <c r="RCP107" s="84"/>
      <c r="RCQ107" s="85"/>
      <c r="RCR107"/>
      <c r="RCS107" s="86"/>
      <c r="RCT107" s="83"/>
      <c r="RCU107" s="84"/>
      <c r="RCV107" s="85"/>
      <c r="RCW107"/>
      <c r="RCX107" s="86"/>
      <c r="RCY107" s="83"/>
      <c r="RCZ107" s="84"/>
      <c r="RDA107" s="85"/>
      <c r="RDB107"/>
      <c r="RDC107" s="86"/>
      <c r="RDD107" s="83"/>
      <c r="RDE107" s="84"/>
      <c r="RDF107" s="85"/>
      <c r="RDG107"/>
      <c r="RDH107" s="86"/>
      <c r="RDI107" s="83"/>
      <c r="RDJ107" s="84"/>
      <c r="RDK107" s="85"/>
      <c r="RDL107"/>
      <c r="RDM107" s="86"/>
      <c r="RDN107" s="83"/>
      <c r="RDO107" s="84"/>
      <c r="RDP107" s="85"/>
      <c r="RDQ107"/>
      <c r="RDR107" s="86"/>
      <c r="RDS107" s="83"/>
      <c r="RDT107" s="84"/>
      <c r="RDU107" s="85"/>
      <c r="RDV107"/>
      <c r="RDW107" s="86"/>
      <c r="RDX107" s="83"/>
      <c r="RDY107" s="84"/>
      <c r="RDZ107" s="85"/>
      <c r="REA107"/>
      <c r="REB107" s="86"/>
      <c r="REC107" s="83"/>
      <c r="RED107" s="84"/>
      <c r="REE107" s="85"/>
      <c r="REF107"/>
      <c r="REG107" s="86"/>
      <c r="REH107" s="83"/>
      <c r="REI107" s="84"/>
      <c r="REJ107" s="85"/>
      <c r="REK107"/>
      <c r="REL107" s="86"/>
      <c r="REM107" s="83"/>
      <c r="REN107" s="84"/>
      <c r="REO107" s="85"/>
      <c r="REP107"/>
      <c r="REQ107" s="86"/>
      <c r="RER107" s="83"/>
      <c r="RES107" s="84"/>
      <c r="RET107" s="85"/>
      <c r="REU107"/>
      <c r="REV107" s="86"/>
      <c r="REW107" s="83"/>
      <c r="REX107" s="84"/>
      <c r="REY107" s="85"/>
      <c r="REZ107"/>
      <c r="RFA107" s="86"/>
      <c r="RFB107" s="83"/>
      <c r="RFC107" s="84"/>
      <c r="RFD107" s="85"/>
      <c r="RFE107"/>
      <c r="RFF107" s="86"/>
      <c r="RFG107" s="83"/>
      <c r="RFH107" s="84"/>
      <c r="RFI107" s="85"/>
      <c r="RFJ107"/>
      <c r="RFK107" s="86"/>
      <c r="RFL107" s="83"/>
      <c r="RFM107" s="84"/>
      <c r="RFN107" s="85"/>
      <c r="RFO107"/>
      <c r="RFP107" s="86"/>
      <c r="RFQ107" s="83"/>
      <c r="RFR107" s="84"/>
      <c r="RFS107" s="85"/>
      <c r="RFT107"/>
      <c r="RFU107" s="86"/>
      <c r="RFV107" s="83"/>
      <c r="RFW107" s="84"/>
      <c r="RFX107" s="85"/>
      <c r="RFY107"/>
      <c r="RFZ107" s="86"/>
      <c r="RGA107" s="83"/>
      <c r="RGB107" s="84"/>
      <c r="RGC107" s="85"/>
      <c r="RGD107"/>
      <c r="RGE107" s="86"/>
      <c r="RGF107" s="83"/>
      <c r="RGG107" s="84"/>
      <c r="RGH107" s="85"/>
      <c r="RGI107"/>
      <c r="RGJ107" s="86"/>
      <c r="RGK107" s="83"/>
      <c r="RGL107" s="84"/>
      <c r="RGM107" s="85"/>
      <c r="RGN107"/>
      <c r="RGO107" s="86"/>
      <c r="RGP107" s="83"/>
      <c r="RGQ107" s="84"/>
      <c r="RGR107" s="85"/>
      <c r="RGS107"/>
      <c r="RGT107" s="86"/>
      <c r="RGU107" s="83"/>
      <c r="RGV107" s="84"/>
      <c r="RGW107" s="85"/>
      <c r="RGX107"/>
      <c r="RGY107" s="86"/>
      <c r="RGZ107" s="83"/>
      <c r="RHA107" s="84"/>
      <c r="RHB107" s="85"/>
      <c r="RHC107"/>
      <c r="RHD107" s="86"/>
      <c r="RHE107" s="83"/>
      <c r="RHF107" s="84"/>
      <c r="RHG107" s="85"/>
      <c r="RHH107"/>
      <c r="RHI107" s="86"/>
      <c r="RHJ107" s="83"/>
      <c r="RHK107" s="84"/>
      <c r="RHL107" s="85"/>
      <c r="RHM107"/>
      <c r="RHN107" s="86"/>
      <c r="RHO107" s="83"/>
      <c r="RHP107" s="84"/>
      <c r="RHQ107" s="85"/>
      <c r="RHR107"/>
      <c r="RHS107" s="86"/>
      <c r="RHT107" s="83"/>
      <c r="RHU107" s="84"/>
      <c r="RHV107" s="85"/>
      <c r="RHW107"/>
      <c r="RHX107" s="86"/>
      <c r="RHY107" s="83"/>
      <c r="RHZ107" s="84"/>
      <c r="RIA107" s="85"/>
      <c r="RIB107"/>
      <c r="RIC107" s="86"/>
      <c r="RID107" s="83"/>
      <c r="RIE107" s="84"/>
      <c r="RIF107" s="85"/>
      <c r="RIG107"/>
      <c r="RIH107" s="86"/>
      <c r="RII107" s="83"/>
      <c r="RIJ107" s="84"/>
      <c r="RIK107" s="85"/>
      <c r="RIL107"/>
      <c r="RIM107" s="86"/>
      <c r="RIN107" s="83"/>
      <c r="RIO107" s="84"/>
      <c r="RIP107" s="85"/>
      <c r="RIQ107"/>
      <c r="RIR107" s="86"/>
      <c r="RIS107" s="83"/>
      <c r="RIT107" s="84"/>
      <c r="RIU107" s="85"/>
      <c r="RIV107"/>
      <c r="RIW107" s="86"/>
      <c r="RIX107" s="83"/>
      <c r="RIY107" s="84"/>
      <c r="RIZ107" s="85"/>
      <c r="RJA107"/>
      <c r="RJB107" s="86"/>
      <c r="RJC107" s="83"/>
      <c r="RJD107" s="84"/>
      <c r="RJE107" s="85"/>
      <c r="RJF107"/>
      <c r="RJG107" s="86"/>
      <c r="RJH107" s="83"/>
      <c r="RJI107" s="84"/>
      <c r="RJJ107" s="85"/>
      <c r="RJK107"/>
      <c r="RJL107" s="86"/>
      <c r="RJM107" s="83"/>
      <c r="RJN107" s="84"/>
      <c r="RJO107" s="85"/>
      <c r="RJP107"/>
      <c r="RJQ107" s="86"/>
      <c r="RJR107" s="83"/>
      <c r="RJS107" s="84"/>
      <c r="RJT107" s="85"/>
      <c r="RJU107"/>
      <c r="RJV107" s="86"/>
      <c r="RJW107" s="83"/>
      <c r="RJX107" s="84"/>
      <c r="RJY107" s="85"/>
      <c r="RJZ107"/>
      <c r="RKA107" s="86"/>
      <c r="RKB107" s="83"/>
      <c r="RKC107" s="84"/>
      <c r="RKD107" s="85"/>
      <c r="RKE107"/>
      <c r="RKF107" s="86"/>
      <c r="RKG107" s="83"/>
      <c r="RKH107" s="84"/>
      <c r="RKI107" s="85"/>
      <c r="RKJ107"/>
      <c r="RKK107" s="86"/>
      <c r="RKL107" s="83"/>
      <c r="RKM107" s="84"/>
      <c r="RKN107" s="85"/>
      <c r="RKO107"/>
      <c r="RKP107" s="86"/>
      <c r="RKQ107" s="83"/>
      <c r="RKR107" s="84"/>
      <c r="RKS107" s="85"/>
      <c r="RKT107"/>
      <c r="RKU107" s="86"/>
      <c r="RKV107" s="83"/>
      <c r="RKW107" s="84"/>
      <c r="RKX107" s="85"/>
      <c r="RKY107"/>
      <c r="RKZ107" s="86"/>
      <c r="RLA107" s="83"/>
      <c r="RLB107" s="84"/>
      <c r="RLC107" s="85"/>
      <c r="RLD107"/>
      <c r="RLE107" s="86"/>
      <c r="RLF107" s="83"/>
      <c r="RLG107" s="84"/>
      <c r="RLH107" s="85"/>
      <c r="RLI107"/>
      <c r="RLJ107" s="86"/>
      <c r="RLK107" s="83"/>
      <c r="RLL107" s="84"/>
      <c r="RLM107" s="85"/>
      <c r="RLN107"/>
      <c r="RLO107" s="86"/>
      <c r="RLP107" s="83"/>
      <c r="RLQ107" s="84"/>
      <c r="RLR107" s="85"/>
      <c r="RLS107"/>
      <c r="RLT107" s="86"/>
      <c r="RLU107" s="83"/>
      <c r="RLV107" s="84"/>
      <c r="RLW107" s="85"/>
      <c r="RLX107"/>
      <c r="RLY107" s="86"/>
      <c r="RLZ107" s="83"/>
      <c r="RMA107" s="84"/>
      <c r="RMB107" s="85"/>
      <c r="RMC107"/>
      <c r="RMD107" s="86"/>
      <c r="RME107" s="83"/>
      <c r="RMF107" s="84"/>
      <c r="RMG107" s="85"/>
      <c r="RMH107"/>
      <c r="RMI107" s="86"/>
      <c r="RMJ107" s="83"/>
      <c r="RMK107" s="84"/>
      <c r="RML107" s="85"/>
      <c r="RMM107"/>
      <c r="RMN107" s="86"/>
      <c r="RMO107" s="83"/>
      <c r="RMP107" s="84"/>
      <c r="RMQ107" s="85"/>
      <c r="RMR107"/>
      <c r="RMS107" s="86"/>
      <c r="RMT107" s="83"/>
      <c r="RMU107" s="84"/>
      <c r="RMV107" s="85"/>
      <c r="RMW107"/>
      <c r="RMX107" s="86"/>
      <c r="RMY107" s="83"/>
      <c r="RMZ107" s="84"/>
      <c r="RNA107" s="85"/>
      <c r="RNB107"/>
      <c r="RNC107" s="86"/>
      <c r="RND107" s="83"/>
      <c r="RNE107" s="84"/>
      <c r="RNF107" s="85"/>
      <c r="RNG107"/>
      <c r="RNH107" s="86"/>
      <c r="RNI107" s="83"/>
      <c r="RNJ107" s="84"/>
      <c r="RNK107" s="85"/>
      <c r="RNL107"/>
      <c r="RNM107" s="86"/>
      <c r="RNN107" s="83"/>
      <c r="RNO107" s="84"/>
      <c r="RNP107" s="85"/>
      <c r="RNQ107"/>
      <c r="RNR107" s="86"/>
      <c r="RNS107" s="83"/>
      <c r="RNT107" s="84"/>
      <c r="RNU107" s="85"/>
      <c r="RNV107"/>
      <c r="RNW107" s="86"/>
      <c r="RNX107" s="83"/>
      <c r="RNY107" s="84"/>
      <c r="RNZ107" s="85"/>
      <c r="ROA107"/>
      <c r="ROB107" s="86"/>
      <c r="ROC107" s="83"/>
      <c r="ROD107" s="84"/>
      <c r="ROE107" s="85"/>
      <c r="ROF107"/>
      <c r="ROG107" s="86"/>
      <c r="ROH107" s="83"/>
      <c r="ROI107" s="84"/>
      <c r="ROJ107" s="85"/>
      <c r="ROK107"/>
      <c r="ROL107" s="86"/>
      <c r="ROM107" s="83"/>
      <c r="RON107" s="84"/>
      <c r="ROO107" s="85"/>
      <c r="ROP107"/>
      <c r="ROQ107" s="86"/>
      <c r="ROR107" s="83"/>
      <c r="ROS107" s="84"/>
      <c r="ROT107" s="85"/>
      <c r="ROU107"/>
      <c r="ROV107" s="86"/>
      <c r="ROW107" s="83"/>
      <c r="ROX107" s="84"/>
      <c r="ROY107" s="85"/>
      <c r="ROZ107"/>
      <c r="RPA107" s="86"/>
      <c r="RPB107" s="83"/>
      <c r="RPC107" s="84"/>
      <c r="RPD107" s="85"/>
      <c r="RPE107"/>
      <c r="RPF107" s="86"/>
      <c r="RPG107" s="83"/>
      <c r="RPH107" s="84"/>
      <c r="RPI107" s="85"/>
      <c r="RPJ107"/>
      <c r="RPK107" s="86"/>
      <c r="RPL107" s="83"/>
      <c r="RPM107" s="84"/>
      <c r="RPN107" s="85"/>
      <c r="RPO107"/>
      <c r="RPP107" s="86"/>
      <c r="RPQ107" s="83"/>
      <c r="RPR107" s="84"/>
      <c r="RPS107" s="85"/>
      <c r="RPT107"/>
      <c r="RPU107" s="86"/>
      <c r="RPV107" s="83"/>
      <c r="RPW107" s="84"/>
      <c r="RPX107" s="85"/>
      <c r="RPY107"/>
      <c r="RPZ107" s="86"/>
      <c r="RQA107" s="83"/>
      <c r="RQB107" s="84"/>
      <c r="RQC107" s="85"/>
      <c r="RQD107"/>
      <c r="RQE107" s="86"/>
      <c r="RQF107" s="83"/>
      <c r="RQG107" s="84"/>
      <c r="RQH107" s="85"/>
      <c r="RQI107"/>
      <c r="RQJ107" s="86"/>
      <c r="RQK107" s="83"/>
      <c r="RQL107" s="84"/>
      <c r="RQM107" s="85"/>
      <c r="RQN107"/>
      <c r="RQO107" s="86"/>
      <c r="RQP107" s="83"/>
      <c r="RQQ107" s="84"/>
      <c r="RQR107" s="85"/>
      <c r="RQS107"/>
      <c r="RQT107" s="86"/>
      <c r="RQU107" s="83"/>
      <c r="RQV107" s="84"/>
      <c r="RQW107" s="85"/>
      <c r="RQX107"/>
      <c r="RQY107" s="86"/>
      <c r="RQZ107" s="83"/>
      <c r="RRA107" s="84"/>
      <c r="RRB107" s="85"/>
      <c r="RRC107"/>
      <c r="RRD107" s="86"/>
      <c r="RRE107" s="83"/>
      <c r="RRF107" s="84"/>
      <c r="RRG107" s="85"/>
      <c r="RRH107"/>
      <c r="RRI107" s="86"/>
      <c r="RRJ107" s="83"/>
      <c r="RRK107" s="84"/>
      <c r="RRL107" s="85"/>
      <c r="RRM107"/>
      <c r="RRN107" s="86"/>
      <c r="RRO107" s="83"/>
      <c r="RRP107" s="84"/>
      <c r="RRQ107" s="85"/>
      <c r="RRR107"/>
      <c r="RRS107" s="86"/>
      <c r="RRT107" s="83"/>
      <c r="RRU107" s="84"/>
      <c r="RRV107" s="85"/>
      <c r="RRW107"/>
      <c r="RRX107" s="86"/>
      <c r="RRY107" s="83"/>
      <c r="RRZ107" s="84"/>
      <c r="RSA107" s="85"/>
      <c r="RSB107"/>
      <c r="RSC107" s="86"/>
      <c r="RSD107" s="83"/>
      <c r="RSE107" s="84"/>
      <c r="RSF107" s="85"/>
      <c r="RSG107"/>
      <c r="RSH107" s="86"/>
      <c r="RSI107" s="83"/>
      <c r="RSJ107" s="84"/>
      <c r="RSK107" s="85"/>
      <c r="RSL107"/>
      <c r="RSM107" s="86"/>
      <c r="RSN107" s="83"/>
      <c r="RSO107" s="84"/>
      <c r="RSP107" s="85"/>
      <c r="RSQ107"/>
      <c r="RSR107" s="86"/>
      <c r="RSS107" s="83"/>
      <c r="RST107" s="84"/>
      <c r="RSU107" s="85"/>
      <c r="RSV107"/>
      <c r="RSW107" s="86"/>
      <c r="RSX107" s="83"/>
      <c r="RSY107" s="84"/>
      <c r="RSZ107" s="85"/>
      <c r="RTA107"/>
      <c r="RTB107" s="86"/>
      <c r="RTC107" s="83"/>
      <c r="RTD107" s="84"/>
      <c r="RTE107" s="85"/>
      <c r="RTF107"/>
      <c r="RTG107" s="86"/>
      <c r="RTH107" s="83"/>
      <c r="RTI107" s="84"/>
      <c r="RTJ107" s="85"/>
      <c r="RTK107"/>
      <c r="RTL107" s="86"/>
      <c r="RTM107" s="83"/>
      <c r="RTN107" s="84"/>
      <c r="RTO107" s="85"/>
      <c r="RTP107"/>
      <c r="RTQ107" s="86"/>
      <c r="RTR107" s="83"/>
      <c r="RTS107" s="84"/>
      <c r="RTT107" s="85"/>
      <c r="RTU107"/>
      <c r="RTV107" s="86"/>
      <c r="RTW107" s="83"/>
      <c r="RTX107" s="84"/>
      <c r="RTY107" s="85"/>
      <c r="RTZ107"/>
      <c r="RUA107" s="86"/>
      <c r="RUB107" s="83"/>
      <c r="RUC107" s="84"/>
      <c r="RUD107" s="85"/>
      <c r="RUE107"/>
      <c r="RUF107" s="86"/>
      <c r="RUG107" s="83"/>
      <c r="RUH107" s="84"/>
      <c r="RUI107" s="85"/>
      <c r="RUJ107"/>
      <c r="RUK107" s="86"/>
      <c r="RUL107" s="83"/>
      <c r="RUM107" s="84"/>
      <c r="RUN107" s="85"/>
      <c r="RUO107"/>
      <c r="RUP107" s="86"/>
      <c r="RUQ107" s="83"/>
      <c r="RUR107" s="84"/>
      <c r="RUS107" s="85"/>
      <c r="RUT107"/>
      <c r="RUU107" s="86"/>
      <c r="RUV107" s="83"/>
      <c r="RUW107" s="84"/>
      <c r="RUX107" s="85"/>
      <c r="RUY107"/>
      <c r="RUZ107" s="86"/>
      <c r="RVA107" s="83"/>
      <c r="RVB107" s="84"/>
      <c r="RVC107" s="85"/>
      <c r="RVD107"/>
      <c r="RVE107" s="86"/>
      <c r="RVF107" s="83"/>
      <c r="RVG107" s="84"/>
      <c r="RVH107" s="85"/>
      <c r="RVI107"/>
      <c r="RVJ107" s="86"/>
      <c r="RVK107" s="83"/>
      <c r="RVL107" s="84"/>
      <c r="RVM107" s="85"/>
      <c r="RVN107"/>
      <c r="RVO107" s="86"/>
      <c r="RVP107" s="83"/>
      <c r="RVQ107" s="84"/>
      <c r="RVR107" s="85"/>
      <c r="RVS107"/>
      <c r="RVT107" s="86"/>
      <c r="RVU107" s="83"/>
      <c r="RVV107" s="84"/>
      <c r="RVW107" s="85"/>
      <c r="RVX107"/>
      <c r="RVY107" s="86"/>
      <c r="RVZ107" s="83"/>
      <c r="RWA107" s="84"/>
      <c r="RWB107" s="85"/>
      <c r="RWC107"/>
      <c r="RWD107" s="86"/>
      <c r="RWE107" s="83"/>
      <c r="RWF107" s="84"/>
      <c r="RWG107" s="85"/>
      <c r="RWH107"/>
      <c r="RWI107" s="86"/>
      <c r="RWJ107" s="83"/>
      <c r="RWK107" s="84"/>
      <c r="RWL107" s="85"/>
      <c r="RWM107"/>
      <c r="RWN107" s="86"/>
      <c r="RWO107" s="83"/>
      <c r="RWP107" s="84"/>
      <c r="RWQ107" s="85"/>
      <c r="RWR107"/>
      <c r="RWS107" s="86"/>
      <c r="RWT107" s="83"/>
      <c r="RWU107" s="84"/>
      <c r="RWV107" s="85"/>
      <c r="RWW107"/>
      <c r="RWX107" s="86"/>
      <c r="RWY107" s="83"/>
      <c r="RWZ107" s="84"/>
      <c r="RXA107" s="85"/>
      <c r="RXB107"/>
      <c r="RXC107" s="86"/>
      <c r="RXD107" s="83"/>
      <c r="RXE107" s="84"/>
      <c r="RXF107" s="85"/>
      <c r="RXG107"/>
      <c r="RXH107" s="86"/>
      <c r="RXI107" s="83"/>
      <c r="RXJ107" s="84"/>
      <c r="RXK107" s="85"/>
      <c r="RXL107"/>
      <c r="RXM107" s="86"/>
      <c r="RXN107" s="83"/>
      <c r="RXO107" s="84"/>
      <c r="RXP107" s="85"/>
      <c r="RXQ107"/>
      <c r="RXR107" s="86"/>
      <c r="RXS107" s="83"/>
      <c r="RXT107" s="84"/>
      <c r="RXU107" s="85"/>
      <c r="RXV107"/>
      <c r="RXW107" s="86"/>
      <c r="RXX107" s="83"/>
      <c r="RXY107" s="84"/>
      <c r="RXZ107" s="85"/>
      <c r="RYA107"/>
      <c r="RYB107" s="86"/>
      <c r="RYC107" s="83"/>
      <c r="RYD107" s="84"/>
      <c r="RYE107" s="85"/>
      <c r="RYF107"/>
      <c r="RYG107" s="86"/>
      <c r="RYH107" s="83"/>
      <c r="RYI107" s="84"/>
      <c r="RYJ107" s="85"/>
      <c r="RYK107"/>
      <c r="RYL107" s="86"/>
      <c r="RYM107" s="83"/>
      <c r="RYN107" s="84"/>
      <c r="RYO107" s="85"/>
      <c r="RYP107"/>
      <c r="RYQ107" s="86"/>
      <c r="RYR107" s="83"/>
      <c r="RYS107" s="84"/>
      <c r="RYT107" s="85"/>
      <c r="RYU107"/>
      <c r="RYV107" s="86"/>
      <c r="RYW107" s="83"/>
      <c r="RYX107" s="84"/>
      <c r="RYY107" s="85"/>
      <c r="RYZ107"/>
      <c r="RZA107" s="86"/>
      <c r="RZB107" s="83"/>
      <c r="RZC107" s="84"/>
      <c r="RZD107" s="85"/>
      <c r="RZE107"/>
      <c r="RZF107" s="86"/>
      <c r="RZG107" s="83"/>
      <c r="RZH107" s="84"/>
      <c r="RZI107" s="85"/>
      <c r="RZJ107"/>
      <c r="RZK107" s="86"/>
      <c r="RZL107" s="83"/>
      <c r="RZM107" s="84"/>
      <c r="RZN107" s="85"/>
      <c r="RZO107"/>
      <c r="RZP107" s="86"/>
      <c r="RZQ107" s="83"/>
      <c r="RZR107" s="84"/>
      <c r="RZS107" s="85"/>
      <c r="RZT107"/>
      <c r="RZU107" s="86"/>
      <c r="RZV107" s="83"/>
      <c r="RZW107" s="84"/>
      <c r="RZX107" s="85"/>
      <c r="RZY107"/>
      <c r="RZZ107" s="86"/>
      <c r="SAA107" s="83"/>
      <c r="SAB107" s="84"/>
      <c r="SAC107" s="85"/>
      <c r="SAD107"/>
      <c r="SAE107" s="86"/>
      <c r="SAF107" s="83"/>
      <c r="SAG107" s="84"/>
      <c r="SAH107" s="85"/>
      <c r="SAI107"/>
      <c r="SAJ107" s="86"/>
      <c r="SAK107" s="83"/>
      <c r="SAL107" s="84"/>
      <c r="SAM107" s="85"/>
      <c r="SAN107"/>
      <c r="SAO107" s="86"/>
      <c r="SAP107" s="83"/>
      <c r="SAQ107" s="84"/>
      <c r="SAR107" s="85"/>
      <c r="SAS107"/>
      <c r="SAT107" s="86"/>
      <c r="SAU107" s="83"/>
      <c r="SAV107" s="84"/>
      <c r="SAW107" s="85"/>
      <c r="SAX107"/>
      <c r="SAY107" s="86"/>
      <c r="SAZ107" s="83"/>
      <c r="SBA107" s="84"/>
      <c r="SBB107" s="85"/>
      <c r="SBC107"/>
      <c r="SBD107" s="86"/>
      <c r="SBE107" s="83"/>
      <c r="SBF107" s="84"/>
      <c r="SBG107" s="85"/>
      <c r="SBH107"/>
      <c r="SBI107" s="86"/>
      <c r="SBJ107" s="83"/>
      <c r="SBK107" s="84"/>
      <c r="SBL107" s="85"/>
      <c r="SBM107"/>
      <c r="SBN107" s="86"/>
      <c r="SBO107" s="83"/>
      <c r="SBP107" s="84"/>
      <c r="SBQ107" s="85"/>
      <c r="SBR107"/>
      <c r="SBS107" s="86"/>
      <c r="SBT107" s="83"/>
      <c r="SBU107" s="84"/>
      <c r="SBV107" s="85"/>
      <c r="SBW107"/>
      <c r="SBX107" s="86"/>
      <c r="SBY107" s="83"/>
      <c r="SBZ107" s="84"/>
      <c r="SCA107" s="85"/>
      <c r="SCB107"/>
      <c r="SCC107" s="86"/>
      <c r="SCD107" s="83"/>
      <c r="SCE107" s="84"/>
      <c r="SCF107" s="85"/>
      <c r="SCG107"/>
      <c r="SCH107" s="86"/>
      <c r="SCI107" s="83"/>
      <c r="SCJ107" s="84"/>
      <c r="SCK107" s="85"/>
      <c r="SCL107"/>
      <c r="SCM107" s="86"/>
      <c r="SCN107" s="83"/>
      <c r="SCO107" s="84"/>
      <c r="SCP107" s="85"/>
      <c r="SCQ107"/>
      <c r="SCR107" s="86"/>
      <c r="SCS107" s="83"/>
      <c r="SCT107" s="84"/>
      <c r="SCU107" s="85"/>
      <c r="SCV107"/>
      <c r="SCW107" s="86"/>
      <c r="SCX107" s="83"/>
      <c r="SCY107" s="84"/>
      <c r="SCZ107" s="85"/>
      <c r="SDA107"/>
      <c r="SDB107" s="86"/>
      <c r="SDC107" s="83"/>
      <c r="SDD107" s="84"/>
      <c r="SDE107" s="85"/>
      <c r="SDF107"/>
      <c r="SDG107" s="86"/>
      <c r="SDH107" s="83"/>
      <c r="SDI107" s="84"/>
      <c r="SDJ107" s="85"/>
      <c r="SDK107"/>
      <c r="SDL107" s="86"/>
      <c r="SDM107" s="83"/>
      <c r="SDN107" s="84"/>
      <c r="SDO107" s="85"/>
      <c r="SDP107"/>
      <c r="SDQ107" s="86"/>
      <c r="SDR107" s="83"/>
      <c r="SDS107" s="84"/>
      <c r="SDT107" s="85"/>
      <c r="SDU107"/>
      <c r="SDV107" s="86"/>
      <c r="SDW107" s="83"/>
      <c r="SDX107" s="84"/>
      <c r="SDY107" s="85"/>
      <c r="SDZ107"/>
      <c r="SEA107" s="86"/>
      <c r="SEB107" s="83"/>
      <c r="SEC107" s="84"/>
      <c r="SED107" s="85"/>
      <c r="SEE107"/>
      <c r="SEF107" s="86"/>
      <c r="SEG107" s="83"/>
      <c r="SEH107" s="84"/>
      <c r="SEI107" s="85"/>
      <c r="SEJ107"/>
      <c r="SEK107" s="86"/>
      <c r="SEL107" s="83"/>
      <c r="SEM107" s="84"/>
      <c r="SEN107" s="85"/>
      <c r="SEO107"/>
      <c r="SEP107" s="86"/>
      <c r="SEQ107" s="83"/>
      <c r="SER107" s="84"/>
      <c r="SES107" s="85"/>
      <c r="SET107"/>
      <c r="SEU107" s="86"/>
      <c r="SEV107" s="83"/>
      <c r="SEW107" s="84"/>
      <c r="SEX107" s="85"/>
      <c r="SEY107"/>
      <c r="SEZ107" s="86"/>
      <c r="SFA107" s="83"/>
      <c r="SFB107" s="84"/>
      <c r="SFC107" s="85"/>
      <c r="SFD107"/>
      <c r="SFE107" s="86"/>
      <c r="SFF107" s="83"/>
      <c r="SFG107" s="84"/>
      <c r="SFH107" s="85"/>
      <c r="SFI107"/>
      <c r="SFJ107" s="86"/>
      <c r="SFK107" s="83"/>
      <c r="SFL107" s="84"/>
      <c r="SFM107" s="85"/>
      <c r="SFN107"/>
      <c r="SFO107" s="86"/>
      <c r="SFP107" s="83"/>
      <c r="SFQ107" s="84"/>
      <c r="SFR107" s="85"/>
      <c r="SFS107"/>
      <c r="SFT107" s="86"/>
      <c r="SFU107" s="83"/>
      <c r="SFV107" s="84"/>
      <c r="SFW107" s="85"/>
      <c r="SFX107"/>
      <c r="SFY107" s="86"/>
      <c r="SFZ107" s="83"/>
      <c r="SGA107" s="84"/>
      <c r="SGB107" s="85"/>
      <c r="SGC107"/>
      <c r="SGD107" s="86"/>
      <c r="SGE107" s="83"/>
      <c r="SGF107" s="84"/>
      <c r="SGG107" s="85"/>
      <c r="SGH107"/>
      <c r="SGI107" s="86"/>
      <c r="SGJ107" s="83"/>
      <c r="SGK107" s="84"/>
      <c r="SGL107" s="85"/>
      <c r="SGM107"/>
      <c r="SGN107" s="86"/>
      <c r="SGO107" s="83"/>
      <c r="SGP107" s="84"/>
      <c r="SGQ107" s="85"/>
      <c r="SGR107"/>
      <c r="SGS107" s="86"/>
      <c r="SGT107" s="83"/>
      <c r="SGU107" s="84"/>
      <c r="SGV107" s="85"/>
      <c r="SGW107"/>
      <c r="SGX107" s="86"/>
      <c r="SGY107" s="83"/>
      <c r="SGZ107" s="84"/>
      <c r="SHA107" s="85"/>
      <c r="SHB107"/>
      <c r="SHC107" s="86"/>
      <c r="SHD107" s="83"/>
      <c r="SHE107" s="84"/>
      <c r="SHF107" s="85"/>
      <c r="SHG107"/>
      <c r="SHH107" s="86"/>
      <c r="SHI107" s="83"/>
      <c r="SHJ107" s="84"/>
      <c r="SHK107" s="85"/>
      <c r="SHL107"/>
      <c r="SHM107" s="86"/>
      <c r="SHN107" s="83"/>
      <c r="SHO107" s="84"/>
      <c r="SHP107" s="85"/>
      <c r="SHQ107"/>
      <c r="SHR107" s="86"/>
      <c r="SHS107" s="83"/>
      <c r="SHT107" s="84"/>
      <c r="SHU107" s="85"/>
      <c r="SHV107"/>
      <c r="SHW107" s="86"/>
      <c r="SHX107" s="83"/>
      <c r="SHY107" s="84"/>
      <c r="SHZ107" s="85"/>
      <c r="SIA107"/>
      <c r="SIB107" s="86"/>
      <c r="SIC107" s="83"/>
      <c r="SID107" s="84"/>
      <c r="SIE107" s="85"/>
      <c r="SIF107"/>
      <c r="SIG107" s="86"/>
      <c r="SIH107" s="83"/>
      <c r="SII107" s="84"/>
      <c r="SIJ107" s="85"/>
      <c r="SIK107"/>
      <c r="SIL107" s="86"/>
      <c r="SIM107" s="83"/>
      <c r="SIN107" s="84"/>
      <c r="SIO107" s="85"/>
      <c r="SIP107"/>
      <c r="SIQ107" s="86"/>
      <c r="SIR107" s="83"/>
      <c r="SIS107" s="84"/>
      <c r="SIT107" s="85"/>
      <c r="SIU107"/>
      <c r="SIV107" s="86"/>
      <c r="SIW107" s="83"/>
      <c r="SIX107" s="84"/>
      <c r="SIY107" s="85"/>
      <c r="SIZ107"/>
      <c r="SJA107" s="86"/>
      <c r="SJB107" s="83"/>
      <c r="SJC107" s="84"/>
      <c r="SJD107" s="85"/>
      <c r="SJE107"/>
      <c r="SJF107" s="86"/>
      <c r="SJG107" s="83"/>
      <c r="SJH107" s="84"/>
      <c r="SJI107" s="85"/>
      <c r="SJJ107"/>
      <c r="SJK107" s="86"/>
      <c r="SJL107" s="83"/>
      <c r="SJM107" s="84"/>
      <c r="SJN107" s="85"/>
      <c r="SJO107"/>
      <c r="SJP107" s="86"/>
      <c r="SJQ107" s="83"/>
      <c r="SJR107" s="84"/>
      <c r="SJS107" s="85"/>
      <c r="SJT107"/>
      <c r="SJU107" s="86"/>
      <c r="SJV107" s="83"/>
      <c r="SJW107" s="84"/>
      <c r="SJX107" s="85"/>
      <c r="SJY107"/>
      <c r="SJZ107" s="86"/>
      <c r="SKA107" s="83"/>
      <c r="SKB107" s="84"/>
      <c r="SKC107" s="85"/>
      <c r="SKD107"/>
      <c r="SKE107" s="86"/>
      <c r="SKF107" s="83"/>
      <c r="SKG107" s="84"/>
      <c r="SKH107" s="85"/>
      <c r="SKI107"/>
      <c r="SKJ107" s="86"/>
      <c r="SKK107" s="83"/>
      <c r="SKL107" s="84"/>
      <c r="SKM107" s="85"/>
      <c r="SKN107"/>
      <c r="SKO107" s="86"/>
      <c r="SKP107" s="83"/>
      <c r="SKQ107" s="84"/>
      <c r="SKR107" s="85"/>
      <c r="SKS107"/>
      <c r="SKT107" s="86"/>
      <c r="SKU107" s="83"/>
      <c r="SKV107" s="84"/>
      <c r="SKW107" s="85"/>
      <c r="SKX107"/>
      <c r="SKY107" s="86"/>
      <c r="SKZ107" s="83"/>
      <c r="SLA107" s="84"/>
      <c r="SLB107" s="85"/>
      <c r="SLC107"/>
      <c r="SLD107" s="86"/>
      <c r="SLE107" s="83"/>
      <c r="SLF107" s="84"/>
      <c r="SLG107" s="85"/>
      <c r="SLH107"/>
      <c r="SLI107" s="86"/>
      <c r="SLJ107" s="83"/>
      <c r="SLK107" s="84"/>
      <c r="SLL107" s="85"/>
      <c r="SLM107"/>
      <c r="SLN107" s="86"/>
      <c r="SLO107" s="83"/>
      <c r="SLP107" s="84"/>
      <c r="SLQ107" s="85"/>
      <c r="SLR107"/>
      <c r="SLS107" s="86"/>
      <c r="SLT107" s="83"/>
      <c r="SLU107" s="84"/>
      <c r="SLV107" s="85"/>
      <c r="SLW107"/>
      <c r="SLX107" s="86"/>
      <c r="SLY107" s="83"/>
      <c r="SLZ107" s="84"/>
      <c r="SMA107" s="85"/>
      <c r="SMB107"/>
      <c r="SMC107" s="86"/>
      <c r="SMD107" s="83"/>
      <c r="SME107" s="84"/>
      <c r="SMF107" s="85"/>
      <c r="SMG107"/>
      <c r="SMH107" s="86"/>
      <c r="SMI107" s="83"/>
      <c r="SMJ107" s="84"/>
      <c r="SMK107" s="85"/>
      <c r="SML107"/>
      <c r="SMM107" s="86"/>
      <c r="SMN107" s="83"/>
      <c r="SMO107" s="84"/>
      <c r="SMP107" s="85"/>
      <c r="SMQ107"/>
      <c r="SMR107" s="86"/>
      <c r="SMS107" s="83"/>
      <c r="SMT107" s="84"/>
      <c r="SMU107" s="85"/>
      <c r="SMV107"/>
      <c r="SMW107" s="86"/>
      <c r="SMX107" s="83"/>
      <c r="SMY107" s="84"/>
      <c r="SMZ107" s="85"/>
      <c r="SNA107"/>
      <c r="SNB107" s="86"/>
      <c r="SNC107" s="83"/>
      <c r="SND107" s="84"/>
      <c r="SNE107" s="85"/>
      <c r="SNF107"/>
      <c r="SNG107" s="86"/>
      <c r="SNH107" s="83"/>
      <c r="SNI107" s="84"/>
      <c r="SNJ107" s="85"/>
      <c r="SNK107"/>
      <c r="SNL107" s="86"/>
      <c r="SNM107" s="83"/>
      <c r="SNN107" s="84"/>
      <c r="SNO107" s="85"/>
      <c r="SNP107"/>
      <c r="SNQ107" s="86"/>
      <c r="SNR107" s="83"/>
      <c r="SNS107" s="84"/>
      <c r="SNT107" s="85"/>
      <c r="SNU107"/>
      <c r="SNV107" s="86"/>
      <c r="SNW107" s="83"/>
      <c r="SNX107" s="84"/>
      <c r="SNY107" s="85"/>
      <c r="SNZ107"/>
      <c r="SOA107" s="86"/>
      <c r="SOB107" s="83"/>
      <c r="SOC107" s="84"/>
      <c r="SOD107" s="85"/>
      <c r="SOE107"/>
      <c r="SOF107" s="86"/>
      <c r="SOG107" s="83"/>
      <c r="SOH107" s="84"/>
      <c r="SOI107" s="85"/>
      <c r="SOJ107"/>
      <c r="SOK107" s="86"/>
      <c r="SOL107" s="83"/>
      <c r="SOM107" s="84"/>
      <c r="SON107" s="85"/>
      <c r="SOO107"/>
      <c r="SOP107" s="86"/>
      <c r="SOQ107" s="83"/>
      <c r="SOR107" s="84"/>
      <c r="SOS107" s="85"/>
      <c r="SOT107"/>
      <c r="SOU107" s="86"/>
      <c r="SOV107" s="83"/>
      <c r="SOW107" s="84"/>
      <c r="SOX107" s="85"/>
      <c r="SOY107"/>
      <c r="SOZ107" s="86"/>
      <c r="SPA107" s="83"/>
      <c r="SPB107" s="84"/>
      <c r="SPC107" s="85"/>
      <c r="SPD107"/>
      <c r="SPE107" s="86"/>
      <c r="SPF107" s="83"/>
      <c r="SPG107" s="84"/>
      <c r="SPH107" s="85"/>
      <c r="SPI107"/>
      <c r="SPJ107" s="86"/>
      <c r="SPK107" s="83"/>
      <c r="SPL107" s="84"/>
      <c r="SPM107" s="85"/>
      <c r="SPN107"/>
      <c r="SPO107" s="86"/>
      <c r="SPP107" s="83"/>
      <c r="SPQ107" s="84"/>
      <c r="SPR107" s="85"/>
      <c r="SPS107"/>
      <c r="SPT107" s="86"/>
      <c r="SPU107" s="83"/>
      <c r="SPV107" s="84"/>
      <c r="SPW107" s="85"/>
      <c r="SPX107"/>
      <c r="SPY107" s="86"/>
      <c r="SPZ107" s="83"/>
      <c r="SQA107" s="84"/>
      <c r="SQB107" s="85"/>
      <c r="SQC107"/>
      <c r="SQD107" s="86"/>
      <c r="SQE107" s="83"/>
      <c r="SQF107" s="84"/>
      <c r="SQG107" s="85"/>
      <c r="SQH107"/>
      <c r="SQI107" s="86"/>
      <c r="SQJ107" s="83"/>
      <c r="SQK107" s="84"/>
      <c r="SQL107" s="85"/>
      <c r="SQM107"/>
      <c r="SQN107" s="86"/>
      <c r="SQO107" s="83"/>
      <c r="SQP107" s="84"/>
      <c r="SQQ107" s="85"/>
      <c r="SQR107"/>
      <c r="SQS107" s="86"/>
      <c r="SQT107" s="83"/>
      <c r="SQU107" s="84"/>
      <c r="SQV107" s="85"/>
      <c r="SQW107"/>
      <c r="SQX107" s="86"/>
      <c r="SQY107" s="83"/>
      <c r="SQZ107" s="84"/>
      <c r="SRA107" s="85"/>
      <c r="SRB107"/>
      <c r="SRC107" s="86"/>
      <c r="SRD107" s="83"/>
      <c r="SRE107" s="84"/>
      <c r="SRF107" s="85"/>
      <c r="SRG107"/>
      <c r="SRH107" s="86"/>
      <c r="SRI107" s="83"/>
      <c r="SRJ107" s="84"/>
      <c r="SRK107" s="85"/>
      <c r="SRL107"/>
      <c r="SRM107" s="86"/>
      <c r="SRN107" s="83"/>
      <c r="SRO107" s="84"/>
      <c r="SRP107" s="85"/>
      <c r="SRQ107"/>
      <c r="SRR107" s="86"/>
      <c r="SRS107" s="83"/>
      <c r="SRT107" s="84"/>
      <c r="SRU107" s="85"/>
      <c r="SRV107"/>
      <c r="SRW107" s="86"/>
      <c r="SRX107" s="83"/>
      <c r="SRY107" s="84"/>
      <c r="SRZ107" s="85"/>
      <c r="SSA107"/>
      <c r="SSB107" s="86"/>
      <c r="SSC107" s="83"/>
      <c r="SSD107" s="84"/>
      <c r="SSE107" s="85"/>
      <c r="SSF107"/>
      <c r="SSG107" s="86"/>
      <c r="SSH107" s="83"/>
      <c r="SSI107" s="84"/>
      <c r="SSJ107" s="85"/>
      <c r="SSK107"/>
      <c r="SSL107" s="86"/>
      <c r="SSM107" s="83"/>
      <c r="SSN107" s="84"/>
      <c r="SSO107" s="85"/>
      <c r="SSP107"/>
      <c r="SSQ107" s="86"/>
      <c r="SSR107" s="83"/>
      <c r="SSS107" s="84"/>
      <c r="SST107" s="85"/>
      <c r="SSU107"/>
      <c r="SSV107" s="86"/>
      <c r="SSW107" s="83"/>
      <c r="SSX107" s="84"/>
      <c r="SSY107" s="85"/>
      <c r="SSZ107"/>
      <c r="STA107" s="86"/>
      <c r="STB107" s="83"/>
      <c r="STC107" s="84"/>
      <c r="STD107" s="85"/>
      <c r="STE107"/>
      <c r="STF107" s="86"/>
      <c r="STG107" s="83"/>
      <c r="STH107" s="84"/>
      <c r="STI107" s="85"/>
      <c r="STJ107"/>
      <c r="STK107" s="86"/>
      <c r="STL107" s="83"/>
      <c r="STM107" s="84"/>
      <c r="STN107" s="85"/>
      <c r="STO107"/>
      <c r="STP107" s="86"/>
      <c r="STQ107" s="83"/>
      <c r="STR107" s="84"/>
      <c r="STS107" s="85"/>
      <c r="STT107"/>
      <c r="STU107" s="86"/>
      <c r="STV107" s="83"/>
      <c r="STW107" s="84"/>
      <c r="STX107" s="85"/>
      <c r="STY107"/>
      <c r="STZ107" s="86"/>
      <c r="SUA107" s="83"/>
      <c r="SUB107" s="84"/>
      <c r="SUC107" s="85"/>
      <c r="SUD107"/>
      <c r="SUE107" s="86"/>
      <c r="SUF107" s="83"/>
      <c r="SUG107" s="84"/>
      <c r="SUH107" s="85"/>
      <c r="SUI107"/>
      <c r="SUJ107" s="86"/>
      <c r="SUK107" s="83"/>
      <c r="SUL107" s="84"/>
      <c r="SUM107" s="85"/>
      <c r="SUN107"/>
      <c r="SUO107" s="86"/>
      <c r="SUP107" s="83"/>
      <c r="SUQ107" s="84"/>
      <c r="SUR107" s="85"/>
      <c r="SUS107"/>
      <c r="SUT107" s="86"/>
      <c r="SUU107" s="83"/>
      <c r="SUV107" s="84"/>
      <c r="SUW107" s="85"/>
      <c r="SUX107"/>
      <c r="SUY107" s="86"/>
      <c r="SUZ107" s="83"/>
      <c r="SVA107" s="84"/>
      <c r="SVB107" s="85"/>
      <c r="SVC107"/>
      <c r="SVD107" s="86"/>
      <c r="SVE107" s="83"/>
      <c r="SVF107" s="84"/>
      <c r="SVG107" s="85"/>
      <c r="SVH107"/>
      <c r="SVI107" s="86"/>
      <c r="SVJ107" s="83"/>
      <c r="SVK107" s="84"/>
      <c r="SVL107" s="85"/>
      <c r="SVM107"/>
      <c r="SVN107" s="86"/>
      <c r="SVO107" s="83"/>
      <c r="SVP107" s="84"/>
      <c r="SVQ107" s="85"/>
      <c r="SVR107"/>
      <c r="SVS107" s="86"/>
      <c r="SVT107" s="83"/>
      <c r="SVU107" s="84"/>
      <c r="SVV107" s="85"/>
      <c r="SVW107"/>
      <c r="SVX107" s="86"/>
      <c r="SVY107" s="83"/>
      <c r="SVZ107" s="84"/>
      <c r="SWA107" s="85"/>
      <c r="SWB107"/>
      <c r="SWC107" s="86"/>
      <c r="SWD107" s="83"/>
      <c r="SWE107" s="84"/>
      <c r="SWF107" s="85"/>
      <c r="SWG107"/>
      <c r="SWH107" s="86"/>
      <c r="SWI107" s="83"/>
      <c r="SWJ107" s="84"/>
      <c r="SWK107" s="85"/>
      <c r="SWL107"/>
      <c r="SWM107" s="86"/>
      <c r="SWN107" s="83"/>
      <c r="SWO107" s="84"/>
      <c r="SWP107" s="85"/>
      <c r="SWQ107"/>
      <c r="SWR107" s="86"/>
      <c r="SWS107" s="83"/>
      <c r="SWT107" s="84"/>
      <c r="SWU107" s="85"/>
      <c r="SWV107"/>
      <c r="SWW107" s="86"/>
      <c r="SWX107" s="83"/>
      <c r="SWY107" s="84"/>
      <c r="SWZ107" s="85"/>
      <c r="SXA107"/>
      <c r="SXB107" s="86"/>
      <c r="SXC107" s="83"/>
      <c r="SXD107" s="84"/>
      <c r="SXE107" s="85"/>
      <c r="SXF107"/>
      <c r="SXG107" s="86"/>
      <c r="SXH107" s="83"/>
      <c r="SXI107" s="84"/>
      <c r="SXJ107" s="85"/>
      <c r="SXK107"/>
      <c r="SXL107" s="86"/>
      <c r="SXM107" s="83"/>
      <c r="SXN107" s="84"/>
      <c r="SXO107" s="85"/>
      <c r="SXP107"/>
      <c r="SXQ107" s="86"/>
      <c r="SXR107" s="83"/>
      <c r="SXS107" s="84"/>
      <c r="SXT107" s="85"/>
      <c r="SXU107"/>
      <c r="SXV107" s="86"/>
      <c r="SXW107" s="83"/>
      <c r="SXX107" s="84"/>
      <c r="SXY107" s="85"/>
      <c r="SXZ107"/>
      <c r="SYA107" s="86"/>
      <c r="SYB107" s="83"/>
      <c r="SYC107" s="84"/>
      <c r="SYD107" s="85"/>
      <c r="SYE107"/>
      <c r="SYF107" s="86"/>
      <c r="SYG107" s="83"/>
      <c r="SYH107" s="84"/>
      <c r="SYI107" s="85"/>
      <c r="SYJ107"/>
      <c r="SYK107" s="86"/>
      <c r="SYL107" s="83"/>
      <c r="SYM107" s="84"/>
      <c r="SYN107" s="85"/>
      <c r="SYO107"/>
      <c r="SYP107" s="86"/>
      <c r="SYQ107" s="83"/>
      <c r="SYR107" s="84"/>
      <c r="SYS107" s="85"/>
      <c r="SYT107"/>
      <c r="SYU107" s="86"/>
      <c r="SYV107" s="83"/>
      <c r="SYW107" s="84"/>
      <c r="SYX107" s="85"/>
      <c r="SYY107"/>
      <c r="SYZ107" s="86"/>
      <c r="SZA107" s="83"/>
      <c r="SZB107" s="84"/>
      <c r="SZC107" s="85"/>
      <c r="SZD107"/>
      <c r="SZE107" s="86"/>
      <c r="SZF107" s="83"/>
      <c r="SZG107" s="84"/>
      <c r="SZH107" s="85"/>
      <c r="SZI107"/>
      <c r="SZJ107" s="86"/>
      <c r="SZK107" s="83"/>
      <c r="SZL107" s="84"/>
      <c r="SZM107" s="85"/>
      <c r="SZN107"/>
      <c r="SZO107" s="86"/>
      <c r="SZP107" s="83"/>
      <c r="SZQ107" s="84"/>
      <c r="SZR107" s="85"/>
      <c r="SZS107"/>
      <c r="SZT107" s="86"/>
      <c r="SZU107" s="83"/>
      <c r="SZV107" s="84"/>
      <c r="SZW107" s="85"/>
      <c r="SZX107"/>
      <c r="SZY107" s="86"/>
      <c r="SZZ107" s="83"/>
      <c r="TAA107" s="84"/>
      <c r="TAB107" s="85"/>
      <c r="TAC107"/>
      <c r="TAD107" s="86"/>
      <c r="TAE107" s="83"/>
      <c r="TAF107" s="84"/>
      <c r="TAG107" s="85"/>
      <c r="TAH107"/>
      <c r="TAI107" s="86"/>
      <c r="TAJ107" s="83"/>
      <c r="TAK107" s="84"/>
      <c r="TAL107" s="85"/>
      <c r="TAM107"/>
      <c r="TAN107" s="86"/>
      <c r="TAO107" s="83"/>
      <c r="TAP107" s="84"/>
      <c r="TAQ107" s="85"/>
      <c r="TAR107"/>
      <c r="TAS107" s="86"/>
      <c r="TAT107" s="83"/>
      <c r="TAU107" s="84"/>
      <c r="TAV107" s="85"/>
      <c r="TAW107"/>
      <c r="TAX107" s="86"/>
      <c r="TAY107" s="83"/>
      <c r="TAZ107" s="84"/>
      <c r="TBA107" s="85"/>
      <c r="TBB107"/>
      <c r="TBC107" s="86"/>
      <c r="TBD107" s="83"/>
      <c r="TBE107" s="84"/>
      <c r="TBF107" s="85"/>
      <c r="TBG107"/>
      <c r="TBH107" s="86"/>
      <c r="TBI107" s="83"/>
      <c r="TBJ107" s="84"/>
      <c r="TBK107" s="85"/>
      <c r="TBL107"/>
      <c r="TBM107" s="86"/>
      <c r="TBN107" s="83"/>
      <c r="TBO107" s="84"/>
      <c r="TBP107" s="85"/>
      <c r="TBQ107"/>
      <c r="TBR107" s="86"/>
      <c r="TBS107" s="83"/>
      <c r="TBT107" s="84"/>
      <c r="TBU107" s="85"/>
      <c r="TBV107"/>
      <c r="TBW107" s="86"/>
      <c r="TBX107" s="83"/>
      <c r="TBY107" s="84"/>
      <c r="TBZ107" s="85"/>
      <c r="TCA107"/>
      <c r="TCB107" s="86"/>
      <c r="TCC107" s="83"/>
      <c r="TCD107" s="84"/>
      <c r="TCE107" s="85"/>
      <c r="TCF107"/>
      <c r="TCG107" s="86"/>
      <c r="TCH107" s="83"/>
      <c r="TCI107" s="84"/>
      <c r="TCJ107" s="85"/>
      <c r="TCK107"/>
      <c r="TCL107" s="86"/>
      <c r="TCM107" s="83"/>
      <c r="TCN107" s="84"/>
      <c r="TCO107" s="85"/>
      <c r="TCP107"/>
      <c r="TCQ107" s="86"/>
      <c r="TCR107" s="83"/>
      <c r="TCS107" s="84"/>
      <c r="TCT107" s="85"/>
      <c r="TCU107"/>
      <c r="TCV107" s="86"/>
      <c r="TCW107" s="83"/>
      <c r="TCX107" s="84"/>
      <c r="TCY107" s="85"/>
      <c r="TCZ107"/>
      <c r="TDA107" s="86"/>
      <c r="TDB107" s="83"/>
      <c r="TDC107" s="84"/>
      <c r="TDD107" s="85"/>
      <c r="TDE107"/>
      <c r="TDF107" s="86"/>
      <c r="TDG107" s="83"/>
      <c r="TDH107" s="84"/>
      <c r="TDI107" s="85"/>
      <c r="TDJ107"/>
      <c r="TDK107" s="86"/>
      <c r="TDL107" s="83"/>
      <c r="TDM107" s="84"/>
      <c r="TDN107" s="85"/>
      <c r="TDO107"/>
      <c r="TDP107" s="86"/>
      <c r="TDQ107" s="83"/>
      <c r="TDR107" s="84"/>
      <c r="TDS107" s="85"/>
      <c r="TDT107"/>
      <c r="TDU107" s="86"/>
      <c r="TDV107" s="83"/>
      <c r="TDW107" s="84"/>
      <c r="TDX107" s="85"/>
      <c r="TDY107"/>
      <c r="TDZ107" s="86"/>
      <c r="TEA107" s="83"/>
      <c r="TEB107" s="84"/>
      <c r="TEC107" s="85"/>
      <c r="TED107"/>
      <c r="TEE107" s="86"/>
      <c r="TEF107" s="83"/>
      <c r="TEG107" s="84"/>
      <c r="TEH107" s="85"/>
      <c r="TEI107"/>
      <c r="TEJ107" s="86"/>
      <c r="TEK107" s="83"/>
      <c r="TEL107" s="84"/>
      <c r="TEM107" s="85"/>
      <c r="TEN107"/>
      <c r="TEO107" s="86"/>
      <c r="TEP107" s="83"/>
      <c r="TEQ107" s="84"/>
      <c r="TER107" s="85"/>
      <c r="TES107"/>
      <c r="TET107" s="86"/>
      <c r="TEU107" s="83"/>
      <c r="TEV107" s="84"/>
      <c r="TEW107" s="85"/>
      <c r="TEX107"/>
      <c r="TEY107" s="86"/>
      <c r="TEZ107" s="83"/>
      <c r="TFA107" s="84"/>
      <c r="TFB107" s="85"/>
      <c r="TFC107"/>
      <c r="TFD107" s="86"/>
      <c r="TFE107" s="83"/>
      <c r="TFF107" s="84"/>
      <c r="TFG107" s="85"/>
      <c r="TFH107"/>
      <c r="TFI107" s="86"/>
      <c r="TFJ107" s="83"/>
      <c r="TFK107" s="84"/>
      <c r="TFL107" s="85"/>
      <c r="TFM107"/>
      <c r="TFN107" s="86"/>
      <c r="TFO107" s="83"/>
      <c r="TFP107" s="84"/>
      <c r="TFQ107" s="85"/>
      <c r="TFR107"/>
      <c r="TFS107" s="86"/>
      <c r="TFT107" s="83"/>
      <c r="TFU107" s="84"/>
      <c r="TFV107" s="85"/>
      <c r="TFW107"/>
      <c r="TFX107" s="86"/>
      <c r="TFY107" s="83"/>
      <c r="TFZ107" s="84"/>
      <c r="TGA107" s="85"/>
      <c r="TGB107"/>
      <c r="TGC107" s="86"/>
      <c r="TGD107" s="83"/>
      <c r="TGE107" s="84"/>
      <c r="TGF107" s="85"/>
      <c r="TGG107"/>
      <c r="TGH107" s="86"/>
      <c r="TGI107" s="83"/>
      <c r="TGJ107" s="84"/>
      <c r="TGK107" s="85"/>
      <c r="TGL107"/>
      <c r="TGM107" s="86"/>
      <c r="TGN107" s="83"/>
      <c r="TGO107" s="84"/>
      <c r="TGP107" s="85"/>
      <c r="TGQ107"/>
      <c r="TGR107" s="86"/>
      <c r="TGS107" s="83"/>
      <c r="TGT107" s="84"/>
      <c r="TGU107" s="85"/>
      <c r="TGV107"/>
      <c r="TGW107" s="86"/>
      <c r="TGX107" s="83"/>
      <c r="TGY107" s="84"/>
      <c r="TGZ107" s="85"/>
      <c r="THA107"/>
      <c r="THB107" s="86"/>
      <c r="THC107" s="83"/>
      <c r="THD107" s="84"/>
      <c r="THE107" s="85"/>
      <c r="THF107"/>
      <c r="THG107" s="86"/>
      <c r="THH107" s="83"/>
      <c r="THI107" s="84"/>
      <c r="THJ107" s="85"/>
      <c r="THK107"/>
      <c r="THL107" s="86"/>
      <c r="THM107" s="83"/>
      <c r="THN107" s="84"/>
      <c r="THO107" s="85"/>
      <c r="THP107"/>
      <c r="THQ107" s="86"/>
      <c r="THR107" s="83"/>
      <c r="THS107" s="84"/>
      <c r="THT107" s="85"/>
      <c r="THU107"/>
      <c r="THV107" s="86"/>
      <c r="THW107" s="83"/>
      <c r="THX107" s="84"/>
      <c r="THY107" s="85"/>
      <c r="THZ107"/>
      <c r="TIA107" s="86"/>
      <c r="TIB107" s="83"/>
      <c r="TIC107" s="84"/>
      <c r="TID107" s="85"/>
      <c r="TIE107"/>
      <c r="TIF107" s="86"/>
      <c r="TIG107" s="83"/>
      <c r="TIH107" s="84"/>
      <c r="TII107" s="85"/>
      <c r="TIJ107"/>
      <c r="TIK107" s="86"/>
      <c r="TIL107" s="83"/>
      <c r="TIM107" s="84"/>
      <c r="TIN107" s="85"/>
      <c r="TIO107"/>
      <c r="TIP107" s="86"/>
      <c r="TIQ107" s="83"/>
      <c r="TIR107" s="84"/>
      <c r="TIS107" s="85"/>
      <c r="TIT107"/>
      <c r="TIU107" s="86"/>
      <c r="TIV107" s="83"/>
      <c r="TIW107" s="84"/>
      <c r="TIX107" s="85"/>
      <c r="TIY107"/>
      <c r="TIZ107" s="86"/>
      <c r="TJA107" s="83"/>
      <c r="TJB107" s="84"/>
      <c r="TJC107" s="85"/>
      <c r="TJD107"/>
      <c r="TJE107" s="86"/>
      <c r="TJF107" s="83"/>
      <c r="TJG107" s="84"/>
      <c r="TJH107" s="85"/>
      <c r="TJI107"/>
      <c r="TJJ107" s="86"/>
      <c r="TJK107" s="83"/>
      <c r="TJL107" s="84"/>
      <c r="TJM107" s="85"/>
      <c r="TJN107"/>
      <c r="TJO107" s="86"/>
      <c r="TJP107" s="83"/>
      <c r="TJQ107" s="84"/>
      <c r="TJR107" s="85"/>
      <c r="TJS107"/>
      <c r="TJT107" s="86"/>
      <c r="TJU107" s="83"/>
      <c r="TJV107" s="84"/>
      <c r="TJW107" s="85"/>
      <c r="TJX107"/>
      <c r="TJY107" s="86"/>
      <c r="TJZ107" s="83"/>
      <c r="TKA107" s="84"/>
      <c r="TKB107" s="85"/>
      <c r="TKC107"/>
      <c r="TKD107" s="86"/>
      <c r="TKE107" s="83"/>
      <c r="TKF107" s="84"/>
      <c r="TKG107" s="85"/>
      <c r="TKH107"/>
      <c r="TKI107" s="86"/>
      <c r="TKJ107" s="83"/>
      <c r="TKK107" s="84"/>
      <c r="TKL107" s="85"/>
      <c r="TKM107"/>
      <c r="TKN107" s="86"/>
      <c r="TKO107" s="83"/>
      <c r="TKP107" s="84"/>
      <c r="TKQ107" s="85"/>
      <c r="TKR107"/>
      <c r="TKS107" s="86"/>
      <c r="TKT107" s="83"/>
      <c r="TKU107" s="84"/>
      <c r="TKV107" s="85"/>
      <c r="TKW107"/>
      <c r="TKX107" s="86"/>
      <c r="TKY107" s="83"/>
      <c r="TKZ107" s="84"/>
      <c r="TLA107" s="85"/>
      <c r="TLB107"/>
      <c r="TLC107" s="86"/>
      <c r="TLD107" s="83"/>
      <c r="TLE107" s="84"/>
      <c r="TLF107" s="85"/>
      <c r="TLG107"/>
      <c r="TLH107" s="86"/>
      <c r="TLI107" s="83"/>
      <c r="TLJ107" s="84"/>
      <c r="TLK107" s="85"/>
      <c r="TLL107"/>
      <c r="TLM107" s="86"/>
      <c r="TLN107" s="83"/>
      <c r="TLO107" s="84"/>
      <c r="TLP107" s="85"/>
      <c r="TLQ107"/>
      <c r="TLR107" s="86"/>
      <c r="TLS107" s="83"/>
      <c r="TLT107" s="84"/>
      <c r="TLU107" s="85"/>
      <c r="TLV107"/>
      <c r="TLW107" s="86"/>
      <c r="TLX107" s="83"/>
      <c r="TLY107" s="84"/>
      <c r="TLZ107" s="85"/>
      <c r="TMA107"/>
      <c r="TMB107" s="86"/>
      <c r="TMC107" s="83"/>
      <c r="TMD107" s="84"/>
      <c r="TME107" s="85"/>
      <c r="TMF107"/>
      <c r="TMG107" s="86"/>
      <c r="TMH107" s="83"/>
      <c r="TMI107" s="84"/>
      <c r="TMJ107" s="85"/>
      <c r="TMK107"/>
      <c r="TML107" s="86"/>
      <c r="TMM107" s="83"/>
      <c r="TMN107" s="84"/>
      <c r="TMO107" s="85"/>
      <c r="TMP107"/>
      <c r="TMQ107" s="86"/>
      <c r="TMR107" s="83"/>
      <c r="TMS107" s="84"/>
      <c r="TMT107" s="85"/>
      <c r="TMU107"/>
      <c r="TMV107" s="86"/>
      <c r="TMW107" s="83"/>
      <c r="TMX107" s="84"/>
      <c r="TMY107" s="85"/>
      <c r="TMZ107"/>
      <c r="TNA107" s="86"/>
      <c r="TNB107" s="83"/>
      <c r="TNC107" s="84"/>
      <c r="TND107" s="85"/>
      <c r="TNE107"/>
      <c r="TNF107" s="86"/>
      <c r="TNG107" s="83"/>
      <c r="TNH107" s="84"/>
      <c r="TNI107" s="85"/>
      <c r="TNJ107"/>
      <c r="TNK107" s="86"/>
      <c r="TNL107" s="83"/>
      <c r="TNM107" s="84"/>
      <c r="TNN107" s="85"/>
      <c r="TNO107"/>
      <c r="TNP107" s="86"/>
      <c r="TNQ107" s="83"/>
      <c r="TNR107" s="84"/>
      <c r="TNS107" s="85"/>
      <c r="TNT107"/>
      <c r="TNU107" s="86"/>
      <c r="TNV107" s="83"/>
      <c r="TNW107" s="84"/>
      <c r="TNX107" s="85"/>
      <c r="TNY107"/>
      <c r="TNZ107" s="86"/>
      <c r="TOA107" s="83"/>
      <c r="TOB107" s="84"/>
      <c r="TOC107" s="85"/>
      <c r="TOD107"/>
      <c r="TOE107" s="86"/>
      <c r="TOF107" s="83"/>
      <c r="TOG107" s="84"/>
      <c r="TOH107" s="85"/>
      <c r="TOI107"/>
      <c r="TOJ107" s="86"/>
      <c r="TOK107" s="83"/>
      <c r="TOL107" s="84"/>
      <c r="TOM107" s="85"/>
      <c r="TON107"/>
      <c r="TOO107" s="86"/>
      <c r="TOP107" s="83"/>
      <c r="TOQ107" s="84"/>
      <c r="TOR107" s="85"/>
      <c r="TOS107"/>
      <c r="TOT107" s="86"/>
      <c r="TOU107" s="83"/>
      <c r="TOV107" s="84"/>
      <c r="TOW107" s="85"/>
      <c r="TOX107"/>
      <c r="TOY107" s="86"/>
      <c r="TOZ107" s="83"/>
      <c r="TPA107" s="84"/>
      <c r="TPB107" s="85"/>
      <c r="TPC107"/>
      <c r="TPD107" s="86"/>
      <c r="TPE107" s="83"/>
      <c r="TPF107" s="84"/>
      <c r="TPG107" s="85"/>
      <c r="TPH107"/>
      <c r="TPI107" s="86"/>
      <c r="TPJ107" s="83"/>
      <c r="TPK107" s="84"/>
      <c r="TPL107" s="85"/>
      <c r="TPM107"/>
      <c r="TPN107" s="86"/>
      <c r="TPO107" s="83"/>
      <c r="TPP107" s="84"/>
      <c r="TPQ107" s="85"/>
      <c r="TPR107"/>
      <c r="TPS107" s="86"/>
      <c r="TPT107" s="83"/>
      <c r="TPU107" s="84"/>
      <c r="TPV107" s="85"/>
      <c r="TPW107"/>
      <c r="TPX107" s="86"/>
      <c r="TPY107" s="83"/>
      <c r="TPZ107" s="84"/>
      <c r="TQA107" s="85"/>
      <c r="TQB107"/>
      <c r="TQC107" s="86"/>
      <c r="TQD107" s="83"/>
      <c r="TQE107" s="84"/>
      <c r="TQF107" s="85"/>
      <c r="TQG107"/>
      <c r="TQH107" s="86"/>
      <c r="TQI107" s="83"/>
      <c r="TQJ107" s="84"/>
      <c r="TQK107" s="85"/>
      <c r="TQL107"/>
      <c r="TQM107" s="86"/>
      <c r="TQN107" s="83"/>
      <c r="TQO107" s="84"/>
      <c r="TQP107" s="85"/>
      <c r="TQQ107"/>
      <c r="TQR107" s="86"/>
      <c r="TQS107" s="83"/>
      <c r="TQT107" s="84"/>
      <c r="TQU107" s="85"/>
      <c r="TQV107"/>
      <c r="TQW107" s="86"/>
      <c r="TQX107" s="83"/>
      <c r="TQY107" s="84"/>
      <c r="TQZ107" s="85"/>
      <c r="TRA107"/>
      <c r="TRB107" s="86"/>
      <c r="TRC107" s="83"/>
      <c r="TRD107" s="84"/>
      <c r="TRE107" s="85"/>
      <c r="TRF107"/>
      <c r="TRG107" s="86"/>
      <c r="TRH107" s="83"/>
      <c r="TRI107" s="84"/>
      <c r="TRJ107" s="85"/>
      <c r="TRK107"/>
      <c r="TRL107" s="86"/>
      <c r="TRM107" s="83"/>
      <c r="TRN107" s="84"/>
      <c r="TRO107" s="85"/>
      <c r="TRP107"/>
      <c r="TRQ107" s="86"/>
      <c r="TRR107" s="83"/>
      <c r="TRS107" s="84"/>
      <c r="TRT107" s="85"/>
      <c r="TRU107"/>
      <c r="TRV107" s="86"/>
      <c r="TRW107" s="83"/>
      <c r="TRX107" s="84"/>
      <c r="TRY107" s="85"/>
      <c r="TRZ107"/>
      <c r="TSA107" s="86"/>
      <c r="TSB107" s="83"/>
      <c r="TSC107" s="84"/>
      <c r="TSD107" s="85"/>
      <c r="TSE107"/>
      <c r="TSF107" s="86"/>
      <c r="TSG107" s="83"/>
      <c r="TSH107" s="84"/>
      <c r="TSI107" s="85"/>
      <c r="TSJ107"/>
      <c r="TSK107" s="86"/>
      <c r="TSL107" s="83"/>
      <c r="TSM107" s="84"/>
      <c r="TSN107" s="85"/>
      <c r="TSO107"/>
      <c r="TSP107" s="86"/>
      <c r="TSQ107" s="83"/>
      <c r="TSR107" s="84"/>
      <c r="TSS107" s="85"/>
      <c r="TST107"/>
      <c r="TSU107" s="86"/>
      <c r="TSV107" s="83"/>
      <c r="TSW107" s="84"/>
      <c r="TSX107" s="85"/>
      <c r="TSY107"/>
      <c r="TSZ107" s="86"/>
      <c r="TTA107" s="83"/>
      <c r="TTB107" s="84"/>
      <c r="TTC107" s="85"/>
      <c r="TTD107"/>
      <c r="TTE107" s="86"/>
      <c r="TTF107" s="83"/>
      <c r="TTG107" s="84"/>
      <c r="TTH107" s="85"/>
      <c r="TTI107"/>
      <c r="TTJ107" s="86"/>
      <c r="TTK107" s="83"/>
      <c r="TTL107" s="84"/>
      <c r="TTM107" s="85"/>
      <c r="TTN107"/>
      <c r="TTO107" s="86"/>
      <c r="TTP107" s="83"/>
      <c r="TTQ107" s="84"/>
      <c r="TTR107" s="85"/>
      <c r="TTS107"/>
      <c r="TTT107" s="86"/>
      <c r="TTU107" s="83"/>
      <c r="TTV107" s="84"/>
      <c r="TTW107" s="85"/>
      <c r="TTX107"/>
      <c r="TTY107" s="86"/>
      <c r="TTZ107" s="83"/>
      <c r="TUA107" s="84"/>
      <c r="TUB107" s="85"/>
      <c r="TUC107"/>
      <c r="TUD107" s="86"/>
      <c r="TUE107" s="83"/>
      <c r="TUF107" s="84"/>
      <c r="TUG107" s="85"/>
      <c r="TUH107"/>
      <c r="TUI107" s="86"/>
      <c r="TUJ107" s="83"/>
      <c r="TUK107" s="84"/>
      <c r="TUL107" s="85"/>
      <c r="TUM107"/>
      <c r="TUN107" s="86"/>
      <c r="TUO107" s="83"/>
      <c r="TUP107" s="84"/>
      <c r="TUQ107" s="85"/>
      <c r="TUR107"/>
      <c r="TUS107" s="86"/>
      <c r="TUT107" s="83"/>
      <c r="TUU107" s="84"/>
      <c r="TUV107" s="85"/>
      <c r="TUW107"/>
      <c r="TUX107" s="86"/>
      <c r="TUY107" s="83"/>
      <c r="TUZ107" s="84"/>
      <c r="TVA107" s="85"/>
      <c r="TVB107"/>
      <c r="TVC107" s="86"/>
      <c r="TVD107" s="83"/>
      <c r="TVE107" s="84"/>
      <c r="TVF107" s="85"/>
      <c r="TVG107"/>
      <c r="TVH107" s="86"/>
      <c r="TVI107" s="83"/>
      <c r="TVJ107" s="84"/>
      <c r="TVK107" s="85"/>
      <c r="TVL107"/>
      <c r="TVM107" s="86"/>
      <c r="TVN107" s="83"/>
      <c r="TVO107" s="84"/>
      <c r="TVP107" s="85"/>
      <c r="TVQ107"/>
      <c r="TVR107" s="86"/>
      <c r="TVS107" s="83"/>
      <c r="TVT107" s="84"/>
      <c r="TVU107" s="85"/>
      <c r="TVV107"/>
      <c r="TVW107" s="86"/>
      <c r="TVX107" s="83"/>
      <c r="TVY107" s="84"/>
      <c r="TVZ107" s="85"/>
      <c r="TWA107"/>
      <c r="TWB107" s="86"/>
      <c r="TWC107" s="83"/>
      <c r="TWD107" s="84"/>
      <c r="TWE107" s="85"/>
      <c r="TWF107"/>
      <c r="TWG107" s="86"/>
      <c r="TWH107" s="83"/>
      <c r="TWI107" s="84"/>
      <c r="TWJ107" s="85"/>
      <c r="TWK107"/>
      <c r="TWL107" s="86"/>
      <c r="TWM107" s="83"/>
      <c r="TWN107" s="84"/>
      <c r="TWO107" s="85"/>
      <c r="TWP107"/>
      <c r="TWQ107" s="86"/>
      <c r="TWR107" s="83"/>
      <c r="TWS107" s="84"/>
      <c r="TWT107" s="85"/>
      <c r="TWU107"/>
      <c r="TWV107" s="86"/>
      <c r="TWW107" s="83"/>
      <c r="TWX107" s="84"/>
      <c r="TWY107" s="85"/>
      <c r="TWZ107"/>
      <c r="TXA107" s="86"/>
      <c r="TXB107" s="83"/>
      <c r="TXC107" s="84"/>
      <c r="TXD107" s="85"/>
      <c r="TXE107"/>
      <c r="TXF107" s="86"/>
      <c r="TXG107" s="83"/>
      <c r="TXH107" s="84"/>
      <c r="TXI107" s="85"/>
      <c r="TXJ107"/>
      <c r="TXK107" s="86"/>
      <c r="TXL107" s="83"/>
      <c r="TXM107" s="84"/>
      <c r="TXN107" s="85"/>
      <c r="TXO107"/>
      <c r="TXP107" s="86"/>
      <c r="TXQ107" s="83"/>
      <c r="TXR107" s="84"/>
      <c r="TXS107" s="85"/>
      <c r="TXT107"/>
      <c r="TXU107" s="86"/>
      <c r="TXV107" s="83"/>
      <c r="TXW107" s="84"/>
      <c r="TXX107" s="85"/>
      <c r="TXY107"/>
      <c r="TXZ107" s="86"/>
      <c r="TYA107" s="83"/>
      <c r="TYB107" s="84"/>
      <c r="TYC107" s="85"/>
      <c r="TYD107"/>
      <c r="TYE107" s="86"/>
      <c r="TYF107" s="83"/>
      <c r="TYG107" s="84"/>
      <c r="TYH107" s="85"/>
      <c r="TYI107"/>
      <c r="TYJ107" s="86"/>
      <c r="TYK107" s="83"/>
      <c r="TYL107" s="84"/>
      <c r="TYM107" s="85"/>
      <c r="TYN107"/>
      <c r="TYO107" s="86"/>
      <c r="TYP107" s="83"/>
      <c r="TYQ107" s="84"/>
      <c r="TYR107" s="85"/>
      <c r="TYS107"/>
      <c r="TYT107" s="86"/>
      <c r="TYU107" s="83"/>
      <c r="TYV107" s="84"/>
      <c r="TYW107" s="85"/>
      <c r="TYX107"/>
      <c r="TYY107" s="86"/>
      <c r="TYZ107" s="83"/>
      <c r="TZA107" s="84"/>
      <c r="TZB107" s="85"/>
      <c r="TZC107"/>
      <c r="TZD107" s="86"/>
      <c r="TZE107" s="83"/>
      <c r="TZF107" s="84"/>
      <c r="TZG107" s="85"/>
      <c r="TZH107"/>
      <c r="TZI107" s="86"/>
      <c r="TZJ107" s="83"/>
      <c r="TZK107" s="84"/>
      <c r="TZL107" s="85"/>
      <c r="TZM107"/>
      <c r="TZN107" s="86"/>
      <c r="TZO107" s="83"/>
      <c r="TZP107" s="84"/>
      <c r="TZQ107" s="85"/>
      <c r="TZR107"/>
      <c r="TZS107" s="86"/>
      <c r="TZT107" s="83"/>
      <c r="TZU107" s="84"/>
      <c r="TZV107" s="85"/>
      <c r="TZW107"/>
      <c r="TZX107" s="86"/>
      <c r="TZY107" s="83"/>
      <c r="TZZ107" s="84"/>
      <c r="UAA107" s="85"/>
      <c r="UAB107"/>
      <c r="UAC107" s="86"/>
      <c r="UAD107" s="83"/>
      <c r="UAE107" s="84"/>
      <c r="UAF107" s="85"/>
      <c r="UAG107"/>
      <c r="UAH107" s="86"/>
      <c r="UAI107" s="83"/>
      <c r="UAJ107" s="84"/>
      <c r="UAK107" s="85"/>
      <c r="UAL107"/>
      <c r="UAM107" s="86"/>
      <c r="UAN107" s="83"/>
      <c r="UAO107" s="84"/>
      <c r="UAP107" s="85"/>
      <c r="UAQ107"/>
      <c r="UAR107" s="86"/>
      <c r="UAS107" s="83"/>
      <c r="UAT107" s="84"/>
      <c r="UAU107" s="85"/>
      <c r="UAV107"/>
      <c r="UAW107" s="86"/>
      <c r="UAX107" s="83"/>
      <c r="UAY107" s="84"/>
      <c r="UAZ107" s="85"/>
      <c r="UBA107"/>
      <c r="UBB107" s="86"/>
      <c r="UBC107" s="83"/>
      <c r="UBD107" s="84"/>
      <c r="UBE107" s="85"/>
      <c r="UBF107"/>
      <c r="UBG107" s="86"/>
      <c r="UBH107" s="83"/>
      <c r="UBI107" s="84"/>
      <c r="UBJ107" s="85"/>
      <c r="UBK107"/>
      <c r="UBL107" s="86"/>
      <c r="UBM107" s="83"/>
      <c r="UBN107" s="84"/>
      <c r="UBO107" s="85"/>
      <c r="UBP107"/>
      <c r="UBQ107" s="86"/>
      <c r="UBR107" s="83"/>
      <c r="UBS107" s="84"/>
      <c r="UBT107" s="85"/>
      <c r="UBU107"/>
      <c r="UBV107" s="86"/>
      <c r="UBW107" s="83"/>
      <c r="UBX107" s="84"/>
      <c r="UBY107" s="85"/>
      <c r="UBZ107"/>
      <c r="UCA107" s="86"/>
      <c r="UCB107" s="83"/>
      <c r="UCC107" s="84"/>
      <c r="UCD107" s="85"/>
      <c r="UCE107"/>
      <c r="UCF107" s="86"/>
      <c r="UCG107" s="83"/>
      <c r="UCH107" s="84"/>
      <c r="UCI107" s="85"/>
      <c r="UCJ107"/>
      <c r="UCK107" s="86"/>
      <c r="UCL107" s="83"/>
      <c r="UCM107" s="84"/>
      <c r="UCN107" s="85"/>
      <c r="UCO107"/>
      <c r="UCP107" s="86"/>
      <c r="UCQ107" s="83"/>
      <c r="UCR107" s="84"/>
      <c r="UCS107" s="85"/>
      <c r="UCT107"/>
      <c r="UCU107" s="86"/>
      <c r="UCV107" s="83"/>
      <c r="UCW107" s="84"/>
      <c r="UCX107" s="85"/>
      <c r="UCY107"/>
      <c r="UCZ107" s="86"/>
      <c r="UDA107" s="83"/>
      <c r="UDB107" s="84"/>
      <c r="UDC107" s="85"/>
      <c r="UDD107"/>
      <c r="UDE107" s="86"/>
      <c r="UDF107" s="83"/>
      <c r="UDG107" s="84"/>
      <c r="UDH107" s="85"/>
      <c r="UDI107"/>
      <c r="UDJ107" s="86"/>
      <c r="UDK107" s="83"/>
      <c r="UDL107" s="84"/>
      <c r="UDM107" s="85"/>
      <c r="UDN107"/>
      <c r="UDO107" s="86"/>
      <c r="UDP107" s="83"/>
      <c r="UDQ107" s="84"/>
      <c r="UDR107" s="85"/>
      <c r="UDS107"/>
      <c r="UDT107" s="86"/>
      <c r="UDU107" s="83"/>
      <c r="UDV107" s="84"/>
      <c r="UDW107" s="85"/>
      <c r="UDX107"/>
      <c r="UDY107" s="86"/>
      <c r="UDZ107" s="83"/>
      <c r="UEA107" s="84"/>
      <c r="UEB107" s="85"/>
      <c r="UEC107"/>
      <c r="UED107" s="86"/>
      <c r="UEE107" s="83"/>
      <c r="UEF107" s="84"/>
      <c r="UEG107" s="85"/>
      <c r="UEH107"/>
      <c r="UEI107" s="86"/>
      <c r="UEJ107" s="83"/>
      <c r="UEK107" s="84"/>
      <c r="UEL107" s="85"/>
      <c r="UEM107"/>
      <c r="UEN107" s="86"/>
      <c r="UEO107" s="83"/>
      <c r="UEP107" s="84"/>
      <c r="UEQ107" s="85"/>
      <c r="UER107"/>
      <c r="UES107" s="86"/>
      <c r="UET107" s="83"/>
      <c r="UEU107" s="84"/>
      <c r="UEV107" s="85"/>
      <c r="UEW107"/>
      <c r="UEX107" s="86"/>
      <c r="UEY107" s="83"/>
      <c r="UEZ107" s="84"/>
      <c r="UFA107" s="85"/>
      <c r="UFB107"/>
      <c r="UFC107" s="86"/>
      <c r="UFD107" s="83"/>
      <c r="UFE107" s="84"/>
      <c r="UFF107" s="85"/>
      <c r="UFG107"/>
      <c r="UFH107" s="86"/>
      <c r="UFI107" s="83"/>
      <c r="UFJ107" s="84"/>
      <c r="UFK107" s="85"/>
      <c r="UFL107"/>
      <c r="UFM107" s="86"/>
      <c r="UFN107" s="83"/>
      <c r="UFO107" s="84"/>
      <c r="UFP107" s="85"/>
      <c r="UFQ107"/>
      <c r="UFR107" s="86"/>
      <c r="UFS107" s="83"/>
      <c r="UFT107" s="84"/>
      <c r="UFU107" s="85"/>
      <c r="UFV107"/>
      <c r="UFW107" s="86"/>
      <c r="UFX107" s="83"/>
      <c r="UFY107" s="84"/>
      <c r="UFZ107" s="85"/>
      <c r="UGA107"/>
      <c r="UGB107" s="86"/>
      <c r="UGC107" s="83"/>
      <c r="UGD107" s="84"/>
      <c r="UGE107" s="85"/>
      <c r="UGF107"/>
      <c r="UGG107" s="86"/>
      <c r="UGH107" s="83"/>
      <c r="UGI107" s="84"/>
      <c r="UGJ107" s="85"/>
      <c r="UGK107"/>
      <c r="UGL107" s="86"/>
      <c r="UGM107" s="83"/>
      <c r="UGN107" s="84"/>
      <c r="UGO107" s="85"/>
      <c r="UGP107"/>
      <c r="UGQ107" s="86"/>
      <c r="UGR107" s="83"/>
      <c r="UGS107" s="84"/>
      <c r="UGT107" s="85"/>
      <c r="UGU107"/>
      <c r="UGV107" s="86"/>
      <c r="UGW107" s="83"/>
      <c r="UGX107" s="84"/>
      <c r="UGY107" s="85"/>
      <c r="UGZ107"/>
      <c r="UHA107" s="86"/>
      <c r="UHB107" s="83"/>
      <c r="UHC107" s="84"/>
      <c r="UHD107" s="85"/>
      <c r="UHE107"/>
      <c r="UHF107" s="86"/>
      <c r="UHG107" s="83"/>
      <c r="UHH107" s="84"/>
      <c r="UHI107" s="85"/>
      <c r="UHJ107"/>
      <c r="UHK107" s="86"/>
      <c r="UHL107" s="83"/>
      <c r="UHM107" s="84"/>
      <c r="UHN107" s="85"/>
      <c r="UHO107"/>
      <c r="UHP107" s="86"/>
      <c r="UHQ107" s="83"/>
      <c r="UHR107" s="84"/>
      <c r="UHS107" s="85"/>
      <c r="UHT107"/>
      <c r="UHU107" s="86"/>
      <c r="UHV107" s="83"/>
      <c r="UHW107" s="84"/>
      <c r="UHX107" s="85"/>
      <c r="UHY107"/>
      <c r="UHZ107" s="86"/>
      <c r="UIA107" s="83"/>
      <c r="UIB107" s="84"/>
      <c r="UIC107" s="85"/>
      <c r="UID107"/>
      <c r="UIE107" s="86"/>
      <c r="UIF107" s="83"/>
      <c r="UIG107" s="84"/>
      <c r="UIH107" s="85"/>
      <c r="UII107"/>
      <c r="UIJ107" s="86"/>
      <c r="UIK107" s="83"/>
      <c r="UIL107" s="84"/>
      <c r="UIM107" s="85"/>
      <c r="UIN107"/>
      <c r="UIO107" s="86"/>
      <c r="UIP107" s="83"/>
      <c r="UIQ107" s="84"/>
      <c r="UIR107" s="85"/>
      <c r="UIS107"/>
      <c r="UIT107" s="86"/>
      <c r="UIU107" s="83"/>
      <c r="UIV107" s="84"/>
      <c r="UIW107" s="85"/>
      <c r="UIX107"/>
      <c r="UIY107" s="86"/>
      <c r="UIZ107" s="83"/>
      <c r="UJA107" s="84"/>
      <c r="UJB107" s="85"/>
      <c r="UJC107"/>
      <c r="UJD107" s="86"/>
      <c r="UJE107" s="83"/>
      <c r="UJF107" s="84"/>
      <c r="UJG107" s="85"/>
      <c r="UJH107"/>
      <c r="UJI107" s="86"/>
      <c r="UJJ107" s="83"/>
      <c r="UJK107" s="84"/>
      <c r="UJL107" s="85"/>
      <c r="UJM107"/>
      <c r="UJN107" s="86"/>
      <c r="UJO107" s="83"/>
      <c r="UJP107" s="84"/>
      <c r="UJQ107" s="85"/>
      <c r="UJR107"/>
      <c r="UJS107" s="86"/>
      <c r="UJT107" s="83"/>
      <c r="UJU107" s="84"/>
      <c r="UJV107" s="85"/>
      <c r="UJW107"/>
      <c r="UJX107" s="86"/>
      <c r="UJY107" s="83"/>
      <c r="UJZ107" s="84"/>
      <c r="UKA107" s="85"/>
      <c r="UKB107"/>
      <c r="UKC107" s="86"/>
      <c r="UKD107" s="83"/>
      <c r="UKE107" s="84"/>
      <c r="UKF107" s="85"/>
      <c r="UKG107"/>
      <c r="UKH107" s="86"/>
      <c r="UKI107" s="83"/>
      <c r="UKJ107" s="84"/>
      <c r="UKK107" s="85"/>
      <c r="UKL107"/>
      <c r="UKM107" s="86"/>
      <c r="UKN107" s="83"/>
      <c r="UKO107" s="84"/>
      <c r="UKP107" s="85"/>
      <c r="UKQ107"/>
      <c r="UKR107" s="86"/>
      <c r="UKS107" s="83"/>
      <c r="UKT107" s="84"/>
      <c r="UKU107" s="85"/>
      <c r="UKV107"/>
      <c r="UKW107" s="86"/>
      <c r="UKX107" s="83"/>
      <c r="UKY107" s="84"/>
      <c r="UKZ107" s="85"/>
      <c r="ULA107"/>
      <c r="ULB107" s="86"/>
      <c r="ULC107" s="83"/>
      <c r="ULD107" s="84"/>
      <c r="ULE107" s="85"/>
      <c r="ULF107"/>
      <c r="ULG107" s="86"/>
      <c r="ULH107" s="83"/>
      <c r="ULI107" s="84"/>
      <c r="ULJ107" s="85"/>
      <c r="ULK107"/>
      <c r="ULL107" s="86"/>
      <c r="ULM107" s="83"/>
      <c r="ULN107" s="84"/>
      <c r="ULO107" s="85"/>
      <c r="ULP107"/>
      <c r="ULQ107" s="86"/>
      <c r="ULR107" s="83"/>
      <c r="ULS107" s="84"/>
      <c r="ULT107" s="85"/>
      <c r="ULU107"/>
      <c r="ULV107" s="86"/>
      <c r="ULW107" s="83"/>
      <c r="ULX107" s="84"/>
      <c r="ULY107" s="85"/>
      <c r="ULZ107"/>
      <c r="UMA107" s="86"/>
      <c r="UMB107" s="83"/>
      <c r="UMC107" s="84"/>
      <c r="UMD107" s="85"/>
      <c r="UME107"/>
      <c r="UMF107" s="86"/>
      <c r="UMG107" s="83"/>
      <c r="UMH107" s="84"/>
      <c r="UMI107" s="85"/>
      <c r="UMJ107"/>
      <c r="UMK107" s="86"/>
      <c r="UML107" s="83"/>
      <c r="UMM107" s="84"/>
      <c r="UMN107" s="85"/>
      <c r="UMO107"/>
      <c r="UMP107" s="86"/>
      <c r="UMQ107" s="83"/>
      <c r="UMR107" s="84"/>
      <c r="UMS107" s="85"/>
      <c r="UMT107"/>
      <c r="UMU107" s="86"/>
      <c r="UMV107" s="83"/>
      <c r="UMW107" s="84"/>
      <c r="UMX107" s="85"/>
      <c r="UMY107"/>
      <c r="UMZ107" s="86"/>
      <c r="UNA107" s="83"/>
      <c r="UNB107" s="84"/>
      <c r="UNC107" s="85"/>
      <c r="UND107"/>
      <c r="UNE107" s="86"/>
      <c r="UNF107" s="83"/>
      <c r="UNG107" s="84"/>
      <c r="UNH107" s="85"/>
      <c r="UNI107"/>
      <c r="UNJ107" s="86"/>
      <c r="UNK107" s="83"/>
      <c r="UNL107" s="84"/>
      <c r="UNM107" s="85"/>
      <c r="UNN107"/>
      <c r="UNO107" s="86"/>
      <c r="UNP107" s="83"/>
      <c r="UNQ107" s="84"/>
      <c r="UNR107" s="85"/>
      <c r="UNS107"/>
      <c r="UNT107" s="86"/>
      <c r="UNU107" s="83"/>
      <c r="UNV107" s="84"/>
      <c r="UNW107" s="85"/>
      <c r="UNX107"/>
      <c r="UNY107" s="86"/>
      <c r="UNZ107" s="83"/>
      <c r="UOA107" s="84"/>
      <c r="UOB107" s="85"/>
      <c r="UOC107"/>
      <c r="UOD107" s="86"/>
      <c r="UOE107" s="83"/>
      <c r="UOF107" s="84"/>
      <c r="UOG107" s="85"/>
      <c r="UOH107"/>
      <c r="UOI107" s="86"/>
      <c r="UOJ107" s="83"/>
      <c r="UOK107" s="84"/>
      <c r="UOL107" s="85"/>
      <c r="UOM107"/>
      <c r="UON107" s="86"/>
      <c r="UOO107" s="83"/>
      <c r="UOP107" s="84"/>
      <c r="UOQ107" s="85"/>
      <c r="UOR107"/>
      <c r="UOS107" s="86"/>
      <c r="UOT107" s="83"/>
      <c r="UOU107" s="84"/>
      <c r="UOV107" s="85"/>
      <c r="UOW107"/>
      <c r="UOX107" s="86"/>
      <c r="UOY107" s="83"/>
      <c r="UOZ107" s="84"/>
      <c r="UPA107" s="85"/>
      <c r="UPB107"/>
      <c r="UPC107" s="86"/>
      <c r="UPD107" s="83"/>
      <c r="UPE107" s="84"/>
      <c r="UPF107" s="85"/>
      <c r="UPG107"/>
      <c r="UPH107" s="86"/>
      <c r="UPI107" s="83"/>
      <c r="UPJ107" s="84"/>
      <c r="UPK107" s="85"/>
      <c r="UPL107"/>
      <c r="UPM107" s="86"/>
      <c r="UPN107" s="83"/>
      <c r="UPO107" s="84"/>
      <c r="UPP107" s="85"/>
      <c r="UPQ107"/>
      <c r="UPR107" s="86"/>
      <c r="UPS107" s="83"/>
      <c r="UPT107" s="84"/>
      <c r="UPU107" s="85"/>
      <c r="UPV107"/>
      <c r="UPW107" s="86"/>
      <c r="UPX107" s="83"/>
      <c r="UPY107" s="84"/>
      <c r="UPZ107" s="85"/>
      <c r="UQA107"/>
      <c r="UQB107" s="86"/>
      <c r="UQC107" s="83"/>
      <c r="UQD107" s="84"/>
      <c r="UQE107" s="85"/>
      <c r="UQF107"/>
      <c r="UQG107" s="86"/>
      <c r="UQH107" s="83"/>
      <c r="UQI107" s="84"/>
      <c r="UQJ107" s="85"/>
      <c r="UQK107"/>
      <c r="UQL107" s="86"/>
      <c r="UQM107" s="83"/>
      <c r="UQN107" s="84"/>
      <c r="UQO107" s="85"/>
      <c r="UQP107"/>
      <c r="UQQ107" s="86"/>
      <c r="UQR107" s="83"/>
      <c r="UQS107" s="84"/>
      <c r="UQT107" s="85"/>
      <c r="UQU107"/>
      <c r="UQV107" s="86"/>
      <c r="UQW107" s="83"/>
      <c r="UQX107" s="84"/>
      <c r="UQY107" s="85"/>
      <c r="UQZ107"/>
      <c r="URA107" s="86"/>
      <c r="URB107" s="83"/>
      <c r="URC107" s="84"/>
      <c r="URD107" s="85"/>
      <c r="URE107"/>
      <c r="URF107" s="86"/>
      <c r="URG107" s="83"/>
      <c r="URH107" s="84"/>
      <c r="URI107" s="85"/>
      <c r="URJ107"/>
      <c r="URK107" s="86"/>
      <c r="URL107" s="83"/>
      <c r="URM107" s="84"/>
      <c r="URN107" s="85"/>
      <c r="URO107"/>
      <c r="URP107" s="86"/>
      <c r="URQ107" s="83"/>
      <c r="URR107" s="84"/>
      <c r="URS107" s="85"/>
      <c r="URT107"/>
      <c r="URU107" s="86"/>
      <c r="URV107" s="83"/>
      <c r="URW107" s="84"/>
      <c r="URX107" s="85"/>
      <c r="URY107"/>
      <c r="URZ107" s="86"/>
      <c r="USA107" s="83"/>
      <c r="USB107" s="84"/>
      <c r="USC107" s="85"/>
      <c r="USD107"/>
      <c r="USE107" s="86"/>
      <c r="USF107" s="83"/>
      <c r="USG107" s="84"/>
      <c r="USH107" s="85"/>
      <c r="USI107"/>
      <c r="USJ107" s="86"/>
      <c r="USK107" s="83"/>
      <c r="USL107" s="84"/>
      <c r="USM107" s="85"/>
      <c r="USN107"/>
      <c r="USO107" s="86"/>
      <c r="USP107" s="83"/>
      <c r="USQ107" s="84"/>
      <c r="USR107" s="85"/>
      <c r="USS107"/>
      <c r="UST107" s="86"/>
      <c r="USU107" s="83"/>
      <c r="USV107" s="84"/>
      <c r="USW107" s="85"/>
      <c r="USX107"/>
      <c r="USY107" s="86"/>
      <c r="USZ107" s="83"/>
      <c r="UTA107" s="84"/>
      <c r="UTB107" s="85"/>
      <c r="UTC107"/>
      <c r="UTD107" s="86"/>
      <c r="UTE107" s="83"/>
      <c r="UTF107" s="84"/>
      <c r="UTG107" s="85"/>
      <c r="UTH107"/>
      <c r="UTI107" s="86"/>
      <c r="UTJ107" s="83"/>
      <c r="UTK107" s="84"/>
      <c r="UTL107" s="85"/>
      <c r="UTM107"/>
      <c r="UTN107" s="86"/>
      <c r="UTO107" s="83"/>
      <c r="UTP107" s="84"/>
      <c r="UTQ107" s="85"/>
      <c r="UTR107"/>
      <c r="UTS107" s="86"/>
      <c r="UTT107" s="83"/>
      <c r="UTU107" s="84"/>
      <c r="UTV107" s="85"/>
      <c r="UTW107"/>
      <c r="UTX107" s="86"/>
      <c r="UTY107" s="83"/>
      <c r="UTZ107" s="84"/>
      <c r="UUA107" s="85"/>
      <c r="UUB107"/>
      <c r="UUC107" s="86"/>
      <c r="UUD107" s="83"/>
      <c r="UUE107" s="84"/>
      <c r="UUF107" s="85"/>
      <c r="UUG107"/>
      <c r="UUH107" s="86"/>
      <c r="UUI107" s="83"/>
      <c r="UUJ107" s="84"/>
      <c r="UUK107" s="85"/>
      <c r="UUL107"/>
      <c r="UUM107" s="86"/>
      <c r="UUN107" s="83"/>
      <c r="UUO107" s="84"/>
      <c r="UUP107" s="85"/>
      <c r="UUQ107"/>
      <c r="UUR107" s="86"/>
      <c r="UUS107" s="83"/>
      <c r="UUT107" s="84"/>
      <c r="UUU107" s="85"/>
      <c r="UUV107"/>
      <c r="UUW107" s="86"/>
      <c r="UUX107" s="83"/>
      <c r="UUY107" s="84"/>
      <c r="UUZ107" s="85"/>
      <c r="UVA107"/>
      <c r="UVB107" s="86"/>
      <c r="UVC107" s="83"/>
      <c r="UVD107" s="84"/>
      <c r="UVE107" s="85"/>
      <c r="UVF107"/>
      <c r="UVG107" s="86"/>
      <c r="UVH107" s="83"/>
      <c r="UVI107" s="84"/>
      <c r="UVJ107" s="85"/>
      <c r="UVK107"/>
      <c r="UVL107" s="86"/>
      <c r="UVM107" s="83"/>
      <c r="UVN107" s="84"/>
      <c r="UVO107" s="85"/>
      <c r="UVP107"/>
      <c r="UVQ107" s="86"/>
      <c r="UVR107" s="83"/>
      <c r="UVS107" s="84"/>
      <c r="UVT107" s="85"/>
      <c r="UVU107"/>
      <c r="UVV107" s="86"/>
      <c r="UVW107" s="83"/>
      <c r="UVX107" s="84"/>
      <c r="UVY107" s="85"/>
      <c r="UVZ107"/>
      <c r="UWA107" s="86"/>
      <c r="UWB107" s="83"/>
      <c r="UWC107" s="84"/>
      <c r="UWD107" s="85"/>
      <c r="UWE107"/>
      <c r="UWF107" s="86"/>
      <c r="UWG107" s="83"/>
      <c r="UWH107" s="84"/>
      <c r="UWI107" s="85"/>
      <c r="UWJ107"/>
      <c r="UWK107" s="86"/>
      <c r="UWL107" s="83"/>
      <c r="UWM107" s="84"/>
      <c r="UWN107" s="85"/>
      <c r="UWO107"/>
      <c r="UWP107" s="86"/>
      <c r="UWQ107" s="83"/>
      <c r="UWR107" s="84"/>
      <c r="UWS107" s="85"/>
      <c r="UWT107"/>
      <c r="UWU107" s="86"/>
      <c r="UWV107" s="83"/>
      <c r="UWW107" s="84"/>
      <c r="UWX107" s="85"/>
      <c r="UWY107"/>
      <c r="UWZ107" s="86"/>
      <c r="UXA107" s="83"/>
      <c r="UXB107" s="84"/>
      <c r="UXC107" s="85"/>
      <c r="UXD107"/>
      <c r="UXE107" s="86"/>
      <c r="UXF107" s="83"/>
      <c r="UXG107" s="84"/>
      <c r="UXH107" s="85"/>
      <c r="UXI107"/>
      <c r="UXJ107" s="86"/>
      <c r="UXK107" s="83"/>
      <c r="UXL107" s="84"/>
      <c r="UXM107" s="85"/>
      <c r="UXN107"/>
      <c r="UXO107" s="86"/>
      <c r="UXP107" s="83"/>
      <c r="UXQ107" s="84"/>
      <c r="UXR107" s="85"/>
      <c r="UXS107"/>
      <c r="UXT107" s="86"/>
      <c r="UXU107" s="83"/>
      <c r="UXV107" s="84"/>
      <c r="UXW107" s="85"/>
      <c r="UXX107"/>
      <c r="UXY107" s="86"/>
      <c r="UXZ107" s="83"/>
      <c r="UYA107" s="84"/>
      <c r="UYB107" s="85"/>
      <c r="UYC107"/>
      <c r="UYD107" s="86"/>
      <c r="UYE107" s="83"/>
      <c r="UYF107" s="84"/>
      <c r="UYG107" s="85"/>
      <c r="UYH107"/>
      <c r="UYI107" s="86"/>
      <c r="UYJ107" s="83"/>
      <c r="UYK107" s="84"/>
      <c r="UYL107" s="85"/>
      <c r="UYM107"/>
      <c r="UYN107" s="86"/>
      <c r="UYO107" s="83"/>
      <c r="UYP107" s="84"/>
      <c r="UYQ107" s="85"/>
      <c r="UYR107"/>
      <c r="UYS107" s="86"/>
      <c r="UYT107" s="83"/>
      <c r="UYU107" s="84"/>
      <c r="UYV107" s="85"/>
      <c r="UYW107"/>
      <c r="UYX107" s="86"/>
      <c r="UYY107" s="83"/>
      <c r="UYZ107" s="84"/>
      <c r="UZA107" s="85"/>
      <c r="UZB107"/>
      <c r="UZC107" s="86"/>
      <c r="UZD107" s="83"/>
      <c r="UZE107" s="84"/>
      <c r="UZF107" s="85"/>
      <c r="UZG107"/>
      <c r="UZH107" s="86"/>
      <c r="UZI107" s="83"/>
      <c r="UZJ107" s="84"/>
      <c r="UZK107" s="85"/>
      <c r="UZL107"/>
      <c r="UZM107" s="86"/>
      <c r="UZN107" s="83"/>
      <c r="UZO107" s="84"/>
      <c r="UZP107" s="85"/>
      <c r="UZQ107"/>
      <c r="UZR107" s="86"/>
      <c r="UZS107" s="83"/>
      <c r="UZT107" s="84"/>
      <c r="UZU107" s="85"/>
      <c r="UZV107"/>
      <c r="UZW107" s="86"/>
      <c r="UZX107" s="83"/>
      <c r="UZY107" s="84"/>
      <c r="UZZ107" s="85"/>
      <c r="VAA107"/>
      <c r="VAB107" s="86"/>
      <c r="VAC107" s="83"/>
      <c r="VAD107" s="84"/>
      <c r="VAE107" s="85"/>
      <c r="VAF107"/>
      <c r="VAG107" s="86"/>
      <c r="VAH107" s="83"/>
      <c r="VAI107" s="84"/>
      <c r="VAJ107" s="85"/>
      <c r="VAK107"/>
      <c r="VAL107" s="86"/>
      <c r="VAM107" s="83"/>
      <c r="VAN107" s="84"/>
      <c r="VAO107" s="85"/>
      <c r="VAP107"/>
      <c r="VAQ107" s="86"/>
      <c r="VAR107" s="83"/>
      <c r="VAS107" s="84"/>
      <c r="VAT107" s="85"/>
      <c r="VAU107"/>
      <c r="VAV107" s="86"/>
      <c r="VAW107" s="83"/>
      <c r="VAX107" s="84"/>
      <c r="VAY107" s="85"/>
      <c r="VAZ107"/>
      <c r="VBA107" s="86"/>
      <c r="VBB107" s="83"/>
      <c r="VBC107" s="84"/>
      <c r="VBD107" s="85"/>
      <c r="VBE107"/>
      <c r="VBF107" s="86"/>
      <c r="VBG107" s="83"/>
      <c r="VBH107" s="84"/>
      <c r="VBI107" s="85"/>
      <c r="VBJ107"/>
      <c r="VBK107" s="86"/>
      <c r="VBL107" s="83"/>
      <c r="VBM107" s="84"/>
      <c r="VBN107" s="85"/>
      <c r="VBO107"/>
      <c r="VBP107" s="86"/>
      <c r="VBQ107" s="83"/>
      <c r="VBR107" s="84"/>
      <c r="VBS107" s="85"/>
      <c r="VBT107"/>
      <c r="VBU107" s="86"/>
      <c r="VBV107" s="83"/>
      <c r="VBW107" s="84"/>
      <c r="VBX107" s="85"/>
      <c r="VBY107"/>
      <c r="VBZ107" s="86"/>
      <c r="VCA107" s="83"/>
      <c r="VCB107" s="84"/>
      <c r="VCC107" s="85"/>
      <c r="VCD107"/>
      <c r="VCE107" s="86"/>
      <c r="VCF107" s="83"/>
      <c r="VCG107" s="84"/>
      <c r="VCH107" s="85"/>
      <c r="VCI107"/>
      <c r="VCJ107" s="86"/>
      <c r="VCK107" s="83"/>
      <c r="VCL107" s="84"/>
      <c r="VCM107" s="85"/>
      <c r="VCN107"/>
      <c r="VCO107" s="86"/>
      <c r="VCP107" s="83"/>
      <c r="VCQ107" s="84"/>
      <c r="VCR107" s="85"/>
      <c r="VCS107"/>
      <c r="VCT107" s="86"/>
      <c r="VCU107" s="83"/>
      <c r="VCV107" s="84"/>
      <c r="VCW107" s="85"/>
      <c r="VCX107"/>
      <c r="VCY107" s="86"/>
      <c r="VCZ107" s="83"/>
      <c r="VDA107" s="84"/>
      <c r="VDB107" s="85"/>
      <c r="VDC107"/>
      <c r="VDD107" s="86"/>
      <c r="VDE107" s="83"/>
      <c r="VDF107" s="84"/>
      <c r="VDG107" s="85"/>
      <c r="VDH107"/>
      <c r="VDI107" s="86"/>
      <c r="VDJ107" s="83"/>
      <c r="VDK107" s="84"/>
      <c r="VDL107" s="85"/>
      <c r="VDM107"/>
      <c r="VDN107" s="86"/>
      <c r="VDO107" s="83"/>
      <c r="VDP107" s="84"/>
      <c r="VDQ107" s="85"/>
      <c r="VDR107"/>
      <c r="VDS107" s="86"/>
      <c r="VDT107" s="83"/>
      <c r="VDU107" s="84"/>
      <c r="VDV107" s="85"/>
      <c r="VDW107"/>
      <c r="VDX107" s="86"/>
      <c r="VDY107" s="83"/>
      <c r="VDZ107" s="84"/>
      <c r="VEA107" s="85"/>
      <c r="VEB107"/>
      <c r="VEC107" s="86"/>
      <c r="VED107" s="83"/>
      <c r="VEE107" s="84"/>
      <c r="VEF107" s="85"/>
      <c r="VEG107"/>
      <c r="VEH107" s="86"/>
      <c r="VEI107" s="83"/>
      <c r="VEJ107" s="84"/>
      <c r="VEK107" s="85"/>
      <c r="VEL107"/>
      <c r="VEM107" s="86"/>
      <c r="VEN107" s="83"/>
      <c r="VEO107" s="84"/>
      <c r="VEP107" s="85"/>
      <c r="VEQ107"/>
      <c r="VER107" s="86"/>
      <c r="VES107" s="83"/>
      <c r="VET107" s="84"/>
      <c r="VEU107" s="85"/>
      <c r="VEV107"/>
      <c r="VEW107" s="86"/>
      <c r="VEX107" s="83"/>
      <c r="VEY107" s="84"/>
      <c r="VEZ107" s="85"/>
      <c r="VFA107"/>
      <c r="VFB107" s="86"/>
      <c r="VFC107" s="83"/>
      <c r="VFD107" s="84"/>
      <c r="VFE107" s="85"/>
      <c r="VFF107"/>
      <c r="VFG107" s="86"/>
      <c r="VFH107" s="83"/>
      <c r="VFI107" s="84"/>
      <c r="VFJ107" s="85"/>
      <c r="VFK107"/>
      <c r="VFL107" s="86"/>
      <c r="VFM107" s="83"/>
      <c r="VFN107" s="84"/>
      <c r="VFO107" s="85"/>
      <c r="VFP107"/>
      <c r="VFQ107" s="86"/>
      <c r="VFR107" s="83"/>
      <c r="VFS107" s="84"/>
      <c r="VFT107" s="85"/>
      <c r="VFU107"/>
      <c r="VFV107" s="86"/>
      <c r="VFW107" s="83"/>
      <c r="VFX107" s="84"/>
      <c r="VFY107" s="85"/>
      <c r="VFZ107"/>
      <c r="VGA107" s="86"/>
      <c r="VGB107" s="83"/>
      <c r="VGC107" s="84"/>
      <c r="VGD107" s="85"/>
      <c r="VGE107"/>
      <c r="VGF107" s="86"/>
      <c r="VGG107" s="83"/>
      <c r="VGH107" s="84"/>
      <c r="VGI107" s="85"/>
      <c r="VGJ107"/>
      <c r="VGK107" s="86"/>
      <c r="VGL107" s="83"/>
      <c r="VGM107" s="84"/>
      <c r="VGN107" s="85"/>
      <c r="VGO107"/>
      <c r="VGP107" s="86"/>
      <c r="VGQ107" s="83"/>
      <c r="VGR107" s="84"/>
      <c r="VGS107" s="85"/>
      <c r="VGT107"/>
      <c r="VGU107" s="86"/>
      <c r="VGV107" s="83"/>
      <c r="VGW107" s="84"/>
      <c r="VGX107" s="85"/>
      <c r="VGY107"/>
      <c r="VGZ107" s="86"/>
      <c r="VHA107" s="83"/>
      <c r="VHB107" s="84"/>
      <c r="VHC107" s="85"/>
      <c r="VHD107"/>
      <c r="VHE107" s="86"/>
      <c r="VHF107" s="83"/>
      <c r="VHG107" s="84"/>
      <c r="VHH107" s="85"/>
      <c r="VHI107"/>
      <c r="VHJ107" s="86"/>
      <c r="VHK107" s="83"/>
      <c r="VHL107" s="84"/>
      <c r="VHM107" s="85"/>
      <c r="VHN107"/>
      <c r="VHO107" s="86"/>
      <c r="VHP107" s="83"/>
      <c r="VHQ107" s="84"/>
      <c r="VHR107" s="85"/>
      <c r="VHS107"/>
      <c r="VHT107" s="86"/>
      <c r="VHU107" s="83"/>
      <c r="VHV107" s="84"/>
      <c r="VHW107" s="85"/>
      <c r="VHX107"/>
      <c r="VHY107" s="86"/>
      <c r="VHZ107" s="83"/>
      <c r="VIA107" s="84"/>
      <c r="VIB107" s="85"/>
      <c r="VIC107"/>
      <c r="VID107" s="86"/>
      <c r="VIE107" s="83"/>
      <c r="VIF107" s="84"/>
      <c r="VIG107" s="85"/>
      <c r="VIH107"/>
      <c r="VII107" s="86"/>
      <c r="VIJ107" s="83"/>
      <c r="VIK107" s="84"/>
      <c r="VIL107" s="85"/>
      <c r="VIM107"/>
      <c r="VIN107" s="86"/>
      <c r="VIO107" s="83"/>
      <c r="VIP107" s="84"/>
      <c r="VIQ107" s="85"/>
      <c r="VIR107"/>
      <c r="VIS107" s="86"/>
      <c r="VIT107" s="83"/>
      <c r="VIU107" s="84"/>
      <c r="VIV107" s="85"/>
      <c r="VIW107"/>
      <c r="VIX107" s="86"/>
      <c r="VIY107" s="83"/>
      <c r="VIZ107" s="84"/>
      <c r="VJA107" s="85"/>
      <c r="VJB107"/>
      <c r="VJC107" s="86"/>
      <c r="VJD107" s="83"/>
      <c r="VJE107" s="84"/>
      <c r="VJF107" s="85"/>
      <c r="VJG107"/>
      <c r="VJH107" s="86"/>
      <c r="VJI107" s="83"/>
      <c r="VJJ107" s="84"/>
      <c r="VJK107" s="85"/>
      <c r="VJL107"/>
      <c r="VJM107" s="86"/>
      <c r="VJN107" s="83"/>
      <c r="VJO107" s="84"/>
      <c r="VJP107" s="85"/>
      <c r="VJQ107"/>
      <c r="VJR107" s="86"/>
      <c r="VJS107" s="83"/>
      <c r="VJT107" s="84"/>
      <c r="VJU107" s="85"/>
      <c r="VJV107"/>
      <c r="VJW107" s="86"/>
      <c r="VJX107" s="83"/>
      <c r="VJY107" s="84"/>
      <c r="VJZ107" s="85"/>
      <c r="VKA107"/>
      <c r="VKB107" s="86"/>
      <c r="VKC107" s="83"/>
      <c r="VKD107" s="84"/>
      <c r="VKE107" s="85"/>
      <c r="VKF107"/>
      <c r="VKG107" s="86"/>
      <c r="VKH107" s="83"/>
      <c r="VKI107" s="84"/>
      <c r="VKJ107" s="85"/>
      <c r="VKK107"/>
      <c r="VKL107" s="86"/>
      <c r="VKM107" s="83"/>
      <c r="VKN107" s="84"/>
      <c r="VKO107" s="85"/>
      <c r="VKP107"/>
      <c r="VKQ107" s="86"/>
      <c r="VKR107" s="83"/>
      <c r="VKS107" s="84"/>
      <c r="VKT107" s="85"/>
      <c r="VKU107"/>
      <c r="VKV107" s="86"/>
      <c r="VKW107" s="83"/>
      <c r="VKX107" s="84"/>
      <c r="VKY107" s="85"/>
      <c r="VKZ107"/>
      <c r="VLA107" s="86"/>
      <c r="VLB107" s="83"/>
      <c r="VLC107" s="84"/>
      <c r="VLD107" s="85"/>
      <c r="VLE107"/>
      <c r="VLF107" s="86"/>
      <c r="VLG107" s="83"/>
      <c r="VLH107" s="84"/>
      <c r="VLI107" s="85"/>
      <c r="VLJ107"/>
      <c r="VLK107" s="86"/>
      <c r="VLL107" s="83"/>
      <c r="VLM107" s="84"/>
      <c r="VLN107" s="85"/>
      <c r="VLO107"/>
      <c r="VLP107" s="86"/>
      <c r="VLQ107" s="83"/>
      <c r="VLR107" s="84"/>
      <c r="VLS107" s="85"/>
      <c r="VLT107"/>
      <c r="VLU107" s="86"/>
      <c r="VLV107" s="83"/>
      <c r="VLW107" s="84"/>
      <c r="VLX107" s="85"/>
      <c r="VLY107"/>
      <c r="VLZ107" s="86"/>
      <c r="VMA107" s="83"/>
      <c r="VMB107" s="84"/>
      <c r="VMC107" s="85"/>
      <c r="VMD107"/>
      <c r="VME107" s="86"/>
      <c r="VMF107" s="83"/>
      <c r="VMG107" s="84"/>
      <c r="VMH107" s="85"/>
      <c r="VMI107"/>
      <c r="VMJ107" s="86"/>
      <c r="VMK107" s="83"/>
      <c r="VML107" s="84"/>
      <c r="VMM107" s="85"/>
      <c r="VMN107"/>
      <c r="VMO107" s="86"/>
      <c r="VMP107" s="83"/>
      <c r="VMQ107" s="84"/>
      <c r="VMR107" s="85"/>
      <c r="VMS107"/>
      <c r="VMT107" s="86"/>
      <c r="VMU107" s="83"/>
      <c r="VMV107" s="84"/>
      <c r="VMW107" s="85"/>
      <c r="VMX107"/>
      <c r="VMY107" s="86"/>
      <c r="VMZ107" s="83"/>
      <c r="VNA107" s="84"/>
      <c r="VNB107" s="85"/>
      <c r="VNC107"/>
      <c r="VND107" s="86"/>
      <c r="VNE107" s="83"/>
      <c r="VNF107" s="84"/>
      <c r="VNG107" s="85"/>
      <c r="VNH107"/>
      <c r="VNI107" s="86"/>
      <c r="VNJ107" s="83"/>
      <c r="VNK107" s="84"/>
      <c r="VNL107" s="85"/>
      <c r="VNM107"/>
      <c r="VNN107" s="86"/>
      <c r="VNO107" s="83"/>
      <c r="VNP107" s="84"/>
      <c r="VNQ107" s="85"/>
      <c r="VNR107"/>
      <c r="VNS107" s="86"/>
      <c r="VNT107" s="83"/>
      <c r="VNU107" s="84"/>
      <c r="VNV107" s="85"/>
      <c r="VNW107"/>
      <c r="VNX107" s="86"/>
      <c r="VNY107" s="83"/>
      <c r="VNZ107" s="84"/>
      <c r="VOA107" s="85"/>
      <c r="VOB107"/>
      <c r="VOC107" s="86"/>
      <c r="VOD107" s="83"/>
      <c r="VOE107" s="84"/>
      <c r="VOF107" s="85"/>
      <c r="VOG107"/>
      <c r="VOH107" s="86"/>
      <c r="VOI107" s="83"/>
      <c r="VOJ107" s="84"/>
      <c r="VOK107" s="85"/>
      <c r="VOL107"/>
      <c r="VOM107" s="86"/>
      <c r="VON107" s="83"/>
      <c r="VOO107" s="84"/>
      <c r="VOP107" s="85"/>
      <c r="VOQ107"/>
      <c r="VOR107" s="86"/>
      <c r="VOS107" s="83"/>
      <c r="VOT107" s="84"/>
      <c r="VOU107" s="85"/>
      <c r="VOV107"/>
      <c r="VOW107" s="86"/>
      <c r="VOX107" s="83"/>
      <c r="VOY107" s="84"/>
      <c r="VOZ107" s="85"/>
      <c r="VPA107"/>
      <c r="VPB107" s="86"/>
      <c r="VPC107" s="83"/>
      <c r="VPD107" s="84"/>
      <c r="VPE107" s="85"/>
      <c r="VPF107"/>
      <c r="VPG107" s="86"/>
      <c r="VPH107" s="83"/>
      <c r="VPI107" s="84"/>
      <c r="VPJ107" s="85"/>
      <c r="VPK107"/>
      <c r="VPL107" s="86"/>
      <c r="VPM107" s="83"/>
      <c r="VPN107" s="84"/>
      <c r="VPO107" s="85"/>
      <c r="VPP107"/>
      <c r="VPQ107" s="86"/>
      <c r="VPR107" s="83"/>
      <c r="VPS107" s="84"/>
      <c r="VPT107" s="85"/>
      <c r="VPU107"/>
      <c r="VPV107" s="86"/>
      <c r="VPW107" s="83"/>
      <c r="VPX107" s="84"/>
      <c r="VPY107" s="85"/>
      <c r="VPZ107"/>
      <c r="VQA107" s="86"/>
      <c r="VQB107" s="83"/>
      <c r="VQC107" s="84"/>
      <c r="VQD107" s="85"/>
      <c r="VQE107"/>
      <c r="VQF107" s="86"/>
      <c r="VQG107" s="83"/>
      <c r="VQH107" s="84"/>
      <c r="VQI107" s="85"/>
      <c r="VQJ107"/>
      <c r="VQK107" s="86"/>
      <c r="VQL107" s="83"/>
      <c r="VQM107" s="84"/>
      <c r="VQN107" s="85"/>
      <c r="VQO107"/>
      <c r="VQP107" s="86"/>
      <c r="VQQ107" s="83"/>
      <c r="VQR107" s="84"/>
      <c r="VQS107" s="85"/>
      <c r="VQT107"/>
      <c r="VQU107" s="86"/>
      <c r="VQV107" s="83"/>
      <c r="VQW107" s="84"/>
      <c r="VQX107" s="85"/>
      <c r="VQY107"/>
      <c r="VQZ107" s="86"/>
      <c r="VRA107" s="83"/>
      <c r="VRB107" s="84"/>
      <c r="VRC107" s="85"/>
      <c r="VRD107"/>
      <c r="VRE107" s="86"/>
      <c r="VRF107" s="83"/>
      <c r="VRG107" s="84"/>
      <c r="VRH107" s="85"/>
      <c r="VRI107"/>
      <c r="VRJ107" s="86"/>
      <c r="VRK107" s="83"/>
      <c r="VRL107" s="84"/>
      <c r="VRM107" s="85"/>
      <c r="VRN107"/>
      <c r="VRO107" s="86"/>
      <c r="VRP107" s="83"/>
      <c r="VRQ107" s="84"/>
      <c r="VRR107" s="85"/>
      <c r="VRS107"/>
      <c r="VRT107" s="86"/>
      <c r="VRU107" s="83"/>
      <c r="VRV107" s="84"/>
      <c r="VRW107" s="85"/>
      <c r="VRX107"/>
      <c r="VRY107" s="86"/>
      <c r="VRZ107" s="83"/>
      <c r="VSA107" s="84"/>
      <c r="VSB107" s="85"/>
      <c r="VSC107"/>
      <c r="VSD107" s="86"/>
      <c r="VSE107" s="83"/>
      <c r="VSF107" s="84"/>
      <c r="VSG107" s="85"/>
      <c r="VSH107"/>
      <c r="VSI107" s="86"/>
      <c r="VSJ107" s="83"/>
      <c r="VSK107" s="84"/>
      <c r="VSL107" s="85"/>
      <c r="VSM107"/>
      <c r="VSN107" s="86"/>
      <c r="VSO107" s="83"/>
      <c r="VSP107" s="84"/>
      <c r="VSQ107" s="85"/>
      <c r="VSR107"/>
      <c r="VSS107" s="86"/>
      <c r="VST107" s="83"/>
      <c r="VSU107" s="84"/>
      <c r="VSV107" s="85"/>
      <c r="VSW107"/>
      <c r="VSX107" s="86"/>
      <c r="VSY107" s="83"/>
      <c r="VSZ107" s="84"/>
      <c r="VTA107" s="85"/>
      <c r="VTB107"/>
      <c r="VTC107" s="86"/>
      <c r="VTD107" s="83"/>
      <c r="VTE107" s="84"/>
      <c r="VTF107" s="85"/>
      <c r="VTG107"/>
      <c r="VTH107" s="86"/>
      <c r="VTI107" s="83"/>
      <c r="VTJ107" s="84"/>
      <c r="VTK107" s="85"/>
      <c r="VTL107"/>
      <c r="VTM107" s="86"/>
      <c r="VTN107" s="83"/>
      <c r="VTO107" s="84"/>
      <c r="VTP107" s="85"/>
      <c r="VTQ107"/>
      <c r="VTR107" s="86"/>
      <c r="VTS107" s="83"/>
      <c r="VTT107" s="84"/>
      <c r="VTU107" s="85"/>
      <c r="VTV107"/>
      <c r="VTW107" s="86"/>
      <c r="VTX107" s="83"/>
      <c r="VTY107" s="84"/>
      <c r="VTZ107" s="85"/>
      <c r="VUA107"/>
      <c r="VUB107" s="86"/>
      <c r="VUC107" s="83"/>
      <c r="VUD107" s="84"/>
      <c r="VUE107" s="85"/>
      <c r="VUF107"/>
      <c r="VUG107" s="86"/>
      <c r="VUH107" s="83"/>
      <c r="VUI107" s="84"/>
      <c r="VUJ107" s="85"/>
      <c r="VUK107"/>
      <c r="VUL107" s="86"/>
      <c r="VUM107" s="83"/>
      <c r="VUN107" s="84"/>
      <c r="VUO107" s="85"/>
      <c r="VUP107"/>
      <c r="VUQ107" s="86"/>
      <c r="VUR107" s="83"/>
      <c r="VUS107" s="84"/>
      <c r="VUT107" s="85"/>
      <c r="VUU107"/>
      <c r="VUV107" s="86"/>
      <c r="VUW107" s="83"/>
      <c r="VUX107" s="84"/>
      <c r="VUY107" s="85"/>
      <c r="VUZ107"/>
      <c r="VVA107" s="86"/>
      <c r="VVB107" s="83"/>
      <c r="VVC107" s="84"/>
      <c r="VVD107" s="85"/>
      <c r="VVE107"/>
      <c r="VVF107" s="86"/>
      <c r="VVG107" s="83"/>
      <c r="VVH107" s="84"/>
      <c r="VVI107" s="85"/>
      <c r="VVJ107"/>
      <c r="VVK107" s="86"/>
      <c r="VVL107" s="83"/>
      <c r="VVM107" s="84"/>
      <c r="VVN107" s="85"/>
      <c r="VVO107"/>
      <c r="VVP107" s="86"/>
      <c r="VVQ107" s="83"/>
      <c r="VVR107" s="84"/>
      <c r="VVS107" s="85"/>
      <c r="VVT107"/>
      <c r="VVU107" s="86"/>
      <c r="VVV107" s="83"/>
      <c r="VVW107" s="84"/>
      <c r="VVX107" s="85"/>
      <c r="VVY107"/>
      <c r="VVZ107" s="86"/>
      <c r="VWA107" s="83"/>
      <c r="VWB107" s="84"/>
      <c r="VWC107" s="85"/>
      <c r="VWD107"/>
      <c r="VWE107" s="86"/>
      <c r="VWF107" s="83"/>
      <c r="VWG107" s="84"/>
      <c r="VWH107" s="85"/>
      <c r="VWI107"/>
      <c r="VWJ107" s="86"/>
      <c r="VWK107" s="83"/>
      <c r="VWL107" s="84"/>
      <c r="VWM107" s="85"/>
      <c r="VWN107"/>
      <c r="VWO107" s="86"/>
      <c r="VWP107" s="83"/>
      <c r="VWQ107" s="84"/>
      <c r="VWR107" s="85"/>
      <c r="VWS107"/>
      <c r="VWT107" s="86"/>
      <c r="VWU107" s="83"/>
      <c r="VWV107" s="84"/>
      <c r="VWW107" s="85"/>
      <c r="VWX107"/>
      <c r="VWY107" s="86"/>
      <c r="VWZ107" s="83"/>
      <c r="VXA107" s="84"/>
      <c r="VXB107" s="85"/>
      <c r="VXC107"/>
      <c r="VXD107" s="86"/>
      <c r="VXE107" s="83"/>
      <c r="VXF107" s="84"/>
      <c r="VXG107" s="85"/>
      <c r="VXH107"/>
      <c r="VXI107" s="86"/>
      <c r="VXJ107" s="83"/>
      <c r="VXK107" s="84"/>
      <c r="VXL107" s="85"/>
      <c r="VXM107"/>
      <c r="VXN107" s="86"/>
      <c r="VXO107" s="83"/>
      <c r="VXP107" s="84"/>
      <c r="VXQ107" s="85"/>
      <c r="VXR107"/>
      <c r="VXS107" s="86"/>
      <c r="VXT107" s="83"/>
      <c r="VXU107" s="84"/>
      <c r="VXV107" s="85"/>
      <c r="VXW107"/>
      <c r="VXX107" s="86"/>
      <c r="VXY107" s="83"/>
      <c r="VXZ107" s="84"/>
      <c r="VYA107" s="85"/>
      <c r="VYB107"/>
      <c r="VYC107" s="86"/>
      <c r="VYD107" s="83"/>
      <c r="VYE107" s="84"/>
      <c r="VYF107" s="85"/>
      <c r="VYG107"/>
      <c r="VYH107" s="86"/>
      <c r="VYI107" s="83"/>
      <c r="VYJ107" s="84"/>
      <c r="VYK107" s="85"/>
      <c r="VYL107"/>
      <c r="VYM107" s="86"/>
      <c r="VYN107" s="83"/>
      <c r="VYO107" s="84"/>
      <c r="VYP107" s="85"/>
      <c r="VYQ107"/>
      <c r="VYR107" s="86"/>
      <c r="VYS107" s="83"/>
      <c r="VYT107" s="84"/>
      <c r="VYU107" s="85"/>
      <c r="VYV107"/>
      <c r="VYW107" s="86"/>
      <c r="VYX107" s="83"/>
      <c r="VYY107" s="84"/>
      <c r="VYZ107" s="85"/>
      <c r="VZA107"/>
      <c r="VZB107" s="86"/>
      <c r="VZC107" s="83"/>
      <c r="VZD107" s="84"/>
      <c r="VZE107" s="85"/>
      <c r="VZF107"/>
      <c r="VZG107" s="86"/>
      <c r="VZH107" s="83"/>
      <c r="VZI107" s="84"/>
      <c r="VZJ107" s="85"/>
      <c r="VZK107"/>
      <c r="VZL107" s="86"/>
      <c r="VZM107" s="83"/>
      <c r="VZN107" s="84"/>
      <c r="VZO107" s="85"/>
      <c r="VZP107"/>
      <c r="VZQ107" s="86"/>
      <c r="VZR107" s="83"/>
      <c r="VZS107" s="84"/>
      <c r="VZT107" s="85"/>
      <c r="VZU107"/>
      <c r="VZV107" s="86"/>
      <c r="VZW107" s="83"/>
      <c r="VZX107" s="84"/>
      <c r="VZY107" s="85"/>
      <c r="VZZ107"/>
      <c r="WAA107" s="86"/>
      <c r="WAB107" s="83"/>
      <c r="WAC107" s="84"/>
      <c r="WAD107" s="85"/>
      <c r="WAE107"/>
      <c r="WAF107" s="86"/>
      <c r="WAG107" s="83"/>
      <c r="WAH107" s="84"/>
      <c r="WAI107" s="85"/>
      <c r="WAJ107"/>
      <c r="WAK107" s="86"/>
      <c r="WAL107" s="83"/>
      <c r="WAM107" s="84"/>
      <c r="WAN107" s="85"/>
      <c r="WAO107"/>
      <c r="WAP107" s="86"/>
      <c r="WAQ107" s="83"/>
      <c r="WAR107" s="84"/>
      <c r="WAS107" s="85"/>
      <c r="WAT107"/>
      <c r="WAU107" s="86"/>
      <c r="WAV107" s="83"/>
      <c r="WAW107" s="84"/>
      <c r="WAX107" s="85"/>
      <c r="WAY107"/>
      <c r="WAZ107" s="86"/>
      <c r="WBA107" s="83"/>
      <c r="WBB107" s="84"/>
      <c r="WBC107" s="85"/>
      <c r="WBD107"/>
      <c r="WBE107" s="86"/>
      <c r="WBF107" s="83"/>
      <c r="WBG107" s="84"/>
      <c r="WBH107" s="85"/>
      <c r="WBI107"/>
      <c r="WBJ107" s="86"/>
      <c r="WBK107" s="83"/>
      <c r="WBL107" s="84"/>
      <c r="WBM107" s="85"/>
      <c r="WBN107"/>
      <c r="WBO107" s="86"/>
      <c r="WBP107" s="83"/>
      <c r="WBQ107" s="84"/>
      <c r="WBR107" s="85"/>
      <c r="WBS107"/>
      <c r="WBT107" s="86"/>
      <c r="WBU107" s="83"/>
      <c r="WBV107" s="84"/>
      <c r="WBW107" s="85"/>
      <c r="WBX107"/>
      <c r="WBY107" s="86"/>
      <c r="WBZ107" s="83"/>
      <c r="WCA107" s="84"/>
      <c r="WCB107" s="85"/>
      <c r="WCC107"/>
      <c r="WCD107" s="86"/>
      <c r="WCE107" s="83"/>
      <c r="WCF107" s="84"/>
      <c r="WCG107" s="85"/>
      <c r="WCH107"/>
      <c r="WCI107" s="86"/>
      <c r="WCJ107" s="83"/>
      <c r="WCK107" s="84"/>
      <c r="WCL107" s="85"/>
      <c r="WCM107"/>
      <c r="WCN107" s="86"/>
      <c r="WCO107" s="83"/>
      <c r="WCP107" s="84"/>
      <c r="WCQ107" s="85"/>
      <c r="WCR107"/>
      <c r="WCS107" s="86"/>
      <c r="WCT107" s="83"/>
      <c r="WCU107" s="84"/>
      <c r="WCV107" s="85"/>
      <c r="WCW107"/>
      <c r="WCX107" s="86"/>
      <c r="WCY107" s="83"/>
      <c r="WCZ107" s="84"/>
      <c r="WDA107" s="85"/>
      <c r="WDB107"/>
      <c r="WDC107" s="86"/>
      <c r="WDD107" s="83"/>
      <c r="WDE107" s="84"/>
      <c r="WDF107" s="85"/>
      <c r="WDG107"/>
      <c r="WDH107" s="86"/>
      <c r="WDI107" s="83"/>
      <c r="WDJ107" s="84"/>
      <c r="WDK107" s="85"/>
      <c r="WDL107"/>
      <c r="WDM107" s="86"/>
      <c r="WDN107" s="83"/>
      <c r="WDO107" s="84"/>
      <c r="WDP107" s="85"/>
      <c r="WDQ107"/>
      <c r="WDR107" s="86"/>
      <c r="WDS107" s="83"/>
      <c r="WDT107" s="84"/>
      <c r="WDU107" s="85"/>
      <c r="WDV107"/>
      <c r="WDW107" s="86"/>
      <c r="WDX107" s="83"/>
      <c r="WDY107" s="84"/>
      <c r="WDZ107" s="85"/>
      <c r="WEA107"/>
      <c r="WEB107" s="86"/>
      <c r="WEC107" s="83"/>
      <c r="WED107" s="84"/>
      <c r="WEE107" s="85"/>
      <c r="WEF107"/>
      <c r="WEG107" s="86"/>
      <c r="WEH107" s="83"/>
      <c r="WEI107" s="84"/>
      <c r="WEJ107" s="85"/>
      <c r="WEK107"/>
      <c r="WEL107" s="86"/>
      <c r="WEM107" s="83"/>
      <c r="WEN107" s="84"/>
      <c r="WEO107" s="85"/>
      <c r="WEP107"/>
      <c r="WEQ107" s="86"/>
      <c r="WER107" s="83"/>
      <c r="WES107" s="84"/>
      <c r="WET107" s="85"/>
      <c r="WEU107"/>
      <c r="WEV107" s="86"/>
      <c r="WEW107" s="83"/>
      <c r="WEX107" s="84"/>
      <c r="WEY107" s="85"/>
      <c r="WEZ107"/>
      <c r="WFA107" s="86"/>
      <c r="WFB107" s="83"/>
      <c r="WFC107" s="84"/>
      <c r="WFD107" s="85"/>
      <c r="WFE107"/>
      <c r="WFF107" s="86"/>
      <c r="WFG107" s="83"/>
      <c r="WFH107" s="84"/>
      <c r="WFI107" s="85"/>
      <c r="WFJ107"/>
      <c r="WFK107" s="86"/>
      <c r="WFL107" s="83"/>
      <c r="WFM107" s="84"/>
      <c r="WFN107" s="85"/>
      <c r="WFO107"/>
      <c r="WFP107" s="86"/>
      <c r="WFQ107" s="83"/>
      <c r="WFR107" s="84"/>
      <c r="WFS107" s="85"/>
      <c r="WFT107"/>
      <c r="WFU107" s="86"/>
      <c r="WFV107" s="83"/>
      <c r="WFW107" s="84"/>
      <c r="WFX107" s="85"/>
      <c r="WFY107"/>
      <c r="WFZ107" s="86"/>
      <c r="WGA107" s="83"/>
      <c r="WGB107" s="84"/>
      <c r="WGC107" s="85"/>
      <c r="WGD107"/>
      <c r="WGE107" s="86"/>
      <c r="WGF107" s="83"/>
      <c r="WGG107" s="84"/>
      <c r="WGH107" s="85"/>
      <c r="WGI107"/>
      <c r="WGJ107" s="86"/>
      <c r="WGK107" s="83"/>
      <c r="WGL107" s="84"/>
      <c r="WGM107" s="85"/>
      <c r="WGN107"/>
      <c r="WGO107" s="86"/>
      <c r="WGP107" s="83"/>
      <c r="WGQ107" s="84"/>
      <c r="WGR107" s="85"/>
      <c r="WGS107"/>
      <c r="WGT107" s="86"/>
      <c r="WGU107" s="83"/>
      <c r="WGV107" s="84"/>
      <c r="WGW107" s="85"/>
      <c r="WGX107"/>
      <c r="WGY107" s="86"/>
      <c r="WGZ107" s="83"/>
      <c r="WHA107" s="84"/>
      <c r="WHB107" s="85"/>
      <c r="WHC107"/>
      <c r="WHD107" s="86"/>
      <c r="WHE107" s="83"/>
      <c r="WHF107" s="84"/>
      <c r="WHG107" s="85"/>
      <c r="WHH107"/>
      <c r="WHI107" s="86"/>
      <c r="WHJ107" s="83"/>
      <c r="WHK107" s="84"/>
      <c r="WHL107" s="85"/>
      <c r="WHM107"/>
      <c r="WHN107" s="86"/>
      <c r="WHO107" s="83"/>
      <c r="WHP107" s="84"/>
      <c r="WHQ107" s="85"/>
      <c r="WHR107"/>
      <c r="WHS107" s="86"/>
      <c r="WHT107" s="83"/>
      <c r="WHU107" s="84"/>
      <c r="WHV107" s="85"/>
      <c r="WHW107"/>
      <c r="WHX107" s="86"/>
      <c r="WHY107" s="83"/>
      <c r="WHZ107" s="84"/>
      <c r="WIA107" s="85"/>
      <c r="WIB107"/>
      <c r="WIC107" s="86"/>
      <c r="WID107" s="83"/>
      <c r="WIE107" s="84"/>
      <c r="WIF107" s="85"/>
      <c r="WIG107"/>
      <c r="WIH107" s="86"/>
      <c r="WII107" s="83"/>
      <c r="WIJ107" s="84"/>
      <c r="WIK107" s="85"/>
      <c r="WIL107"/>
      <c r="WIM107" s="86"/>
      <c r="WIN107" s="83"/>
      <c r="WIO107" s="84"/>
      <c r="WIP107" s="85"/>
      <c r="WIQ107"/>
      <c r="WIR107" s="86"/>
      <c r="WIS107" s="83"/>
      <c r="WIT107" s="84"/>
      <c r="WIU107" s="85"/>
      <c r="WIV107"/>
      <c r="WIW107" s="86"/>
      <c r="WIX107" s="83"/>
      <c r="WIY107" s="84"/>
      <c r="WIZ107" s="85"/>
      <c r="WJA107"/>
      <c r="WJB107" s="86"/>
      <c r="WJC107" s="83"/>
      <c r="WJD107" s="84"/>
      <c r="WJE107" s="85"/>
      <c r="WJF107"/>
      <c r="WJG107" s="86"/>
      <c r="WJH107" s="83"/>
      <c r="WJI107" s="84"/>
      <c r="WJJ107" s="85"/>
      <c r="WJK107"/>
      <c r="WJL107" s="86"/>
      <c r="WJM107" s="83"/>
      <c r="WJN107" s="84"/>
      <c r="WJO107" s="85"/>
      <c r="WJP107"/>
      <c r="WJQ107" s="86"/>
      <c r="WJR107" s="83"/>
      <c r="WJS107" s="84"/>
      <c r="WJT107" s="85"/>
      <c r="WJU107"/>
      <c r="WJV107" s="86"/>
      <c r="WJW107" s="83"/>
      <c r="WJX107" s="84"/>
      <c r="WJY107" s="85"/>
      <c r="WJZ107"/>
      <c r="WKA107" s="86"/>
      <c r="WKB107" s="83"/>
      <c r="WKC107" s="84"/>
      <c r="WKD107" s="85"/>
      <c r="WKE107"/>
      <c r="WKF107" s="86"/>
      <c r="WKG107" s="83"/>
      <c r="WKH107" s="84"/>
      <c r="WKI107" s="85"/>
      <c r="WKJ107"/>
      <c r="WKK107" s="86"/>
      <c r="WKL107" s="83"/>
      <c r="WKM107" s="84"/>
      <c r="WKN107" s="85"/>
      <c r="WKO107"/>
      <c r="WKP107" s="86"/>
      <c r="WKQ107" s="83"/>
      <c r="WKR107" s="84"/>
      <c r="WKS107" s="85"/>
      <c r="WKT107"/>
      <c r="WKU107" s="86"/>
      <c r="WKV107" s="83"/>
      <c r="WKW107" s="84"/>
      <c r="WKX107" s="85"/>
      <c r="WKY107"/>
      <c r="WKZ107" s="86"/>
      <c r="WLA107" s="83"/>
      <c r="WLB107" s="84"/>
      <c r="WLC107" s="85"/>
      <c r="WLD107"/>
      <c r="WLE107" s="86"/>
      <c r="WLF107" s="83"/>
      <c r="WLG107" s="84"/>
      <c r="WLH107" s="85"/>
      <c r="WLI107"/>
      <c r="WLJ107" s="86"/>
      <c r="WLK107" s="83"/>
      <c r="WLL107" s="84"/>
      <c r="WLM107" s="85"/>
      <c r="WLN107"/>
      <c r="WLO107" s="86"/>
      <c r="WLP107" s="83"/>
      <c r="WLQ107" s="84"/>
      <c r="WLR107" s="85"/>
      <c r="WLS107"/>
      <c r="WLT107" s="86"/>
      <c r="WLU107" s="83"/>
      <c r="WLV107" s="84"/>
      <c r="WLW107" s="85"/>
      <c r="WLX107"/>
      <c r="WLY107" s="86"/>
      <c r="WLZ107" s="83"/>
      <c r="WMA107" s="84"/>
      <c r="WMB107" s="85"/>
      <c r="WMC107"/>
      <c r="WMD107" s="86"/>
      <c r="WME107" s="83"/>
      <c r="WMF107" s="84"/>
      <c r="WMG107" s="85"/>
      <c r="WMH107"/>
      <c r="WMI107" s="86"/>
      <c r="WMJ107" s="83"/>
      <c r="WMK107" s="84"/>
      <c r="WML107" s="85"/>
      <c r="WMM107"/>
      <c r="WMN107" s="86"/>
      <c r="WMO107" s="83"/>
      <c r="WMP107" s="84"/>
      <c r="WMQ107" s="85"/>
      <c r="WMR107"/>
      <c r="WMS107" s="86"/>
      <c r="WMT107" s="83"/>
      <c r="WMU107" s="84"/>
      <c r="WMV107" s="85"/>
      <c r="WMW107"/>
      <c r="WMX107" s="86"/>
      <c r="WMY107" s="83"/>
      <c r="WMZ107" s="84"/>
      <c r="WNA107" s="85"/>
      <c r="WNB107"/>
      <c r="WNC107" s="86"/>
      <c r="WND107" s="83"/>
      <c r="WNE107" s="84"/>
      <c r="WNF107" s="85"/>
      <c r="WNG107"/>
      <c r="WNH107" s="86"/>
      <c r="WNI107" s="83"/>
      <c r="WNJ107" s="84"/>
      <c r="WNK107" s="85"/>
      <c r="WNL107"/>
      <c r="WNM107" s="86"/>
      <c r="WNN107" s="83"/>
      <c r="WNO107" s="84"/>
      <c r="WNP107" s="85"/>
      <c r="WNQ107"/>
      <c r="WNR107" s="86"/>
      <c r="WNS107" s="83"/>
      <c r="WNT107" s="84"/>
      <c r="WNU107" s="85"/>
      <c r="WNV107"/>
      <c r="WNW107" s="86"/>
      <c r="WNX107" s="83"/>
      <c r="WNY107" s="84"/>
      <c r="WNZ107" s="85"/>
      <c r="WOA107"/>
      <c r="WOB107" s="86"/>
      <c r="WOC107" s="83"/>
      <c r="WOD107" s="84"/>
      <c r="WOE107" s="85"/>
      <c r="WOF107"/>
      <c r="WOG107" s="86"/>
      <c r="WOH107" s="83"/>
      <c r="WOI107" s="84"/>
      <c r="WOJ107" s="85"/>
      <c r="WOK107"/>
      <c r="WOL107" s="86"/>
      <c r="WOM107" s="83"/>
      <c r="WON107" s="84"/>
      <c r="WOO107" s="85"/>
      <c r="WOP107"/>
      <c r="WOQ107" s="86"/>
      <c r="WOR107" s="83"/>
      <c r="WOS107" s="84"/>
      <c r="WOT107" s="85"/>
      <c r="WOU107"/>
      <c r="WOV107" s="86"/>
      <c r="WOW107" s="83"/>
      <c r="WOX107" s="84"/>
      <c r="WOY107" s="85"/>
      <c r="WOZ107"/>
      <c r="WPA107" s="86"/>
      <c r="WPB107" s="83"/>
      <c r="WPC107" s="84"/>
      <c r="WPD107" s="85"/>
      <c r="WPE107"/>
      <c r="WPF107" s="86"/>
      <c r="WPG107" s="83"/>
      <c r="WPH107" s="84"/>
      <c r="WPI107" s="85"/>
      <c r="WPJ107"/>
      <c r="WPK107" s="86"/>
      <c r="WPL107" s="83"/>
      <c r="WPM107" s="84"/>
      <c r="WPN107" s="85"/>
      <c r="WPO107"/>
      <c r="WPP107" s="86"/>
      <c r="WPQ107" s="83"/>
      <c r="WPR107" s="84"/>
      <c r="WPS107" s="85"/>
      <c r="WPT107"/>
      <c r="WPU107" s="86"/>
      <c r="WPV107" s="83"/>
      <c r="WPW107" s="84"/>
      <c r="WPX107" s="85"/>
      <c r="WPY107"/>
      <c r="WPZ107" s="86"/>
      <c r="WQA107" s="83"/>
      <c r="WQB107" s="84"/>
      <c r="WQC107" s="85"/>
      <c r="WQD107"/>
      <c r="WQE107" s="86"/>
      <c r="WQF107" s="83"/>
      <c r="WQG107" s="84"/>
      <c r="WQH107" s="85"/>
      <c r="WQI107"/>
      <c r="WQJ107" s="86"/>
      <c r="WQK107" s="83"/>
      <c r="WQL107" s="84"/>
      <c r="WQM107" s="85"/>
      <c r="WQN107"/>
      <c r="WQO107" s="86"/>
      <c r="WQP107" s="83"/>
      <c r="WQQ107" s="84"/>
      <c r="WQR107" s="85"/>
      <c r="WQS107"/>
      <c r="WQT107" s="86"/>
      <c r="WQU107" s="83"/>
      <c r="WQV107" s="84"/>
      <c r="WQW107" s="85"/>
      <c r="WQX107"/>
      <c r="WQY107" s="86"/>
      <c r="WQZ107" s="83"/>
      <c r="WRA107" s="84"/>
      <c r="WRB107" s="85"/>
      <c r="WRC107"/>
      <c r="WRD107" s="86"/>
      <c r="WRE107" s="83"/>
      <c r="WRF107" s="84"/>
      <c r="WRG107" s="85"/>
      <c r="WRH107"/>
      <c r="WRI107" s="86"/>
      <c r="WRJ107" s="83"/>
      <c r="WRK107" s="84"/>
      <c r="WRL107" s="85"/>
      <c r="WRM107"/>
      <c r="WRN107" s="86"/>
      <c r="WRO107" s="83"/>
      <c r="WRP107" s="84"/>
      <c r="WRQ107" s="85"/>
      <c r="WRR107"/>
      <c r="WRS107" s="86"/>
      <c r="WRT107" s="83"/>
      <c r="WRU107" s="84"/>
      <c r="WRV107" s="85"/>
      <c r="WRW107"/>
      <c r="WRX107" s="86"/>
      <c r="WRY107" s="83"/>
      <c r="WRZ107" s="84"/>
      <c r="WSA107" s="85"/>
      <c r="WSB107"/>
      <c r="WSC107" s="86"/>
      <c r="WSD107" s="83"/>
      <c r="WSE107" s="84"/>
      <c r="WSF107" s="85"/>
      <c r="WSG107"/>
      <c r="WSH107" s="86"/>
      <c r="WSI107" s="83"/>
      <c r="WSJ107" s="84"/>
      <c r="WSK107" s="85"/>
      <c r="WSL107"/>
      <c r="WSM107" s="86"/>
      <c r="WSN107" s="83"/>
      <c r="WSO107" s="84"/>
      <c r="WSP107" s="85"/>
      <c r="WSQ107"/>
      <c r="WSR107" s="86"/>
      <c r="WSS107" s="83"/>
      <c r="WST107" s="84"/>
      <c r="WSU107" s="85"/>
      <c r="WSV107"/>
      <c r="WSW107" s="86"/>
      <c r="WSX107" s="83"/>
      <c r="WSY107" s="84"/>
      <c r="WSZ107" s="85"/>
      <c r="WTA107"/>
      <c r="WTB107" s="86"/>
      <c r="WTC107" s="83"/>
      <c r="WTD107" s="84"/>
      <c r="WTE107" s="85"/>
      <c r="WTF107"/>
      <c r="WTG107" s="86"/>
      <c r="WTH107" s="83"/>
      <c r="WTI107" s="84"/>
      <c r="WTJ107" s="85"/>
      <c r="WTK107"/>
      <c r="WTL107" s="86"/>
      <c r="WTM107" s="83"/>
      <c r="WTN107" s="84"/>
      <c r="WTO107" s="85"/>
      <c r="WTP107"/>
      <c r="WTQ107" s="86"/>
      <c r="WTR107" s="83"/>
      <c r="WTS107" s="84"/>
      <c r="WTT107" s="85"/>
      <c r="WTU107"/>
      <c r="WTV107" s="86"/>
      <c r="WTW107" s="83"/>
      <c r="WTX107" s="84"/>
      <c r="WTY107" s="85"/>
      <c r="WTZ107"/>
      <c r="WUA107" s="86"/>
      <c r="WUB107" s="83"/>
      <c r="WUC107" s="84"/>
      <c r="WUD107" s="85"/>
      <c r="WUE107"/>
      <c r="WUF107" s="86"/>
      <c r="WUG107" s="83"/>
      <c r="WUH107" s="84"/>
      <c r="WUI107" s="85"/>
      <c r="WUJ107"/>
      <c r="WUK107" s="86"/>
      <c r="WUL107" s="83"/>
      <c r="WUM107" s="84"/>
      <c r="WUN107" s="85"/>
      <c r="WUO107"/>
      <c r="WUP107" s="86"/>
      <c r="WUQ107" s="83"/>
      <c r="WUR107" s="84"/>
      <c r="WUS107" s="85"/>
      <c r="WUT107"/>
      <c r="WUU107" s="86"/>
      <c r="WUV107" s="83"/>
      <c r="WUW107" s="84"/>
      <c r="WUX107" s="85"/>
      <c r="WUY107"/>
      <c r="WUZ107" s="86"/>
      <c r="WVA107" s="83"/>
      <c r="WVB107" s="84"/>
      <c r="WVC107" s="85"/>
      <c r="WVD107"/>
      <c r="WVE107" s="86"/>
      <c r="WVF107" s="83"/>
      <c r="WVG107" s="84"/>
      <c r="WVH107" s="85"/>
      <c r="WVI107"/>
      <c r="WVJ107" s="86"/>
      <c r="WVK107" s="83"/>
      <c r="WVL107" s="84"/>
      <c r="WVM107" s="85"/>
      <c r="WVN107"/>
      <c r="WVO107" s="86"/>
      <c r="WVP107" s="83"/>
      <c r="WVQ107" s="84"/>
      <c r="WVR107" s="85"/>
      <c r="WVS107"/>
      <c r="WVT107" s="86"/>
      <c r="WVU107" s="83"/>
      <c r="WVV107" s="84"/>
      <c r="WVW107" s="85"/>
      <c r="WVX107"/>
      <c r="WVY107" s="86"/>
      <c r="WVZ107" s="83"/>
      <c r="WWA107" s="84"/>
      <c r="WWB107" s="85"/>
      <c r="WWC107"/>
      <c r="WWD107" s="86"/>
      <c r="WWE107" s="83"/>
      <c r="WWF107" s="84"/>
      <c r="WWG107" s="85"/>
      <c r="WWH107"/>
      <c r="WWI107" s="86"/>
      <c r="WWJ107" s="83"/>
      <c r="WWK107" s="84"/>
      <c r="WWL107" s="85"/>
      <c r="WWM107"/>
      <c r="WWN107" s="86"/>
      <c r="WWO107" s="83"/>
      <c r="WWP107" s="84"/>
      <c r="WWQ107" s="85"/>
      <c r="WWR107"/>
      <c r="WWS107" s="86"/>
      <c r="WWT107" s="83"/>
      <c r="WWU107" s="84"/>
      <c r="WWV107" s="85"/>
      <c r="WWW107"/>
      <c r="WWX107" s="86"/>
      <c r="WWY107" s="83"/>
      <c r="WWZ107" s="84"/>
      <c r="WXA107" s="85"/>
      <c r="WXB107"/>
      <c r="WXC107" s="86"/>
      <c r="WXD107" s="83"/>
      <c r="WXE107" s="84"/>
      <c r="WXF107" s="85"/>
      <c r="WXG107"/>
      <c r="WXH107" s="86"/>
      <c r="WXI107" s="83"/>
      <c r="WXJ107" s="84"/>
      <c r="WXK107" s="85"/>
      <c r="WXL107"/>
      <c r="WXM107" s="86"/>
      <c r="WXN107" s="83"/>
      <c r="WXO107" s="84"/>
      <c r="WXP107" s="85"/>
      <c r="WXQ107"/>
      <c r="WXR107" s="86"/>
      <c r="WXS107" s="83"/>
      <c r="WXT107" s="84"/>
      <c r="WXU107" s="85"/>
      <c r="WXV107"/>
      <c r="WXW107" s="86"/>
      <c r="WXX107" s="83"/>
      <c r="WXY107" s="84"/>
      <c r="WXZ107" s="85"/>
      <c r="WYA107"/>
      <c r="WYB107" s="86"/>
      <c r="WYC107" s="83"/>
      <c r="WYD107" s="84"/>
      <c r="WYE107" s="85"/>
      <c r="WYF107"/>
      <c r="WYG107" s="86"/>
      <c r="WYH107" s="83"/>
      <c r="WYI107" s="84"/>
      <c r="WYJ107" s="85"/>
      <c r="WYK107"/>
      <c r="WYL107" s="86"/>
      <c r="WYM107" s="83"/>
      <c r="WYN107" s="84"/>
      <c r="WYO107" s="85"/>
      <c r="WYP107"/>
      <c r="WYQ107" s="86"/>
      <c r="WYR107" s="83"/>
      <c r="WYS107" s="84"/>
      <c r="WYT107" s="85"/>
      <c r="WYU107"/>
      <c r="WYV107" s="86"/>
      <c r="WYW107" s="83"/>
      <c r="WYX107" s="84"/>
      <c r="WYY107" s="85"/>
      <c r="WYZ107"/>
      <c r="WZA107" s="86"/>
      <c r="WZB107" s="83"/>
      <c r="WZC107" s="84"/>
      <c r="WZD107" s="85"/>
      <c r="WZE107"/>
      <c r="WZF107" s="86"/>
      <c r="WZG107" s="83"/>
      <c r="WZH107" s="84"/>
      <c r="WZI107" s="85"/>
      <c r="WZJ107"/>
      <c r="WZK107" s="86"/>
      <c r="WZL107" s="83"/>
      <c r="WZM107" s="84"/>
      <c r="WZN107" s="85"/>
      <c r="WZO107"/>
      <c r="WZP107" s="86"/>
      <c r="WZQ107" s="83"/>
      <c r="WZR107" s="84"/>
      <c r="WZS107" s="85"/>
      <c r="WZT107"/>
      <c r="WZU107" s="86"/>
      <c r="WZV107" s="83"/>
      <c r="WZW107" s="84"/>
      <c r="WZX107" s="85"/>
      <c r="WZY107"/>
      <c r="WZZ107" s="86"/>
      <c r="XAA107" s="83"/>
      <c r="XAB107" s="84"/>
      <c r="XAC107" s="85"/>
      <c r="XAD107"/>
      <c r="XAE107" s="86"/>
      <c r="XAF107" s="83"/>
      <c r="XAG107" s="84"/>
      <c r="XAH107" s="85"/>
      <c r="XAI107"/>
      <c r="XAJ107" s="86"/>
      <c r="XAK107" s="83"/>
      <c r="XAL107" s="84"/>
      <c r="XAM107" s="85"/>
      <c r="XAN107"/>
      <c r="XAO107" s="86"/>
      <c r="XAP107" s="83"/>
      <c r="XAQ107" s="84"/>
      <c r="XAR107" s="85"/>
      <c r="XAS107"/>
      <c r="XAT107" s="86"/>
      <c r="XAU107" s="83"/>
      <c r="XAV107" s="84"/>
      <c r="XAW107" s="85"/>
      <c r="XAX107"/>
      <c r="XAY107" s="86"/>
      <c r="XAZ107" s="83"/>
      <c r="XBA107" s="84"/>
      <c r="XBB107" s="85"/>
      <c r="XBC107"/>
      <c r="XBD107" s="86"/>
      <c r="XBE107" s="83"/>
      <c r="XBF107" s="84"/>
      <c r="XBG107" s="85"/>
      <c r="XBH107"/>
      <c r="XBI107" s="86"/>
      <c r="XBJ107" s="83"/>
      <c r="XBK107" s="84"/>
      <c r="XBL107" s="85"/>
      <c r="XBM107"/>
      <c r="XBN107" s="86"/>
      <c r="XBO107" s="83"/>
      <c r="XBP107" s="84"/>
      <c r="XBQ107" s="85"/>
      <c r="XBR107"/>
      <c r="XBS107" s="86"/>
      <c r="XBT107" s="83"/>
      <c r="XBU107" s="84"/>
      <c r="XBV107" s="85"/>
      <c r="XBW107"/>
      <c r="XBX107" s="86"/>
      <c r="XBY107" s="83"/>
      <c r="XBZ107" s="84"/>
      <c r="XCA107" s="85"/>
      <c r="XCB107"/>
      <c r="XCC107" s="86"/>
      <c r="XCD107" s="83"/>
      <c r="XCE107" s="84"/>
      <c r="XCF107" s="85"/>
      <c r="XCG107"/>
      <c r="XCH107" s="86"/>
      <c r="XCI107" s="83"/>
      <c r="XCJ107" s="84"/>
      <c r="XCK107" s="85"/>
      <c r="XCL107"/>
      <c r="XCM107" s="86"/>
      <c r="XCN107" s="83"/>
      <c r="XCO107" s="84"/>
      <c r="XCP107" s="85"/>
      <c r="XCQ107"/>
      <c r="XCR107" s="86"/>
      <c r="XCS107" s="83"/>
      <c r="XCT107" s="84"/>
      <c r="XCU107" s="85"/>
      <c r="XCV107"/>
      <c r="XCW107" s="86"/>
      <c r="XCX107" s="83"/>
      <c r="XCY107" s="84"/>
      <c r="XCZ107" s="85"/>
      <c r="XDA107"/>
      <c r="XDB107" s="86"/>
      <c r="XDC107" s="83"/>
      <c r="XDD107" s="84"/>
      <c r="XDE107" s="85"/>
      <c r="XDF107"/>
      <c r="XDG107" s="86"/>
      <c r="XDH107" s="83"/>
      <c r="XDI107" s="84"/>
      <c r="XDJ107" s="85"/>
      <c r="XDK107"/>
      <c r="XDL107" s="86"/>
      <c r="XDM107" s="83"/>
      <c r="XDN107" s="84"/>
      <c r="XDO107" s="85"/>
      <c r="XDP107"/>
      <c r="XDQ107" s="86"/>
      <c r="XDR107" s="83"/>
      <c r="XDS107" s="84"/>
      <c r="XDT107" s="85"/>
      <c r="XDU107"/>
      <c r="XDV107" s="86"/>
      <c r="XDW107" s="83"/>
      <c r="XDX107" s="84"/>
      <c r="XDY107" s="85"/>
      <c r="XDZ107"/>
      <c r="XEA107" s="86"/>
      <c r="XEB107" s="83"/>
      <c r="XEC107" s="84"/>
      <c r="XED107" s="85"/>
      <c r="XEE107"/>
      <c r="XEF107" s="86"/>
      <c r="XEG107" s="83"/>
      <c r="XEH107" s="84"/>
      <c r="XEI107" s="85"/>
      <c r="XEJ107"/>
      <c r="XEK107" s="86"/>
      <c r="XEL107" s="83"/>
      <c r="XEM107" s="84"/>
      <c r="XEN107" s="85"/>
      <c r="XEO107"/>
      <c r="XEP107" s="86"/>
      <c r="XEQ107" s="83"/>
      <c r="XER107" s="84"/>
      <c r="XES107" s="85"/>
      <c r="XET107"/>
      <c r="XEU107" s="86"/>
      <c r="XEV107" s="83"/>
      <c r="XEW107" s="84"/>
      <c r="XEX107" s="85"/>
      <c r="XEY107"/>
      <c r="XEZ107" s="86"/>
      <c r="XFA107" s="83"/>
      <c r="XFB107" s="84"/>
      <c r="XFC107" s="85"/>
      <c r="XFD107"/>
    </row>
    <row r="108" spans="1:16384" s="37" customFormat="1" x14ac:dyDescent="0.25">
      <c r="A108" s="61" t="s">
        <v>238</v>
      </c>
      <c r="B108" s="76" t="s">
        <v>130</v>
      </c>
      <c r="C108" s="17"/>
      <c r="D108" s="26" t="s">
        <v>51</v>
      </c>
      <c r="E108" s="77" t="s">
        <v>80</v>
      </c>
      <c r="F108" s="83"/>
      <c r="G108" s="84"/>
      <c r="H108" s="85"/>
      <c r="I108"/>
      <c r="J108" s="86"/>
      <c r="K108" s="83"/>
      <c r="L108" s="84"/>
      <c r="M108" s="85"/>
      <c r="N108"/>
      <c r="O108" s="86"/>
      <c r="P108" s="83"/>
      <c r="Q108" s="84"/>
      <c r="R108" s="85"/>
      <c r="S108"/>
      <c r="T108" s="86"/>
      <c r="U108" s="83"/>
      <c r="V108" s="84"/>
      <c r="W108" s="85"/>
      <c r="X108"/>
      <c r="Y108" s="86"/>
      <c r="Z108" s="83"/>
      <c r="AA108" s="84"/>
      <c r="AB108" s="85"/>
      <c r="AC108"/>
      <c r="AD108" s="86"/>
      <c r="AE108" s="83"/>
      <c r="AF108" s="84"/>
      <c r="AG108" s="85"/>
      <c r="AH108"/>
      <c r="AI108" s="86"/>
      <c r="AJ108" s="83"/>
      <c r="AK108" s="84"/>
      <c r="AL108" s="85"/>
      <c r="AM108"/>
      <c r="AN108" s="86"/>
      <c r="AO108" s="83"/>
      <c r="AP108" s="84"/>
      <c r="AQ108" s="85"/>
      <c r="AR108"/>
      <c r="AS108" s="86"/>
      <c r="AT108" s="83"/>
      <c r="AU108" s="84"/>
      <c r="AV108" s="85"/>
      <c r="AW108"/>
      <c r="AX108" s="86"/>
      <c r="AY108" s="83"/>
      <c r="AZ108" s="84"/>
      <c r="BA108" s="85"/>
      <c r="BB108"/>
      <c r="BC108" s="86"/>
      <c r="BD108" s="83"/>
      <c r="BE108" s="84"/>
      <c r="BF108" s="85"/>
      <c r="BG108"/>
      <c r="BH108" s="86"/>
      <c r="BI108" s="83"/>
      <c r="BJ108" s="84"/>
      <c r="BK108" s="85"/>
      <c r="BL108"/>
      <c r="BM108" s="86"/>
      <c r="BN108" s="83"/>
      <c r="BO108" s="84"/>
      <c r="BP108" s="85"/>
      <c r="BQ108"/>
      <c r="BR108" s="86"/>
      <c r="BS108" s="83"/>
      <c r="BT108" s="84"/>
      <c r="BU108" s="85"/>
      <c r="BV108"/>
      <c r="BW108" s="86"/>
      <c r="BX108" s="83"/>
      <c r="BY108" s="84"/>
      <c r="BZ108" s="85"/>
      <c r="CA108"/>
      <c r="CB108" s="86"/>
      <c r="CC108" s="83"/>
      <c r="CD108" s="84"/>
      <c r="CE108" s="85"/>
      <c r="CF108"/>
      <c r="CG108" s="86"/>
      <c r="CH108" s="83"/>
      <c r="CI108" s="84"/>
      <c r="CJ108" s="85"/>
      <c r="CK108"/>
      <c r="CL108" s="86"/>
      <c r="CM108" s="83"/>
      <c r="CN108" s="84"/>
      <c r="CO108" s="85"/>
      <c r="CP108"/>
      <c r="CQ108" s="86"/>
      <c r="CR108" s="83"/>
      <c r="CS108" s="84"/>
      <c r="CT108" s="85"/>
      <c r="CU108"/>
      <c r="CV108" s="86"/>
      <c r="CW108" s="83"/>
      <c r="CX108" s="84"/>
      <c r="CY108" s="85"/>
      <c r="CZ108"/>
      <c r="DA108" s="86"/>
      <c r="DB108" s="83"/>
      <c r="DC108" s="84"/>
      <c r="DD108" s="85"/>
      <c r="DE108"/>
      <c r="DF108" s="86"/>
      <c r="DG108" s="83"/>
      <c r="DH108" s="84"/>
      <c r="DI108" s="85"/>
      <c r="DJ108"/>
      <c r="DK108" s="86"/>
      <c r="DL108" s="83"/>
      <c r="DM108" s="84"/>
      <c r="DN108" s="85"/>
      <c r="DO108"/>
      <c r="DP108" s="86"/>
      <c r="DQ108" s="83"/>
      <c r="DR108" s="84"/>
      <c r="DS108" s="85"/>
      <c r="DT108"/>
      <c r="DU108" s="86"/>
      <c r="DV108" s="83"/>
      <c r="DW108" s="84"/>
      <c r="DX108" s="85"/>
      <c r="DY108"/>
      <c r="DZ108" s="86"/>
      <c r="EA108" s="83"/>
      <c r="EB108" s="84"/>
      <c r="EC108" s="85"/>
      <c r="ED108"/>
      <c r="EE108" s="86"/>
      <c r="EF108" s="83"/>
      <c r="EG108" s="84"/>
      <c r="EH108" s="85"/>
      <c r="EI108"/>
      <c r="EJ108" s="86"/>
      <c r="EK108" s="83"/>
      <c r="EL108" s="84"/>
      <c r="EM108" s="85"/>
      <c r="EN108"/>
      <c r="EO108" s="86"/>
      <c r="EP108" s="83"/>
      <c r="EQ108" s="84"/>
      <c r="ER108" s="85"/>
      <c r="ES108"/>
      <c r="ET108" s="86"/>
      <c r="EU108" s="83"/>
      <c r="EV108" s="84"/>
      <c r="EW108" s="85"/>
      <c r="EX108"/>
      <c r="EY108" s="86"/>
      <c r="EZ108" s="83"/>
      <c r="FA108" s="84"/>
      <c r="FB108" s="85"/>
      <c r="FC108"/>
      <c r="FD108" s="86"/>
      <c r="FE108" s="83"/>
      <c r="FF108" s="84"/>
      <c r="FG108" s="85"/>
      <c r="FH108"/>
      <c r="FI108" s="86"/>
      <c r="FJ108" s="83"/>
      <c r="FK108" s="84"/>
      <c r="FL108" s="85"/>
      <c r="FM108"/>
      <c r="FN108" s="86"/>
      <c r="FO108" s="83"/>
      <c r="FP108" s="84"/>
      <c r="FQ108" s="85"/>
      <c r="FR108"/>
      <c r="FS108" s="86"/>
      <c r="FT108" s="83"/>
      <c r="FU108" s="84"/>
      <c r="FV108" s="85"/>
      <c r="FW108"/>
      <c r="FX108" s="86"/>
      <c r="FY108" s="83"/>
      <c r="FZ108" s="84"/>
      <c r="GA108" s="85"/>
      <c r="GB108"/>
      <c r="GC108" s="86"/>
      <c r="GD108" s="83"/>
      <c r="GE108" s="84"/>
      <c r="GF108" s="85"/>
      <c r="GG108"/>
      <c r="GH108" s="86"/>
      <c r="GI108" s="83"/>
      <c r="GJ108" s="84"/>
      <c r="GK108" s="85"/>
      <c r="GL108"/>
      <c r="GM108" s="86"/>
      <c r="GN108" s="83"/>
      <c r="GO108" s="84"/>
      <c r="GP108" s="85"/>
      <c r="GQ108"/>
      <c r="GR108" s="86"/>
      <c r="GS108" s="83"/>
      <c r="GT108" s="84"/>
      <c r="GU108" s="85"/>
      <c r="GV108"/>
      <c r="GW108" s="86"/>
      <c r="GX108" s="83"/>
      <c r="GY108" s="84"/>
      <c r="GZ108" s="85"/>
      <c r="HA108"/>
      <c r="HB108" s="86"/>
      <c r="HC108" s="83"/>
      <c r="HD108" s="84"/>
      <c r="HE108" s="85"/>
      <c r="HF108"/>
      <c r="HG108" s="86"/>
      <c r="HH108" s="83"/>
      <c r="HI108" s="84"/>
      <c r="HJ108" s="85"/>
      <c r="HK108"/>
      <c r="HL108" s="86"/>
      <c r="HM108" s="83"/>
      <c r="HN108" s="84"/>
      <c r="HO108" s="85"/>
      <c r="HP108"/>
      <c r="HQ108" s="86"/>
      <c r="HR108" s="83"/>
      <c r="HS108" s="84"/>
      <c r="HT108" s="85"/>
      <c r="HU108"/>
      <c r="HV108" s="86"/>
      <c r="HW108" s="83"/>
      <c r="HX108" s="84"/>
      <c r="HY108" s="85"/>
      <c r="HZ108"/>
      <c r="IA108" s="86"/>
      <c r="IB108" s="83"/>
      <c r="IC108" s="84"/>
      <c r="ID108" s="85"/>
      <c r="IE108"/>
      <c r="IF108" s="86"/>
      <c r="IG108" s="83"/>
      <c r="IH108" s="84"/>
      <c r="II108" s="85"/>
      <c r="IJ108"/>
      <c r="IK108" s="86"/>
      <c r="IL108" s="83"/>
      <c r="IM108" s="84"/>
      <c r="IN108" s="85"/>
      <c r="IO108"/>
      <c r="IP108" s="86"/>
      <c r="IQ108" s="83"/>
      <c r="IR108" s="84"/>
      <c r="IS108" s="85"/>
      <c r="IT108"/>
      <c r="IU108" s="86"/>
      <c r="IV108" s="83"/>
      <c r="IW108" s="84"/>
      <c r="IX108" s="85"/>
      <c r="IY108"/>
      <c r="IZ108" s="86"/>
      <c r="JA108" s="83"/>
      <c r="JB108" s="84"/>
      <c r="JC108" s="85"/>
      <c r="JD108"/>
      <c r="JE108" s="86"/>
      <c r="JF108" s="83"/>
      <c r="JG108" s="84"/>
      <c r="JH108" s="85"/>
      <c r="JI108"/>
      <c r="JJ108" s="86"/>
      <c r="JK108" s="83"/>
      <c r="JL108" s="84"/>
      <c r="JM108" s="85"/>
      <c r="JN108"/>
      <c r="JO108" s="86"/>
      <c r="JP108" s="83"/>
      <c r="JQ108" s="84"/>
      <c r="JR108" s="85"/>
      <c r="JS108"/>
      <c r="JT108" s="86"/>
      <c r="JU108" s="83"/>
      <c r="JV108" s="84"/>
      <c r="JW108" s="85"/>
      <c r="JX108"/>
      <c r="JY108" s="86"/>
      <c r="JZ108" s="83"/>
      <c r="KA108" s="84"/>
      <c r="KB108" s="85"/>
      <c r="KC108"/>
      <c r="KD108" s="86"/>
      <c r="KE108" s="83"/>
      <c r="KF108" s="84"/>
      <c r="KG108" s="85"/>
      <c r="KH108"/>
      <c r="KI108" s="86"/>
      <c r="KJ108" s="83"/>
      <c r="KK108" s="84"/>
      <c r="KL108" s="85"/>
      <c r="KM108"/>
      <c r="KN108" s="86"/>
      <c r="KO108" s="83"/>
      <c r="KP108" s="84"/>
      <c r="KQ108" s="85"/>
      <c r="KR108"/>
      <c r="KS108" s="86"/>
      <c r="KT108" s="83"/>
      <c r="KU108" s="84"/>
      <c r="KV108" s="85"/>
      <c r="KW108"/>
      <c r="KX108" s="86"/>
      <c r="KY108" s="83"/>
      <c r="KZ108" s="84"/>
      <c r="LA108" s="85"/>
      <c r="LB108"/>
      <c r="LC108" s="86"/>
      <c r="LD108" s="83"/>
      <c r="LE108" s="84"/>
      <c r="LF108" s="85"/>
      <c r="LG108"/>
      <c r="LH108" s="86"/>
      <c r="LI108" s="83"/>
      <c r="LJ108" s="84"/>
      <c r="LK108" s="85"/>
      <c r="LL108"/>
      <c r="LM108" s="86"/>
      <c r="LN108" s="83"/>
      <c r="LO108" s="84"/>
      <c r="LP108" s="85"/>
      <c r="LQ108"/>
      <c r="LR108" s="86"/>
      <c r="LS108" s="83"/>
      <c r="LT108" s="84"/>
      <c r="LU108" s="85"/>
      <c r="LV108"/>
      <c r="LW108" s="86"/>
      <c r="LX108" s="83"/>
      <c r="LY108" s="84"/>
      <c r="LZ108" s="85"/>
      <c r="MA108"/>
      <c r="MB108" s="86"/>
      <c r="MC108" s="83"/>
      <c r="MD108" s="84"/>
      <c r="ME108" s="85"/>
      <c r="MF108"/>
      <c r="MG108" s="86"/>
      <c r="MH108" s="83"/>
      <c r="MI108" s="84"/>
      <c r="MJ108" s="85"/>
      <c r="MK108"/>
      <c r="ML108" s="86"/>
      <c r="MM108" s="83"/>
      <c r="MN108" s="84"/>
      <c r="MO108" s="85"/>
      <c r="MP108"/>
      <c r="MQ108" s="86"/>
      <c r="MR108" s="83"/>
      <c r="MS108" s="84"/>
      <c r="MT108" s="85"/>
      <c r="MU108"/>
      <c r="MV108" s="86"/>
      <c r="MW108" s="83"/>
      <c r="MX108" s="84"/>
      <c r="MY108" s="85"/>
      <c r="MZ108"/>
      <c r="NA108" s="86"/>
      <c r="NB108" s="83"/>
      <c r="NC108" s="84"/>
      <c r="ND108" s="85"/>
      <c r="NE108"/>
      <c r="NF108" s="86"/>
      <c r="NG108" s="83"/>
      <c r="NH108" s="84"/>
      <c r="NI108" s="85"/>
      <c r="NJ108"/>
      <c r="NK108" s="86"/>
      <c r="NL108" s="83"/>
      <c r="NM108" s="84"/>
      <c r="NN108" s="85"/>
      <c r="NO108"/>
      <c r="NP108" s="86"/>
      <c r="NQ108" s="83"/>
      <c r="NR108" s="84"/>
      <c r="NS108" s="85"/>
      <c r="NT108"/>
      <c r="NU108" s="86"/>
      <c r="NV108" s="83"/>
      <c r="NW108" s="84"/>
      <c r="NX108" s="85"/>
      <c r="NY108"/>
      <c r="NZ108" s="86"/>
      <c r="OA108" s="83"/>
      <c r="OB108" s="84"/>
      <c r="OC108" s="85"/>
      <c r="OD108"/>
      <c r="OE108" s="86"/>
      <c r="OF108" s="83"/>
      <c r="OG108" s="84"/>
      <c r="OH108" s="85"/>
      <c r="OI108"/>
      <c r="OJ108" s="86"/>
      <c r="OK108" s="83"/>
      <c r="OL108" s="84"/>
      <c r="OM108" s="85"/>
      <c r="ON108"/>
      <c r="OO108" s="86"/>
      <c r="OP108" s="83"/>
      <c r="OQ108" s="84"/>
      <c r="OR108" s="85"/>
      <c r="OS108"/>
      <c r="OT108" s="86"/>
      <c r="OU108" s="83"/>
      <c r="OV108" s="84"/>
      <c r="OW108" s="85"/>
      <c r="OX108"/>
      <c r="OY108" s="86"/>
      <c r="OZ108" s="83"/>
      <c r="PA108" s="84"/>
      <c r="PB108" s="85"/>
      <c r="PC108"/>
      <c r="PD108" s="86"/>
      <c r="PE108" s="83"/>
      <c r="PF108" s="84"/>
      <c r="PG108" s="85"/>
      <c r="PH108"/>
      <c r="PI108" s="86"/>
      <c r="PJ108" s="83"/>
      <c r="PK108" s="84"/>
      <c r="PL108" s="85"/>
      <c r="PM108"/>
      <c r="PN108" s="86"/>
      <c r="PO108" s="83"/>
      <c r="PP108" s="84"/>
      <c r="PQ108" s="85"/>
      <c r="PR108"/>
      <c r="PS108" s="86"/>
      <c r="PT108" s="83"/>
      <c r="PU108" s="84"/>
      <c r="PV108" s="85"/>
      <c r="PW108"/>
      <c r="PX108" s="86"/>
      <c r="PY108" s="83"/>
      <c r="PZ108" s="84"/>
      <c r="QA108" s="85"/>
      <c r="QB108"/>
      <c r="QC108" s="86"/>
      <c r="QD108" s="83"/>
      <c r="QE108" s="84"/>
      <c r="QF108" s="85"/>
      <c r="QG108"/>
      <c r="QH108" s="86"/>
      <c r="QI108" s="83"/>
      <c r="QJ108" s="84"/>
      <c r="QK108" s="85"/>
      <c r="QL108"/>
      <c r="QM108" s="86"/>
      <c r="QN108" s="83"/>
      <c r="QO108" s="84"/>
      <c r="QP108" s="85"/>
      <c r="QQ108"/>
      <c r="QR108" s="86"/>
      <c r="QS108" s="83"/>
      <c r="QT108" s="84"/>
      <c r="QU108" s="85"/>
      <c r="QV108"/>
      <c r="QW108" s="86"/>
      <c r="QX108" s="83"/>
      <c r="QY108" s="84"/>
      <c r="QZ108" s="85"/>
      <c r="RA108"/>
      <c r="RB108" s="86"/>
      <c r="RC108" s="83"/>
      <c r="RD108" s="84"/>
      <c r="RE108" s="85"/>
      <c r="RF108"/>
      <c r="RG108" s="86"/>
      <c r="RH108" s="83"/>
      <c r="RI108" s="84"/>
      <c r="RJ108" s="85"/>
      <c r="RK108"/>
      <c r="RL108" s="86"/>
      <c r="RM108" s="83"/>
      <c r="RN108" s="84"/>
      <c r="RO108" s="85"/>
      <c r="RP108"/>
      <c r="RQ108" s="86"/>
      <c r="RR108" s="83"/>
      <c r="RS108" s="84"/>
      <c r="RT108" s="85"/>
      <c r="RU108"/>
      <c r="RV108" s="86"/>
      <c r="RW108" s="83"/>
      <c r="RX108" s="84"/>
      <c r="RY108" s="85"/>
      <c r="RZ108"/>
      <c r="SA108" s="86"/>
      <c r="SB108" s="83"/>
      <c r="SC108" s="84"/>
      <c r="SD108" s="85"/>
      <c r="SE108"/>
      <c r="SF108" s="86"/>
      <c r="SG108" s="83"/>
      <c r="SH108" s="84"/>
      <c r="SI108" s="85"/>
      <c r="SJ108"/>
      <c r="SK108" s="86"/>
      <c r="SL108" s="83"/>
      <c r="SM108" s="84"/>
      <c r="SN108" s="85"/>
      <c r="SO108"/>
      <c r="SP108" s="86"/>
      <c r="SQ108" s="83"/>
      <c r="SR108" s="84"/>
      <c r="SS108" s="85"/>
      <c r="ST108"/>
      <c r="SU108" s="86"/>
      <c r="SV108" s="83"/>
      <c r="SW108" s="84"/>
      <c r="SX108" s="85"/>
      <c r="SY108"/>
      <c r="SZ108" s="86"/>
      <c r="TA108" s="83"/>
      <c r="TB108" s="84"/>
      <c r="TC108" s="85"/>
      <c r="TD108"/>
      <c r="TE108" s="86"/>
      <c r="TF108" s="83"/>
      <c r="TG108" s="84"/>
      <c r="TH108" s="85"/>
      <c r="TI108"/>
      <c r="TJ108" s="86"/>
      <c r="TK108" s="83"/>
      <c r="TL108" s="84"/>
      <c r="TM108" s="85"/>
      <c r="TN108"/>
      <c r="TO108" s="86"/>
      <c r="TP108" s="83"/>
      <c r="TQ108" s="84"/>
      <c r="TR108" s="85"/>
      <c r="TS108"/>
      <c r="TT108" s="86"/>
      <c r="TU108" s="83"/>
      <c r="TV108" s="84"/>
      <c r="TW108" s="85"/>
      <c r="TX108"/>
      <c r="TY108" s="86"/>
      <c r="TZ108" s="83"/>
      <c r="UA108" s="84"/>
      <c r="UB108" s="85"/>
      <c r="UC108"/>
      <c r="UD108" s="86"/>
      <c r="UE108" s="83"/>
      <c r="UF108" s="84"/>
      <c r="UG108" s="85"/>
      <c r="UH108"/>
      <c r="UI108" s="86"/>
      <c r="UJ108" s="83"/>
      <c r="UK108" s="84"/>
      <c r="UL108" s="85"/>
      <c r="UM108"/>
      <c r="UN108" s="86"/>
      <c r="UO108" s="83"/>
      <c r="UP108" s="84"/>
      <c r="UQ108" s="85"/>
      <c r="UR108"/>
      <c r="US108" s="86"/>
      <c r="UT108" s="83"/>
      <c r="UU108" s="84"/>
      <c r="UV108" s="85"/>
      <c r="UW108"/>
      <c r="UX108" s="86"/>
      <c r="UY108" s="83"/>
      <c r="UZ108" s="84"/>
      <c r="VA108" s="85"/>
      <c r="VB108"/>
      <c r="VC108" s="86"/>
      <c r="VD108" s="83"/>
      <c r="VE108" s="84"/>
      <c r="VF108" s="85"/>
      <c r="VG108"/>
      <c r="VH108" s="86"/>
      <c r="VI108" s="83"/>
      <c r="VJ108" s="84"/>
      <c r="VK108" s="85"/>
      <c r="VL108"/>
      <c r="VM108" s="86"/>
      <c r="VN108" s="83"/>
      <c r="VO108" s="84"/>
      <c r="VP108" s="85"/>
      <c r="VQ108"/>
      <c r="VR108" s="86"/>
      <c r="VS108" s="83"/>
      <c r="VT108" s="84"/>
      <c r="VU108" s="85"/>
      <c r="VV108"/>
      <c r="VW108" s="86"/>
      <c r="VX108" s="83"/>
      <c r="VY108" s="84"/>
      <c r="VZ108" s="85"/>
      <c r="WA108"/>
      <c r="WB108" s="86"/>
      <c r="WC108" s="83"/>
      <c r="WD108" s="84"/>
      <c r="WE108" s="85"/>
      <c r="WF108"/>
      <c r="WG108" s="86"/>
      <c r="WH108" s="83"/>
      <c r="WI108" s="84"/>
      <c r="WJ108" s="85"/>
      <c r="WK108"/>
      <c r="WL108" s="86"/>
      <c r="WM108" s="83"/>
      <c r="WN108" s="84"/>
      <c r="WO108" s="85"/>
      <c r="WP108"/>
      <c r="WQ108" s="86"/>
      <c r="WR108" s="83"/>
      <c r="WS108" s="84"/>
      <c r="WT108" s="85"/>
      <c r="WU108"/>
      <c r="WV108" s="86"/>
      <c r="WW108" s="83"/>
      <c r="WX108" s="84"/>
      <c r="WY108" s="85"/>
      <c r="WZ108"/>
      <c r="XA108" s="86"/>
      <c r="XB108" s="83"/>
      <c r="XC108" s="84"/>
      <c r="XD108" s="85"/>
      <c r="XE108"/>
      <c r="XF108" s="86"/>
      <c r="XG108" s="83"/>
      <c r="XH108" s="84"/>
      <c r="XI108" s="85"/>
      <c r="XJ108"/>
      <c r="XK108" s="86"/>
      <c r="XL108" s="83"/>
      <c r="XM108" s="84"/>
      <c r="XN108" s="85"/>
      <c r="XO108"/>
      <c r="XP108" s="86"/>
      <c r="XQ108" s="83"/>
      <c r="XR108" s="84"/>
      <c r="XS108" s="85"/>
      <c r="XT108"/>
      <c r="XU108" s="86"/>
      <c r="XV108" s="83"/>
      <c r="XW108" s="84"/>
      <c r="XX108" s="85"/>
      <c r="XY108"/>
      <c r="XZ108" s="86"/>
      <c r="YA108" s="83"/>
      <c r="YB108" s="84"/>
      <c r="YC108" s="85"/>
      <c r="YD108"/>
      <c r="YE108" s="86"/>
      <c r="YF108" s="83"/>
      <c r="YG108" s="84"/>
      <c r="YH108" s="85"/>
      <c r="YI108"/>
      <c r="YJ108" s="86"/>
      <c r="YK108" s="83"/>
      <c r="YL108" s="84"/>
      <c r="YM108" s="85"/>
      <c r="YN108"/>
      <c r="YO108" s="86"/>
      <c r="YP108" s="83"/>
      <c r="YQ108" s="84"/>
      <c r="YR108" s="85"/>
      <c r="YS108"/>
      <c r="YT108" s="86"/>
      <c r="YU108" s="83"/>
      <c r="YV108" s="84"/>
      <c r="YW108" s="85"/>
      <c r="YX108"/>
      <c r="YY108" s="86"/>
      <c r="YZ108" s="83"/>
      <c r="ZA108" s="84"/>
      <c r="ZB108" s="85"/>
      <c r="ZC108"/>
      <c r="ZD108" s="86"/>
      <c r="ZE108" s="83"/>
      <c r="ZF108" s="84"/>
      <c r="ZG108" s="85"/>
      <c r="ZH108"/>
      <c r="ZI108" s="86"/>
      <c r="ZJ108" s="83"/>
      <c r="ZK108" s="84"/>
      <c r="ZL108" s="85"/>
      <c r="ZM108"/>
      <c r="ZN108" s="86"/>
      <c r="ZO108" s="83"/>
      <c r="ZP108" s="84"/>
      <c r="ZQ108" s="85"/>
      <c r="ZR108"/>
      <c r="ZS108" s="86"/>
      <c r="ZT108" s="83"/>
      <c r="ZU108" s="84"/>
      <c r="ZV108" s="85"/>
      <c r="ZW108"/>
      <c r="ZX108" s="86"/>
      <c r="ZY108" s="83"/>
      <c r="ZZ108" s="84"/>
      <c r="AAA108" s="85"/>
      <c r="AAB108"/>
      <c r="AAC108" s="86"/>
      <c r="AAD108" s="83"/>
      <c r="AAE108" s="84"/>
      <c r="AAF108" s="85"/>
      <c r="AAG108"/>
      <c r="AAH108" s="86"/>
      <c r="AAI108" s="83"/>
      <c r="AAJ108" s="84"/>
      <c r="AAK108" s="85"/>
      <c r="AAL108"/>
      <c r="AAM108" s="86"/>
      <c r="AAN108" s="83"/>
      <c r="AAO108" s="84"/>
      <c r="AAP108" s="85"/>
      <c r="AAQ108"/>
      <c r="AAR108" s="86"/>
      <c r="AAS108" s="83"/>
      <c r="AAT108" s="84"/>
      <c r="AAU108" s="85"/>
      <c r="AAV108"/>
      <c r="AAW108" s="86"/>
      <c r="AAX108" s="83"/>
      <c r="AAY108" s="84"/>
      <c r="AAZ108" s="85"/>
      <c r="ABA108"/>
      <c r="ABB108" s="86"/>
      <c r="ABC108" s="83"/>
      <c r="ABD108" s="84"/>
      <c r="ABE108" s="85"/>
      <c r="ABF108"/>
      <c r="ABG108" s="86"/>
      <c r="ABH108" s="83"/>
      <c r="ABI108" s="84"/>
      <c r="ABJ108" s="85"/>
      <c r="ABK108"/>
      <c r="ABL108" s="86"/>
      <c r="ABM108" s="83"/>
      <c r="ABN108" s="84"/>
      <c r="ABO108" s="85"/>
      <c r="ABP108"/>
      <c r="ABQ108" s="86"/>
      <c r="ABR108" s="83"/>
      <c r="ABS108" s="84"/>
      <c r="ABT108" s="85"/>
      <c r="ABU108"/>
      <c r="ABV108" s="86"/>
      <c r="ABW108" s="83"/>
      <c r="ABX108" s="84"/>
      <c r="ABY108" s="85"/>
      <c r="ABZ108"/>
      <c r="ACA108" s="86"/>
      <c r="ACB108" s="83"/>
      <c r="ACC108" s="84"/>
      <c r="ACD108" s="85"/>
      <c r="ACE108"/>
      <c r="ACF108" s="86"/>
      <c r="ACG108" s="83"/>
      <c r="ACH108" s="84"/>
      <c r="ACI108" s="85"/>
      <c r="ACJ108"/>
      <c r="ACK108" s="86"/>
      <c r="ACL108" s="83"/>
      <c r="ACM108" s="84"/>
      <c r="ACN108" s="85"/>
      <c r="ACO108"/>
      <c r="ACP108" s="86"/>
      <c r="ACQ108" s="83"/>
      <c r="ACR108" s="84"/>
      <c r="ACS108" s="85"/>
      <c r="ACT108"/>
      <c r="ACU108" s="86"/>
      <c r="ACV108" s="83"/>
      <c r="ACW108" s="84"/>
      <c r="ACX108" s="85"/>
      <c r="ACY108"/>
      <c r="ACZ108" s="86"/>
      <c r="ADA108" s="83"/>
      <c r="ADB108" s="84"/>
      <c r="ADC108" s="85"/>
      <c r="ADD108"/>
      <c r="ADE108" s="86"/>
      <c r="ADF108" s="83"/>
      <c r="ADG108" s="84"/>
      <c r="ADH108" s="85"/>
      <c r="ADI108"/>
      <c r="ADJ108" s="86"/>
      <c r="ADK108" s="83"/>
      <c r="ADL108" s="84"/>
      <c r="ADM108" s="85"/>
      <c r="ADN108"/>
      <c r="ADO108" s="86"/>
      <c r="ADP108" s="83"/>
      <c r="ADQ108" s="84"/>
      <c r="ADR108" s="85"/>
      <c r="ADS108"/>
      <c r="ADT108" s="86"/>
      <c r="ADU108" s="83"/>
      <c r="ADV108" s="84"/>
      <c r="ADW108" s="85"/>
      <c r="ADX108"/>
      <c r="ADY108" s="86"/>
      <c r="ADZ108" s="83"/>
      <c r="AEA108" s="84"/>
      <c r="AEB108" s="85"/>
      <c r="AEC108"/>
      <c r="AED108" s="86"/>
      <c r="AEE108" s="83"/>
      <c r="AEF108" s="84"/>
      <c r="AEG108" s="85"/>
      <c r="AEH108"/>
      <c r="AEI108" s="86"/>
      <c r="AEJ108" s="83"/>
      <c r="AEK108" s="84"/>
      <c r="AEL108" s="85"/>
      <c r="AEM108"/>
      <c r="AEN108" s="86"/>
      <c r="AEO108" s="83"/>
      <c r="AEP108" s="84"/>
      <c r="AEQ108" s="85"/>
      <c r="AER108"/>
      <c r="AES108" s="86"/>
      <c r="AET108" s="83"/>
      <c r="AEU108" s="84"/>
      <c r="AEV108" s="85"/>
      <c r="AEW108"/>
      <c r="AEX108" s="86"/>
      <c r="AEY108" s="83"/>
      <c r="AEZ108" s="84"/>
      <c r="AFA108" s="85"/>
      <c r="AFB108"/>
      <c r="AFC108" s="86"/>
      <c r="AFD108" s="83"/>
      <c r="AFE108" s="84"/>
      <c r="AFF108" s="85"/>
      <c r="AFG108"/>
      <c r="AFH108" s="86"/>
      <c r="AFI108" s="83"/>
      <c r="AFJ108" s="84"/>
      <c r="AFK108" s="85"/>
      <c r="AFL108"/>
      <c r="AFM108" s="86"/>
      <c r="AFN108" s="83"/>
      <c r="AFO108" s="84"/>
      <c r="AFP108" s="85"/>
      <c r="AFQ108"/>
      <c r="AFR108" s="86"/>
      <c r="AFS108" s="83"/>
      <c r="AFT108" s="84"/>
      <c r="AFU108" s="85"/>
      <c r="AFV108"/>
      <c r="AFW108" s="86"/>
      <c r="AFX108" s="83"/>
      <c r="AFY108" s="84"/>
      <c r="AFZ108" s="85"/>
      <c r="AGA108"/>
      <c r="AGB108" s="86"/>
      <c r="AGC108" s="83"/>
      <c r="AGD108" s="84"/>
      <c r="AGE108" s="85"/>
      <c r="AGF108"/>
      <c r="AGG108" s="86"/>
      <c r="AGH108" s="83"/>
      <c r="AGI108" s="84"/>
      <c r="AGJ108" s="85"/>
      <c r="AGK108"/>
      <c r="AGL108" s="86"/>
      <c r="AGM108" s="83"/>
      <c r="AGN108" s="84"/>
      <c r="AGO108" s="85"/>
      <c r="AGP108"/>
      <c r="AGQ108" s="86"/>
      <c r="AGR108" s="83"/>
      <c r="AGS108" s="84"/>
      <c r="AGT108" s="85"/>
      <c r="AGU108"/>
      <c r="AGV108" s="86"/>
      <c r="AGW108" s="83"/>
      <c r="AGX108" s="84"/>
      <c r="AGY108" s="85"/>
      <c r="AGZ108"/>
      <c r="AHA108" s="86"/>
      <c r="AHB108" s="83"/>
      <c r="AHC108" s="84"/>
      <c r="AHD108" s="85"/>
      <c r="AHE108"/>
      <c r="AHF108" s="86"/>
      <c r="AHG108" s="83"/>
      <c r="AHH108" s="84"/>
      <c r="AHI108" s="85"/>
      <c r="AHJ108"/>
      <c r="AHK108" s="86"/>
      <c r="AHL108" s="83"/>
      <c r="AHM108" s="84"/>
      <c r="AHN108" s="85"/>
      <c r="AHO108"/>
      <c r="AHP108" s="86"/>
      <c r="AHQ108" s="83"/>
      <c r="AHR108" s="84"/>
      <c r="AHS108" s="85"/>
      <c r="AHT108"/>
      <c r="AHU108" s="86"/>
      <c r="AHV108" s="83"/>
      <c r="AHW108" s="84"/>
      <c r="AHX108" s="85"/>
      <c r="AHY108"/>
      <c r="AHZ108" s="86"/>
      <c r="AIA108" s="83"/>
      <c r="AIB108" s="84"/>
      <c r="AIC108" s="85"/>
      <c r="AID108"/>
      <c r="AIE108" s="86"/>
      <c r="AIF108" s="83"/>
      <c r="AIG108" s="84"/>
      <c r="AIH108" s="85"/>
      <c r="AII108"/>
      <c r="AIJ108" s="86"/>
      <c r="AIK108" s="83"/>
      <c r="AIL108" s="84"/>
      <c r="AIM108" s="85"/>
      <c r="AIN108"/>
      <c r="AIO108" s="86"/>
      <c r="AIP108" s="83"/>
      <c r="AIQ108" s="84"/>
      <c r="AIR108" s="85"/>
      <c r="AIS108"/>
      <c r="AIT108" s="86"/>
      <c r="AIU108" s="83"/>
      <c r="AIV108" s="84"/>
      <c r="AIW108" s="85"/>
      <c r="AIX108"/>
      <c r="AIY108" s="86"/>
      <c r="AIZ108" s="83"/>
      <c r="AJA108" s="84"/>
      <c r="AJB108" s="85"/>
      <c r="AJC108"/>
      <c r="AJD108" s="86"/>
      <c r="AJE108" s="83"/>
      <c r="AJF108" s="84"/>
      <c r="AJG108" s="85"/>
      <c r="AJH108"/>
      <c r="AJI108" s="86"/>
      <c r="AJJ108" s="83"/>
      <c r="AJK108" s="84"/>
      <c r="AJL108" s="85"/>
      <c r="AJM108"/>
      <c r="AJN108" s="86"/>
      <c r="AJO108" s="83"/>
      <c r="AJP108" s="84"/>
      <c r="AJQ108" s="85"/>
      <c r="AJR108"/>
      <c r="AJS108" s="86"/>
      <c r="AJT108" s="83"/>
      <c r="AJU108" s="84"/>
      <c r="AJV108" s="85"/>
      <c r="AJW108"/>
      <c r="AJX108" s="86"/>
      <c r="AJY108" s="83"/>
      <c r="AJZ108" s="84"/>
      <c r="AKA108" s="85"/>
      <c r="AKB108"/>
      <c r="AKC108" s="86"/>
      <c r="AKD108" s="83"/>
      <c r="AKE108" s="84"/>
      <c r="AKF108" s="85"/>
      <c r="AKG108"/>
      <c r="AKH108" s="86"/>
      <c r="AKI108" s="83"/>
      <c r="AKJ108" s="84"/>
      <c r="AKK108" s="85"/>
      <c r="AKL108"/>
      <c r="AKM108" s="86"/>
      <c r="AKN108" s="83"/>
      <c r="AKO108" s="84"/>
      <c r="AKP108" s="85"/>
      <c r="AKQ108"/>
      <c r="AKR108" s="86"/>
      <c r="AKS108" s="83"/>
      <c r="AKT108" s="84"/>
      <c r="AKU108" s="85"/>
      <c r="AKV108"/>
      <c r="AKW108" s="86"/>
      <c r="AKX108" s="83"/>
      <c r="AKY108" s="84"/>
      <c r="AKZ108" s="85"/>
      <c r="ALA108"/>
      <c r="ALB108" s="86"/>
      <c r="ALC108" s="83"/>
      <c r="ALD108" s="84"/>
      <c r="ALE108" s="85"/>
      <c r="ALF108"/>
      <c r="ALG108" s="86"/>
      <c r="ALH108" s="83"/>
      <c r="ALI108" s="84"/>
      <c r="ALJ108" s="85"/>
      <c r="ALK108"/>
      <c r="ALL108" s="86"/>
      <c r="ALM108" s="83"/>
      <c r="ALN108" s="84"/>
      <c r="ALO108" s="85"/>
      <c r="ALP108"/>
      <c r="ALQ108" s="86"/>
      <c r="ALR108" s="83"/>
      <c r="ALS108" s="84"/>
      <c r="ALT108" s="85"/>
      <c r="ALU108"/>
      <c r="ALV108" s="86"/>
      <c r="ALW108" s="83"/>
      <c r="ALX108" s="84"/>
      <c r="ALY108" s="85"/>
      <c r="ALZ108"/>
      <c r="AMA108" s="86"/>
      <c r="AMB108" s="83"/>
      <c r="AMC108" s="84"/>
      <c r="AMD108" s="85"/>
      <c r="AME108"/>
      <c r="AMF108" s="86"/>
      <c r="AMG108" s="83"/>
      <c r="AMH108" s="84"/>
      <c r="AMI108" s="85"/>
      <c r="AMJ108"/>
      <c r="AMK108" s="86"/>
      <c r="AML108" s="83"/>
      <c r="AMM108" s="84"/>
      <c r="AMN108" s="85"/>
      <c r="AMO108"/>
      <c r="AMP108" s="86"/>
      <c r="AMQ108" s="83"/>
      <c r="AMR108" s="84"/>
      <c r="AMS108" s="85"/>
      <c r="AMT108"/>
      <c r="AMU108" s="86"/>
      <c r="AMV108" s="83"/>
      <c r="AMW108" s="84"/>
      <c r="AMX108" s="85"/>
      <c r="AMY108"/>
      <c r="AMZ108" s="86"/>
      <c r="ANA108" s="83"/>
      <c r="ANB108" s="84"/>
      <c r="ANC108" s="85"/>
      <c r="AND108"/>
      <c r="ANE108" s="86"/>
      <c r="ANF108" s="83"/>
      <c r="ANG108" s="84"/>
      <c r="ANH108" s="85"/>
      <c r="ANI108"/>
      <c r="ANJ108" s="86"/>
      <c r="ANK108" s="83"/>
      <c r="ANL108" s="84"/>
      <c r="ANM108" s="85"/>
      <c r="ANN108"/>
      <c r="ANO108" s="86"/>
      <c r="ANP108" s="83"/>
      <c r="ANQ108" s="84"/>
      <c r="ANR108" s="85"/>
      <c r="ANS108"/>
      <c r="ANT108" s="86"/>
      <c r="ANU108" s="83"/>
      <c r="ANV108" s="84"/>
      <c r="ANW108" s="85"/>
      <c r="ANX108"/>
      <c r="ANY108" s="86"/>
      <c r="ANZ108" s="83"/>
      <c r="AOA108" s="84"/>
      <c r="AOB108" s="85"/>
      <c r="AOC108"/>
      <c r="AOD108" s="86"/>
      <c r="AOE108" s="83"/>
      <c r="AOF108" s="84"/>
      <c r="AOG108" s="85"/>
      <c r="AOH108"/>
      <c r="AOI108" s="86"/>
      <c r="AOJ108" s="83"/>
      <c r="AOK108" s="84"/>
      <c r="AOL108" s="85"/>
      <c r="AOM108"/>
      <c r="AON108" s="86"/>
      <c r="AOO108" s="83"/>
      <c r="AOP108" s="84"/>
      <c r="AOQ108" s="85"/>
      <c r="AOR108"/>
      <c r="AOS108" s="86"/>
      <c r="AOT108" s="83"/>
      <c r="AOU108" s="84"/>
      <c r="AOV108" s="85"/>
      <c r="AOW108"/>
      <c r="AOX108" s="86"/>
      <c r="AOY108" s="83"/>
      <c r="AOZ108" s="84"/>
      <c r="APA108" s="85"/>
      <c r="APB108"/>
      <c r="APC108" s="86"/>
      <c r="APD108" s="83"/>
      <c r="APE108" s="84"/>
      <c r="APF108" s="85"/>
      <c r="APG108"/>
      <c r="APH108" s="86"/>
      <c r="API108" s="83"/>
      <c r="APJ108" s="84"/>
      <c r="APK108" s="85"/>
      <c r="APL108"/>
      <c r="APM108" s="86"/>
      <c r="APN108" s="83"/>
      <c r="APO108" s="84"/>
      <c r="APP108" s="85"/>
      <c r="APQ108"/>
      <c r="APR108" s="86"/>
      <c r="APS108" s="83"/>
      <c r="APT108" s="84"/>
      <c r="APU108" s="85"/>
      <c r="APV108"/>
      <c r="APW108" s="86"/>
      <c r="APX108" s="83"/>
      <c r="APY108" s="84"/>
      <c r="APZ108" s="85"/>
      <c r="AQA108"/>
      <c r="AQB108" s="86"/>
      <c r="AQC108" s="83"/>
      <c r="AQD108" s="84"/>
      <c r="AQE108" s="85"/>
      <c r="AQF108"/>
      <c r="AQG108" s="86"/>
      <c r="AQH108" s="83"/>
      <c r="AQI108" s="84"/>
      <c r="AQJ108" s="85"/>
      <c r="AQK108"/>
      <c r="AQL108" s="86"/>
      <c r="AQM108" s="83"/>
      <c r="AQN108" s="84"/>
      <c r="AQO108" s="85"/>
      <c r="AQP108"/>
      <c r="AQQ108" s="86"/>
      <c r="AQR108" s="83"/>
      <c r="AQS108" s="84"/>
      <c r="AQT108" s="85"/>
      <c r="AQU108"/>
      <c r="AQV108" s="86"/>
      <c r="AQW108" s="83"/>
      <c r="AQX108" s="84"/>
      <c r="AQY108" s="85"/>
      <c r="AQZ108"/>
      <c r="ARA108" s="86"/>
      <c r="ARB108" s="83"/>
      <c r="ARC108" s="84"/>
      <c r="ARD108" s="85"/>
      <c r="ARE108"/>
      <c r="ARF108" s="86"/>
      <c r="ARG108" s="83"/>
      <c r="ARH108" s="84"/>
      <c r="ARI108" s="85"/>
      <c r="ARJ108"/>
      <c r="ARK108" s="86"/>
      <c r="ARL108" s="83"/>
      <c r="ARM108" s="84"/>
      <c r="ARN108" s="85"/>
      <c r="ARO108"/>
      <c r="ARP108" s="86"/>
      <c r="ARQ108" s="83"/>
      <c r="ARR108" s="84"/>
      <c r="ARS108" s="85"/>
      <c r="ART108"/>
      <c r="ARU108" s="86"/>
      <c r="ARV108" s="83"/>
      <c r="ARW108" s="84"/>
      <c r="ARX108" s="85"/>
      <c r="ARY108"/>
      <c r="ARZ108" s="86"/>
      <c r="ASA108" s="83"/>
      <c r="ASB108" s="84"/>
      <c r="ASC108" s="85"/>
      <c r="ASD108"/>
      <c r="ASE108" s="86"/>
      <c r="ASF108" s="83"/>
      <c r="ASG108" s="84"/>
      <c r="ASH108" s="85"/>
      <c r="ASI108"/>
      <c r="ASJ108" s="86"/>
      <c r="ASK108" s="83"/>
      <c r="ASL108" s="84"/>
      <c r="ASM108" s="85"/>
      <c r="ASN108"/>
      <c r="ASO108" s="86"/>
      <c r="ASP108" s="83"/>
      <c r="ASQ108" s="84"/>
      <c r="ASR108" s="85"/>
      <c r="ASS108"/>
      <c r="AST108" s="86"/>
      <c r="ASU108" s="83"/>
      <c r="ASV108" s="84"/>
      <c r="ASW108" s="85"/>
      <c r="ASX108"/>
      <c r="ASY108" s="86"/>
      <c r="ASZ108" s="83"/>
      <c r="ATA108" s="84"/>
      <c r="ATB108" s="85"/>
      <c r="ATC108"/>
      <c r="ATD108" s="86"/>
      <c r="ATE108" s="83"/>
      <c r="ATF108" s="84"/>
      <c r="ATG108" s="85"/>
      <c r="ATH108"/>
      <c r="ATI108" s="86"/>
      <c r="ATJ108" s="83"/>
      <c r="ATK108" s="84"/>
      <c r="ATL108" s="85"/>
      <c r="ATM108"/>
      <c r="ATN108" s="86"/>
      <c r="ATO108" s="83"/>
      <c r="ATP108" s="84"/>
      <c r="ATQ108" s="85"/>
      <c r="ATR108"/>
      <c r="ATS108" s="86"/>
      <c r="ATT108" s="83"/>
      <c r="ATU108" s="84"/>
      <c r="ATV108" s="85"/>
      <c r="ATW108"/>
      <c r="ATX108" s="86"/>
      <c r="ATY108" s="83"/>
      <c r="ATZ108" s="84"/>
      <c r="AUA108" s="85"/>
      <c r="AUB108"/>
      <c r="AUC108" s="86"/>
      <c r="AUD108" s="83"/>
      <c r="AUE108" s="84"/>
      <c r="AUF108" s="85"/>
      <c r="AUG108"/>
      <c r="AUH108" s="86"/>
      <c r="AUI108" s="83"/>
      <c r="AUJ108" s="84"/>
      <c r="AUK108" s="85"/>
      <c r="AUL108"/>
      <c r="AUM108" s="86"/>
      <c r="AUN108" s="83"/>
      <c r="AUO108" s="84"/>
      <c r="AUP108" s="85"/>
      <c r="AUQ108"/>
      <c r="AUR108" s="86"/>
      <c r="AUS108" s="83"/>
      <c r="AUT108" s="84"/>
      <c r="AUU108" s="85"/>
      <c r="AUV108"/>
      <c r="AUW108" s="86"/>
      <c r="AUX108" s="83"/>
      <c r="AUY108" s="84"/>
      <c r="AUZ108" s="85"/>
      <c r="AVA108"/>
      <c r="AVB108" s="86"/>
      <c r="AVC108" s="83"/>
      <c r="AVD108" s="84"/>
      <c r="AVE108" s="85"/>
      <c r="AVF108"/>
      <c r="AVG108" s="86"/>
      <c r="AVH108" s="83"/>
      <c r="AVI108" s="84"/>
      <c r="AVJ108" s="85"/>
      <c r="AVK108"/>
      <c r="AVL108" s="86"/>
      <c r="AVM108" s="83"/>
      <c r="AVN108" s="84"/>
      <c r="AVO108" s="85"/>
      <c r="AVP108"/>
      <c r="AVQ108" s="86"/>
      <c r="AVR108" s="83"/>
      <c r="AVS108" s="84"/>
      <c r="AVT108" s="85"/>
      <c r="AVU108"/>
      <c r="AVV108" s="86"/>
      <c r="AVW108" s="83"/>
      <c r="AVX108" s="84"/>
      <c r="AVY108" s="85"/>
      <c r="AVZ108"/>
      <c r="AWA108" s="86"/>
      <c r="AWB108" s="83"/>
      <c r="AWC108" s="84"/>
      <c r="AWD108" s="85"/>
      <c r="AWE108"/>
      <c r="AWF108" s="86"/>
      <c r="AWG108" s="83"/>
      <c r="AWH108" s="84"/>
      <c r="AWI108" s="85"/>
      <c r="AWJ108"/>
      <c r="AWK108" s="86"/>
      <c r="AWL108" s="83"/>
      <c r="AWM108" s="84"/>
      <c r="AWN108" s="85"/>
      <c r="AWO108"/>
      <c r="AWP108" s="86"/>
      <c r="AWQ108" s="83"/>
      <c r="AWR108" s="84"/>
      <c r="AWS108" s="85"/>
      <c r="AWT108"/>
      <c r="AWU108" s="86"/>
      <c r="AWV108" s="83"/>
      <c r="AWW108" s="84"/>
      <c r="AWX108" s="85"/>
      <c r="AWY108"/>
      <c r="AWZ108" s="86"/>
      <c r="AXA108" s="83"/>
      <c r="AXB108" s="84"/>
      <c r="AXC108" s="85"/>
      <c r="AXD108"/>
      <c r="AXE108" s="86"/>
      <c r="AXF108" s="83"/>
      <c r="AXG108" s="84"/>
      <c r="AXH108" s="85"/>
      <c r="AXI108"/>
      <c r="AXJ108" s="86"/>
      <c r="AXK108" s="83"/>
      <c r="AXL108" s="84"/>
      <c r="AXM108" s="85"/>
      <c r="AXN108"/>
      <c r="AXO108" s="86"/>
      <c r="AXP108" s="83"/>
      <c r="AXQ108" s="84"/>
      <c r="AXR108" s="85"/>
      <c r="AXS108"/>
      <c r="AXT108" s="86"/>
      <c r="AXU108" s="83"/>
      <c r="AXV108" s="84"/>
      <c r="AXW108" s="85"/>
      <c r="AXX108"/>
      <c r="AXY108" s="86"/>
      <c r="AXZ108" s="83"/>
      <c r="AYA108" s="84"/>
      <c r="AYB108" s="85"/>
      <c r="AYC108"/>
      <c r="AYD108" s="86"/>
      <c r="AYE108" s="83"/>
      <c r="AYF108" s="84"/>
      <c r="AYG108" s="85"/>
      <c r="AYH108"/>
      <c r="AYI108" s="86"/>
      <c r="AYJ108" s="83"/>
      <c r="AYK108" s="84"/>
      <c r="AYL108" s="85"/>
      <c r="AYM108"/>
      <c r="AYN108" s="86"/>
      <c r="AYO108" s="83"/>
      <c r="AYP108" s="84"/>
      <c r="AYQ108" s="85"/>
      <c r="AYR108"/>
      <c r="AYS108" s="86"/>
      <c r="AYT108" s="83"/>
      <c r="AYU108" s="84"/>
      <c r="AYV108" s="85"/>
      <c r="AYW108"/>
      <c r="AYX108" s="86"/>
      <c r="AYY108" s="83"/>
      <c r="AYZ108" s="84"/>
      <c r="AZA108" s="85"/>
      <c r="AZB108"/>
      <c r="AZC108" s="86"/>
      <c r="AZD108" s="83"/>
      <c r="AZE108" s="84"/>
      <c r="AZF108" s="85"/>
      <c r="AZG108"/>
      <c r="AZH108" s="86"/>
      <c r="AZI108" s="83"/>
      <c r="AZJ108" s="84"/>
      <c r="AZK108" s="85"/>
      <c r="AZL108"/>
      <c r="AZM108" s="86"/>
      <c r="AZN108" s="83"/>
      <c r="AZO108" s="84"/>
      <c r="AZP108" s="85"/>
      <c r="AZQ108"/>
      <c r="AZR108" s="86"/>
      <c r="AZS108" s="83"/>
      <c r="AZT108" s="84"/>
      <c r="AZU108" s="85"/>
      <c r="AZV108"/>
      <c r="AZW108" s="86"/>
      <c r="AZX108" s="83"/>
      <c r="AZY108" s="84"/>
      <c r="AZZ108" s="85"/>
      <c r="BAA108"/>
      <c r="BAB108" s="86"/>
      <c r="BAC108" s="83"/>
      <c r="BAD108" s="84"/>
      <c r="BAE108" s="85"/>
      <c r="BAF108"/>
      <c r="BAG108" s="86"/>
      <c r="BAH108" s="83"/>
      <c r="BAI108" s="84"/>
      <c r="BAJ108" s="85"/>
      <c r="BAK108"/>
      <c r="BAL108" s="86"/>
      <c r="BAM108" s="83"/>
      <c r="BAN108" s="84"/>
      <c r="BAO108" s="85"/>
      <c r="BAP108"/>
      <c r="BAQ108" s="86"/>
      <c r="BAR108" s="83"/>
      <c r="BAS108" s="84"/>
      <c r="BAT108" s="85"/>
      <c r="BAU108"/>
      <c r="BAV108" s="86"/>
      <c r="BAW108" s="83"/>
      <c r="BAX108" s="84"/>
      <c r="BAY108" s="85"/>
      <c r="BAZ108"/>
      <c r="BBA108" s="86"/>
      <c r="BBB108" s="83"/>
      <c r="BBC108" s="84"/>
      <c r="BBD108" s="85"/>
      <c r="BBE108"/>
      <c r="BBF108" s="86"/>
      <c r="BBG108" s="83"/>
      <c r="BBH108" s="84"/>
      <c r="BBI108" s="85"/>
      <c r="BBJ108"/>
      <c r="BBK108" s="86"/>
      <c r="BBL108" s="83"/>
      <c r="BBM108" s="84"/>
      <c r="BBN108" s="85"/>
      <c r="BBO108"/>
      <c r="BBP108" s="86"/>
      <c r="BBQ108" s="83"/>
      <c r="BBR108" s="84"/>
      <c r="BBS108" s="85"/>
      <c r="BBT108"/>
      <c r="BBU108" s="86"/>
      <c r="BBV108" s="83"/>
      <c r="BBW108" s="84"/>
      <c r="BBX108" s="85"/>
      <c r="BBY108"/>
      <c r="BBZ108" s="86"/>
      <c r="BCA108" s="83"/>
      <c r="BCB108" s="84"/>
      <c r="BCC108" s="85"/>
      <c r="BCD108"/>
      <c r="BCE108" s="86"/>
      <c r="BCF108" s="83"/>
      <c r="BCG108" s="84"/>
      <c r="BCH108" s="85"/>
      <c r="BCI108"/>
      <c r="BCJ108" s="86"/>
      <c r="BCK108" s="83"/>
      <c r="BCL108" s="84"/>
      <c r="BCM108" s="85"/>
      <c r="BCN108"/>
      <c r="BCO108" s="86"/>
      <c r="BCP108" s="83"/>
      <c r="BCQ108" s="84"/>
      <c r="BCR108" s="85"/>
      <c r="BCS108"/>
      <c r="BCT108" s="86"/>
      <c r="BCU108" s="83"/>
      <c r="BCV108" s="84"/>
      <c r="BCW108" s="85"/>
      <c r="BCX108"/>
      <c r="BCY108" s="86"/>
      <c r="BCZ108" s="83"/>
      <c r="BDA108" s="84"/>
      <c r="BDB108" s="85"/>
      <c r="BDC108"/>
      <c r="BDD108" s="86"/>
      <c r="BDE108" s="83"/>
      <c r="BDF108" s="84"/>
      <c r="BDG108" s="85"/>
      <c r="BDH108"/>
      <c r="BDI108" s="86"/>
      <c r="BDJ108" s="83"/>
      <c r="BDK108" s="84"/>
      <c r="BDL108" s="85"/>
      <c r="BDM108"/>
      <c r="BDN108" s="86"/>
      <c r="BDO108" s="83"/>
      <c r="BDP108" s="84"/>
      <c r="BDQ108" s="85"/>
      <c r="BDR108"/>
      <c r="BDS108" s="86"/>
      <c r="BDT108" s="83"/>
      <c r="BDU108" s="84"/>
      <c r="BDV108" s="85"/>
      <c r="BDW108"/>
      <c r="BDX108" s="86"/>
      <c r="BDY108" s="83"/>
      <c r="BDZ108" s="84"/>
      <c r="BEA108" s="85"/>
      <c r="BEB108"/>
      <c r="BEC108" s="86"/>
      <c r="BED108" s="83"/>
      <c r="BEE108" s="84"/>
      <c r="BEF108" s="85"/>
      <c r="BEG108"/>
      <c r="BEH108" s="86"/>
      <c r="BEI108" s="83"/>
      <c r="BEJ108" s="84"/>
      <c r="BEK108" s="85"/>
      <c r="BEL108"/>
      <c r="BEM108" s="86"/>
      <c r="BEN108" s="83"/>
      <c r="BEO108" s="84"/>
      <c r="BEP108" s="85"/>
      <c r="BEQ108"/>
      <c r="BER108" s="86"/>
      <c r="BES108" s="83"/>
      <c r="BET108" s="84"/>
      <c r="BEU108" s="85"/>
      <c r="BEV108"/>
      <c r="BEW108" s="86"/>
      <c r="BEX108" s="83"/>
      <c r="BEY108" s="84"/>
      <c r="BEZ108" s="85"/>
      <c r="BFA108"/>
      <c r="BFB108" s="86"/>
      <c r="BFC108" s="83"/>
      <c r="BFD108" s="84"/>
      <c r="BFE108" s="85"/>
      <c r="BFF108"/>
      <c r="BFG108" s="86"/>
      <c r="BFH108" s="83"/>
      <c r="BFI108" s="84"/>
      <c r="BFJ108" s="85"/>
      <c r="BFK108"/>
      <c r="BFL108" s="86"/>
      <c r="BFM108" s="83"/>
      <c r="BFN108" s="84"/>
      <c r="BFO108" s="85"/>
      <c r="BFP108"/>
      <c r="BFQ108" s="86"/>
      <c r="BFR108" s="83"/>
      <c r="BFS108" s="84"/>
      <c r="BFT108" s="85"/>
      <c r="BFU108"/>
      <c r="BFV108" s="86"/>
      <c r="BFW108" s="83"/>
      <c r="BFX108" s="84"/>
      <c r="BFY108" s="85"/>
      <c r="BFZ108"/>
      <c r="BGA108" s="86"/>
      <c r="BGB108" s="83"/>
      <c r="BGC108" s="84"/>
      <c r="BGD108" s="85"/>
      <c r="BGE108"/>
      <c r="BGF108" s="86"/>
      <c r="BGG108" s="83"/>
      <c r="BGH108" s="84"/>
      <c r="BGI108" s="85"/>
      <c r="BGJ108"/>
      <c r="BGK108" s="86"/>
      <c r="BGL108" s="83"/>
      <c r="BGM108" s="84"/>
      <c r="BGN108" s="85"/>
      <c r="BGO108"/>
      <c r="BGP108" s="86"/>
      <c r="BGQ108" s="83"/>
      <c r="BGR108" s="84"/>
      <c r="BGS108" s="85"/>
      <c r="BGT108"/>
      <c r="BGU108" s="86"/>
      <c r="BGV108" s="83"/>
      <c r="BGW108" s="84"/>
      <c r="BGX108" s="85"/>
      <c r="BGY108"/>
      <c r="BGZ108" s="86"/>
      <c r="BHA108" s="83"/>
      <c r="BHB108" s="84"/>
      <c r="BHC108" s="85"/>
      <c r="BHD108"/>
      <c r="BHE108" s="86"/>
      <c r="BHF108" s="83"/>
      <c r="BHG108" s="84"/>
      <c r="BHH108" s="85"/>
      <c r="BHI108"/>
      <c r="BHJ108" s="86"/>
      <c r="BHK108" s="83"/>
      <c r="BHL108" s="84"/>
      <c r="BHM108" s="85"/>
      <c r="BHN108"/>
      <c r="BHO108" s="86"/>
      <c r="BHP108" s="83"/>
      <c r="BHQ108" s="84"/>
      <c r="BHR108" s="85"/>
      <c r="BHS108"/>
      <c r="BHT108" s="86"/>
      <c r="BHU108" s="83"/>
      <c r="BHV108" s="84"/>
      <c r="BHW108" s="85"/>
      <c r="BHX108"/>
      <c r="BHY108" s="86"/>
      <c r="BHZ108" s="83"/>
      <c r="BIA108" s="84"/>
      <c r="BIB108" s="85"/>
      <c r="BIC108"/>
      <c r="BID108" s="86"/>
      <c r="BIE108" s="83"/>
      <c r="BIF108" s="84"/>
      <c r="BIG108" s="85"/>
      <c r="BIH108"/>
      <c r="BII108" s="86"/>
      <c r="BIJ108" s="83"/>
      <c r="BIK108" s="84"/>
      <c r="BIL108" s="85"/>
      <c r="BIM108"/>
      <c r="BIN108" s="86"/>
      <c r="BIO108" s="83"/>
      <c r="BIP108" s="84"/>
      <c r="BIQ108" s="85"/>
      <c r="BIR108"/>
      <c r="BIS108" s="86"/>
      <c r="BIT108" s="83"/>
      <c r="BIU108" s="84"/>
      <c r="BIV108" s="85"/>
      <c r="BIW108"/>
      <c r="BIX108" s="86"/>
      <c r="BIY108" s="83"/>
      <c r="BIZ108" s="84"/>
      <c r="BJA108" s="85"/>
      <c r="BJB108"/>
      <c r="BJC108" s="86"/>
      <c r="BJD108" s="83"/>
      <c r="BJE108" s="84"/>
      <c r="BJF108" s="85"/>
      <c r="BJG108"/>
      <c r="BJH108" s="86"/>
      <c r="BJI108" s="83"/>
      <c r="BJJ108" s="84"/>
      <c r="BJK108" s="85"/>
      <c r="BJL108"/>
      <c r="BJM108" s="86"/>
      <c r="BJN108" s="83"/>
      <c r="BJO108" s="84"/>
      <c r="BJP108" s="85"/>
      <c r="BJQ108"/>
      <c r="BJR108" s="86"/>
      <c r="BJS108" s="83"/>
      <c r="BJT108" s="84"/>
      <c r="BJU108" s="85"/>
      <c r="BJV108"/>
      <c r="BJW108" s="86"/>
      <c r="BJX108" s="83"/>
      <c r="BJY108" s="84"/>
      <c r="BJZ108" s="85"/>
      <c r="BKA108"/>
      <c r="BKB108" s="86"/>
      <c r="BKC108" s="83"/>
      <c r="BKD108" s="84"/>
      <c r="BKE108" s="85"/>
      <c r="BKF108"/>
      <c r="BKG108" s="86"/>
      <c r="BKH108" s="83"/>
      <c r="BKI108" s="84"/>
      <c r="BKJ108" s="85"/>
      <c r="BKK108"/>
      <c r="BKL108" s="86"/>
      <c r="BKM108" s="83"/>
      <c r="BKN108" s="84"/>
      <c r="BKO108" s="85"/>
      <c r="BKP108"/>
      <c r="BKQ108" s="86"/>
      <c r="BKR108" s="83"/>
      <c r="BKS108" s="84"/>
      <c r="BKT108" s="85"/>
      <c r="BKU108"/>
      <c r="BKV108" s="86"/>
      <c r="BKW108" s="83"/>
      <c r="BKX108" s="84"/>
      <c r="BKY108" s="85"/>
      <c r="BKZ108"/>
      <c r="BLA108" s="86"/>
      <c r="BLB108" s="83"/>
      <c r="BLC108" s="84"/>
      <c r="BLD108" s="85"/>
      <c r="BLE108"/>
      <c r="BLF108" s="86"/>
      <c r="BLG108" s="83"/>
      <c r="BLH108" s="84"/>
      <c r="BLI108" s="85"/>
      <c r="BLJ108"/>
      <c r="BLK108" s="86"/>
      <c r="BLL108" s="83"/>
      <c r="BLM108" s="84"/>
      <c r="BLN108" s="85"/>
      <c r="BLO108"/>
      <c r="BLP108" s="86"/>
      <c r="BLQ108" s="83"/>
      <c r="BLR108" s="84"/>
      <c r="BLS108" s="85"/>
      <c r="BLT108"/>
      <c r="BLU108" s="86"/>
      <c r="BLV108" s="83"/>
      <c r="BLW108" s="84"/>
      <c r="BLX108" s="85"/>
      <c r="BLY108"/>
      <c r="BLZ108" s="86"/>
      <c r="BMA108" s="83"/>
      <c r="BMB108" s="84"/>
      <c r="BMC108" s="85"/>
      <c r="BMD108"/>
      <c r="BME108" s="86"/>
      <c r="BMF108" s="83"/>
      <c r="BMG108" s="84"/>
      <c r="BMH108" s="85"/>
      <c r="BMI108"/>
      <c r="BMJ108" s="86"/>
      <c r="BMK108" s="83"/>
      <c r="BML108" s="84"/>
      <c r="BMM108" s="85"/>
      <c r="BMN108"/>
      <c r="BMO108" s="86"/>
      <c r="BMP108" s="83"/>
      <c r="BMQ108" s="84"/>
      <c r="BMR108" s="85"/>
      <c r="BMS108"/>
      <c r="BMT108" s="86"/>
      <c r="BMU108" s="83"/>
      <c r="BMV108" s="84"/>
      <c r="BMW108" s="85"/>
      <c r="BMX108"/>
      <c r="BMY108" s="86"/>
      <c r="BMZ108" s="83"/>
      <c r="BNA108" s="84"/>
      <c r="BNB108" s="85"/>
      <c r="BNC108"/>
      <c r="BND108" s="86"/>
      <c r="BNE108" s="83"/>
      <c r="BNF108" s="84"/>
      <c r="BNG108" s="85"/>
      <c r="BNH108"/>
      <c r="BNI108" s="86"/>
      <c r="BNJ108" s="83"/>
      <c r="BNK108" s="84"/>
      <c r="BNL108" s="85"/>
      <c r="BNM108"/>
      <c r="BNN108" s="86"/>
      <c r="BNO108" s="83"/>
      <c r="BNP108" s="84"/>
      <c r="BNQ108" s="85"/>
      <c r="BNR108"/>
      <c r="BNS108" s="86"/>
      <c r="BNT108" s="83"/>
      <c r="BNU108" s="84"/>
      <c r="BNV108" s="85"/>
      <c r="BNW108"/>
      <c r="BNX108" s="86"/>
      <c r="BNY108" s="83"/>
      <c r="BNZ108" s="84"/>
      <c r="BOA108" s="85"/>
      <c r="BOB108"/>
      <c r="BOC108" s="86"/>
      <c r="BOD108" s="83"/>
      <c r="BOE108" s="84"/>
      <c r="BOF108" s="85"/>
      <c r="BOG108"/>
      <c r="BOH108" s="86"/>
      <c r="BOI108" s="83"/>
      <c r="BOJ108" s="84"/>
      <c r="BOK108" s="85"/>
      <c r="BOL108"/>
      <c r="BOM108" s="86"/>
      <c r="BON108" s="83"/>
      <c r="BOO108" s="84"/>
      <c r="BOP108" s="85"/>
      <c r="BOQ108"/>
      <c r="BOR108" s="86"/>
      <c r="BOS108" s="83"/>
      <c r="BOT108" s="84"/>
      <c r="BOU108" s="85"/>
      <c r="BOV108"/>
      <c r="BOW108" s="86"/>
      <c r="BOX108" s="83"/>
      <c r="BOY108" s="84"/>
      <c r="BOZ108" s="85"/>
      <c r="BPA108"/>
      <c r="BPB108" s="86"/>
      <c r="BPC108" s="83"/>
      <c r="BPD108" s="84"/>
      <c r="BPE108" s="85"/>
      <c r="BPF108"/>
      <c r="BPG108" s="86"/>
      <c r="BPH108" s="83"/>
      <c r="BPI108" s="84"/>
      <c r="BPJ108" s="85"/>
      <c r="BPK108"/>
      <c r="BPL108" s="86"/>
      <c r="BPM108" s="83"/>
      <c r="BPN108" s="84"/>
      <c r="BPO108" s="85"/>
      <c r="BPP108"/>
      <c r="BPQ108" s="86"/>
      <c r="BPR108" s="83"/>
      <c r="BPS108" s="84"/>
      <c r="BPT108" s="85"/>
      <c r="BPU108"/>
      <c r="BPV108" s="86"/>
      <c r="BPW108" s="83"/>
      <c r="BPX108" s="84"/>
      <c r="BPY108" s="85"/>
      <c r="BPZ108"/>
      <c r="BQA108" s="86"/>
      <c r="BQB108" s="83"/>
      <c r="BQC108" s="84"/>
      <c r="BQD108" s="85"/>
      <c r="BQE108"/>
      <c r="BQF108" s="86"/>
      <c r="BQG108" s="83"/>
      <c r="BQH108" s="84"/>
      <c r="BQI108" s="85"/>
      <c r="BQJ108"/>
      <c r="BQK108" s="86"/>
      <c r="BQL108" s="83"/>
      <c r="BQM108" s="84"/>
      <c r="BQN108" s="85"/>
      <c r="BQO108"/>
      <c r="BQP108" s="86"/>
      <c r="BQQ108" s="83"/>
      <c r="BQR108" s="84"/>
      <c r="BQS108" s="85"/>
      <c r="BQT108"/>
      <c r="BQU108" s="86"/>
      <c r="BQV108" s="83"/>
      <c r="BQW108" s="84"/>
      <c r="BQX108" s="85"/>
      <c r="BQY108"/>
      <c r="BQZ108" s="86"/>
      <c r="BRA108" s="83"/>
      <c r="BRB108" s="84"/>
      <c r="BRC108" s="85"/>
      <c r="BRD108"/>
      <c r="BRE108" s="86"/>
      <c r="BRF108" s="83"/>
      <c r="BRG108" s="84"/>
      <c r="BRH108" s="85"/>
      <c r="BRI108"/>
      <c r="BRJ108" s="86"/>
      <c r="BRK108" s="83"/>
      <c r="BRL108" s="84"/>
      <c r="BRM108" s="85"/>
      <c r="BRN108"/>
      <c r="BRO108" s="86"/>
      <c r="BRP108" s="83"/>
      <c r="BRQ108" s="84"/>
      <c r="BRR108" s="85"/>
      <c r="BRS108"/>
      <c r="BRT108" s="86"/>
      <c r="BRU108" s="83"/>
      <c r="BRV108" s="84"/>
      <c r="BRW108" s="85"/>
      <c r="BRX108"/>
      <c r="BRY108" s="86"/>
      <c r="BRZ108" s="83"/>
      <c r="BSA108" s="84"/>
      <c r="BSB108" s="85"/>
      <c r="BSC108"/>
      <c r="BSD108" s="86"/>
      <c r="BSE108" s="83"/>
      <c r="BSF108" s="84"/>
      <c r="BSG108" s="85"/>
      <c r="BSH108"/>
      <c r="BSI108" s="86"/>
      <c r="BSJ108" s="83"/>
      <c r="BSK108" s="84"/>
      <c r="BSL108" s="85"/>
      <c r="BSM108"/>
      <c r="BSN108" s="86"/>
      <c r="BSO108" s="83"/>
      <c r="BSP108" s="84"/>
      <c r="BSQ108" s="85"/>
      <c r="BSR108"/>
      <c r="BSS108" s="86"/>
      <c r="BST108" s="83"/>
      <c r="BSU108" s="84"/>
      <c r="BSV108" s="85"/>
      <c r="BSW108"/>
      <c r="BSX108" s="86"/>
      <c r="BSY108" s="83"/>
      <c r="BSZ108" s="84"/>
      <c r="BTA108" s="85"/>
      <c r="BTB108"/>
      <c r="BTC108" s="86"/>
      <c r="BTD108" s="83"/>
      <c r="BTE108" s="84"/>
      <c r="BTF108" s="85"/>
      <c r="BTG108"/>
      <c r="BTH108" s="86"/>
      <c r="BTI108" s="83"/>
      <c r="BTJ108" s="84"/>
      <c r="BTK108" s="85"/>
      <c r="BTL108"/>
      <c r="BTM108" s="86"/>
      <c r="BTN108" s="83"/>
      <c r="BTO108" s="84"/>
      <c r="BTP108" s="85"/>
      <c r="BTQ108"/>
      <c r="BTR108" s="86"/>
      <c r="BTS108" s="83"/>
      <c r="BTT108" s="84"/>
      <c r="BTU108" s="85"/>
      <c r="BTV108"/>
      <c r="BTW108" s="86"/>
      <c r="BTX108" s="83"/>
      <c r="BTY108" s="84"/>
      <c r="BTZ108" s="85"/>
      <c r="BUA108"/>
      <c r="BUB108" s="86"/>
      <c r="BUC108" s="83"/>
      <c r="BUD108" s="84"/>
      <c r="BUE108" s="85"/>
      <c r="BUF108"/>
      <c r="BUG108" s="86"/>
      <c r="BUH108" s="83"/>
      <c r="BUI108" s="84"/>
      <c r="BUJ108" s="85"/>
      <c r="BUK108"/>
      <c r="BUL108" s="86"/>
      <c r="BUM108" s="83"/>
      <c r="BUN108" s="84"/>
      <c r="BUO108" s="85"/>
      <c r="BUP108"/>
      <c r="BUQ108" s="86"/>
      <c r="BUR108" s="83"/>
      <c r="BUS108" s="84"/>
      <c r="BUT108" s="85"/>
      <c r="BUU108"/>
      <c r="BUV108" s="86"/>
      <c r="BUW108" s="83"/>
      <c r="BUX108" s="84"/>
      <c r="BUY108" s="85"/>
      <c r="BUZ108"/>
      <c r="BVA108" s="86"/>
      <c r="BVB108" s="83"/>
      <c r="BVC108" s="84"/>
      <c r="BVD108" s="85"/>
      <c r="BVE108"/>
      <c r="BVF108" s="86"/>
      <c r="BVG108" s="83"/>
      <c r="BVH108" s="84"/>
      <c r="BVI108" s="85"/>
      <c r="BVJ108"/>
      <c r="BVK108" s="86"/>
      <c r="BVL108" s="83"/>
      <c r="BVM108" s="84"/>
      <c r="BVN108" s="85"/>
      <c r="BVO108"/>
      <c r="BVP108" s="86"/>
      <c r="BVQ108" s="83"/>
      <c r="BVR108" s="84"/>
      <c r="BVS108" s="85"/>
      <c r="BVT108"/>
      <c r="BVU108" s="86"/>
      <c r="BVV108" s="83"/>
      <c r="BVW108" s="84"/>
      <c r="BVX108" s="85"/>
      <c r="BVY108"/>
      <c r="BVZ108" s="86"/>
      <c r="BWA108" s="83"/>
      <c r="BWB108" s="84"/>
      <c r="BWC108" s="85"/>
      <c r="BWD108"/>
      <c r="BWE108" s="86"/>
      <c r="BWF108" s="83"/>
      <c r="BWG108" s="84"/>
      <c r="BWH108" s="85"/>
      <c r="BWI108"/>
      <c r="BWJ108" s="86"/>
      <c r="BWK108" s="83"/>
      <c r="BWL108" s="84"/>
      <c r="BWM108" s="85"/>
      <c r="BWN108"/>
      <c r="BWO108" s="86"/>
      <c r="BWP108" s="83"/>
      <c r="BWQ108" s="84"/>
      <c r="BWR108" s="85"/>
      <c r="BWS108"/>
      <c r="BWT108" s="86"/>
      <c r="BWU108" s="83"/>
      <c r="BWV108" s="84"/>
      <c r="BWW108" s="85"/>
      <c r="BWX108"/>
      <c r="BWY108" s="86"/>
      <c r="BWZ108" s="83"/>
      <c r="BXA108" s="84"/>
      <c r="BXB108" s="85"/>
      <c r="BXC108"/>
      <c r="BXD108" s="86"/>
      <c r="BXE108" s="83"/>
      <c r="BXF108" s="84"/>
      <c r="BXG108" s="85"/>
      <c r="BXH108"/>
      <c r="BXI108" s="86"/>
      <c r="BXJ108" s="83"/>
      <c r="BXK108" s="84"/>
      <c r="BXL108" s="85"/>
      <c r="BXM108"/>
      <c r="BXN108" s="86"/>
      <c r="BXO108" s="83"/>
      <c r="BXP108" s="84"/>
      <c r="BXQ108" s="85"/>
      <c r="BXR108"/>
      <c r="BXS108" s="86"/>
      <c r="BXT108" s="83"/>
      <c r="BXU108" s="84"/>
      <c r="BXV108" s="85"/>
      <c r="BXW108"/>
      <c r="BXX108" s="86"/>
      <c r="BXY108" s="83"/>
      <c r="BXZ108" s="84"/>
      <c r="BYA108" s="85"/>
      <c r="BYB108"/>
      <c r="BYC108" s="86"/>
      <c r="BYD108" s="83"/>
      <c r="BYE108" s="84"/>
      <c r="BYF108" s="85"/>
      <c r="BYG108"/>
      <c r="BYH108" s="86"/>
      <c r="BYI108" s="83"/>
      <c r="BYJ108" s="84"/>
      <c r="BYK108" s="85"/>
      <c r="BYL108"/>
      <c r="BYM108" s="86"/>
      <c r="BYN108" s="83"/>
      <c r="BYO108" s="84"/>
      <c r="BYP108" s="85"/>
      <c r="BYQ108"/>
      <c r="BYR108" s="86"/>
      <c r="BYS108" s="83"/>
      <c r="BYT108" s="84"/>
      <c r="BYU108" s="85"/>
      <c r="BYV108"/>
      <c r="BYW108" s="86"/>
      <c r="BYX108" s="83"/>
      <c r="BYY108" s="84"/>
      <c r="BYZ108" s="85"/>
      <c r="BZA108"/>
      <c r="BZB108" s="86"/>
      <c r="BZC108" s="83"/>
      <c r="BZD108" s="84"/>
      <c r="BZE108" s="85"/>
      <c r="BZF108"/>
      <c r="BZG108" s="86"/>
      <c r="BZH108" s="83"/>
      <c r="BZI108" s="84"/>
      <c r="BZJ108" s="85"/>
      <c r="BZK108"/>
      <c r="BZL108" s="86"/>
      <c r="BZM108" s="83"/>
      <c r="BZN108" s="84"/>
      <c r="BZO108" s="85"/>
      <c r="BZP108"/>
      <c r="BZQ108" s="86"/>
      <c r="BZR108" s="83"/>
      <c r="BZS108" s="84"/>
      <c r="BZT108" s="85"/>
      <c r="BZU108"/>
      <c r="BZV108" s="86"/>
      <c r="BZW108" s="83"/>
      <c r="BZX108" s="84"/>
      <c r="BZY108" s="85"/>
      <c r="BZZ108"/>
      <c r="CAA108" s="86"/>
      <c r="CAB108" s="83"/>
      <c r="CAC108" s="84"/>
      <c r="CAD108" s="85"/>
      <c r="CAE108"/>
      <c r="CAF108" s="86"/>
      <c r="CAG108" s="83"/>
      <c r="CAH108" s="84"/>
      <c r="CAI108" s="85"/>
      <c r="CAJ108"/>
      <c r="CAK108" s="86"/>
      <c r="CAL108" s="83"/>
      <c r="CAM108" s="84"/>
      <c r="CAN108" s="85"/>
      <c r="CAO108"/>
      <c r="CAP108" s="86"/>
      <c r="CAQ108" s="83"/>
      <c r="CAR108" s="84"/>
      <c r="CAS108" s="85"/>
      <c r="CAT108"/>
      <c r="CAU108" s="86"/>
      <c r="CAV108" s="83"/>
      <c r="CAW108" s="84"/>
      <c r="CAX108" s="85"/>
      <c r="CAY108"/>
      <c r="CAZ108" s="86"/>
      <c r="CBA108" s="83"/>
      <c r="CBB108" s="84"/>
      <c r="CBC108" s="85"/>
      <c r="CBD108"/>
      <c r="CBE108" s="86"/>
      <c r="CBF108" s="83"/>
      <c r="CBG108" s="84"/>
      <c r="CBH108" s="85"/>
      <c r="CBI108"/>
      <c r="CBJ108" s="86"/>
      <c r="CBK108" s="83"/>
      <c r="CBL108" s="84"/>
      <c r="CBM108" s="85"/>
      <c r="CBN108"/>
      <c r="CBO108" s="86"/>
      <c r="CBP108" s="83"/>
      <c r="CBQ108" s="84"/>
      <c r="CBR108" s="85"/>
      <c r="CBS108"/>
      <c r="CBT108" s="86"/>
      <c r="CBU108" s="83"/>
      <c r="CBV108" s="84"/>
      <c r="CBW108" s="85"/>
      <c r="CBX108"/>
      <c r="CBY108" s="86"/>
      <c r="CBZ108" s="83"/>
      <c r="CCA108" s="84"/>
      <c r="CCB108" s="85"/>
      <c r="CCC108"/>
      <c r="CCD108" s="86"/>
      <c r="CCE108" s="83"/>
      <c r="CCF108" s="84"/>
      <c r="CCG108" s="85"/>
      <c r="CCH108"/>
      <c r="CCI108" s="86"/>
      <c r="CCJ108" s="83"/>
      <c r="CCK108" s="84"/>
      <c r="CCL108" s="85"/>
      <c r="CCM108"/>
      <c r="CCN108" s="86"/>
      <c r="CCO108" s="83"/>
      <c r="CCP108" s="84"/>
      <c r="CCQ108" s="85"/>
      <c r="CCR108"/>
      <c r="CCS108" s="86"/>
      <c r="CCT108" s="83"/>
      <c r="CCU108" s="84"/>
      <c r="CCV108" s="85"/>
      <c r="CCW108"/>
      <c r="CCX108" s="86"/>
      <c r="CCY108" s="83"/>
      <c r="CCZ108" s="84"/>
      <c r="CDA108" s="85"/>
      <c r="CDB108"/>
      <c r="CDC108" s="86"/>
      <c r="CDD108" s="83"/>
      <c r="CDE108" s="84"/>
      <c r="CDF108" s="85"/>
      <c r="CDG108"/>
      <c r="CDH108" s="86"/>
      <c r="CDI108" s="83"/>
      <c r="CDJ108" s="84"/>
      <c r="CDK108" s="85"/>
      <c r="CDL108"/>
      <c r="CDM108" s="86"/>
      <c r="CDN108" s="83"/>
      <c r="CDO108" s="84"/>
      <c r="CDP108" s="85"/>
      <c r="CDQ108"/>
      <c r="CDR108" s="86"/>
      <c r="CDS108" s="83"/>
      <c r="CDT108" s="84"/>
      <c r="CDU108" s="85"/>
      <c r="CDV108"/>
      <c r="CDW108" s="86"/>
      <c r="CDX108" s="83"/>
      <c r="CDY108" s="84"/>
      <c r="CDZ108" s="85"/>
      <c r="CEA108"/>
      <c r="CEB108" s="86"/>
      <c r="CEC108" s="83"/>
      <c r="CED108" s="84"/>
      <c r="CEE108" s="85"/>
      <c r="CEF108"/>
      <c r="CEG108" s="86"/>
      <c r="CEH108" s="83"/>
      <c r="CEI108" s="84"/>
      <c r="CEJ108" s="85"/>
      <c r="CEK108"/>
      <c r="CEL108" s="86"/>
      <c r="CEM108" s="83"/>
      <c r="CEN108" s="84"/>
      <c r="CEO108" s="85"/>
      <c r="CEP108"/>
      <c r="CEQ108" s="86"/>
      <c r="CER108" s="83"/>
      <c r="CES108" s="84"/>
      <c r="CET108" s="85"/>
      <c r="CEU108"/>
      <c r="CEV108" s="86"/>
      <c r="CEW108" s="83"/>
      <c r="CEX108" s="84"/>
      <c r="CEY108" s="85"/>
      <c r="CEZ108"/>
      <c r="CFA108" s="86"/>
      <c r="CFB108" s="83"/>
      <c r="CFC108" s="84"/>
      <c r="CFD108" s="85"/>
      <c r="CFE108"/>
      <c r="CFF108" s="86"/>
      <c r="CFG108" s="83"/>
      <c r="CFH108" s="84"/>
      <c r="CFI108" s="85"/>
      <c r="CFJ108"/>
      <c r="CFK108" s="86"/>
      <c r="CFL108" s="83"/>
      <c r="CFM108" s="84"/>
      <c r="CFN108" s="85"/>
      <c r="CFO108"/>
      <c r="CFP108" s="86"/>
      <c r="CFQ108" s="83"/>
      <c r="CFR108" s="84"/>
      <c r="CFS108" s="85"/>
      <c r="CFT108"/>
      <c r="CFU108" s="86"/>
      <c r="CFV108" s="83"/>
      <c r="CFW108" s="84"/>
      <c r="CFX108" s="85"/>
      <c r="CFY108"/>
      <c r="CFZ108" s="86"/>
      <c r="CGA108" s="83"/>
      <c r="CGB108" s="84"/>
      <c r="CGC108" s="85"/>
      <c r="CGD108"/>
      <c r="CGE108" s="86"/>
      <c r="CGF108" s="83"/>
      <c r="CGG108" s="84"/>
      <c r="CGH108" s="85"/>
      <c r="CGI108"/>
      <c r="CGJ108" s="86"/>
      <c r="CGK108" s="83"/>
      <c r="CGL108" s="84"/>
      <c r="CGM108" s="85"/>
      <c r="CGN108"/>
      <c r="CGO108" s="86"/>
      <c r="CGP108" s="83"/>
      <c r="CGQ108" s="84"/>
      <c r="CGR108" s="85"/>
      <c r="CGS108"/>
      <c r="CGT108" s="86"/>
      <c r="CGU108" s="83"/>
      <c r="CGV108" s="84"/>
      <c r="CGW108" s="85"/>
      <c r="CGX108"/>
      <c r="CGY108" s="86"/>
      <c r="CGZ108" s="83"/>
      <c r="CHA108" s="84"/>
      <c r="CHB108" s="85"/>
      <c r="CHC108"/>
      <c r="CHD108" s="86"/>
      <c r="CHE108" s="83"/>
      <c r="CHF108" s="84"/>
      <c r="CHG108" s="85"/>
      <c r="CHH108"/>
      <c r="CHI108" s="86"/>
      <c r="CHJ108" s="83"/>
      <c r="CHK108" s="84"/>
      <c r="CHL108" s="85"/>
      <c r="CHM108"/>
      <c r="CHN108" s="86"/>
      <c r="CHO108" s="83"/>
      <c r="CHP108" s="84"/>
      <c r="CHQ108" s="85"/>
      <c r="CHR108"/>
      <c r="CHS108" s="86"/>
      <c r="CHT108" s="83"/>
      <c r="CHU108" s="84"/>
      <c r="CHV108" s="85"/>
      <c r="CHW108"/>
      <c r="CHX108" s="86"/>
      <c r="CHY108" s="83"/>
      <c r="CHZ108" s="84"/>
      <c r="CIA108" s="85"/>
      <c r="CIB108"/>
      <c r="CIC108" s="86"/>
      <c r="CID108" s="83"/>
      <c r="CIE108" s="84"/>
      <c r="CIF108" s="85"/>
      <c r="CIG108"/>
      <c r="CIH108" s="86"/>
      <c r="CII108" s="83"/>
      <c r="CIJ108" s="84"/>
      <c r="CIK108" s="85"/>
      <c r="CIL108"/>
      <c r="CIM108" s="86"/>
      <c r="CIN108" s="83"/>
      <c r="CIO108" s="84"/>
      <c r="CIP108" s="85"/>
      <c r="CIQ108"/>
      <c r="CIR108" s="86"/>
      <c r="CIS108" s="83"/>
      <c r="CIT108" s="84"/>
      <c r="CIU108" s="85"/>
      <c r="CIV108"/>
      <c r="CIW108" s="86"/>
      <c r="CIX108" s="83"/>
      <c r="CIY108" s="84"/>
      <c r="CIZ108" s="85"/>
      <c r="CJA108"/>
      <c r="CJB108" s="86"/>
      <c r="CJC108" s="83"/>
      <c r="CJD108" s="84"/>
      <c r="CJE108" s="85"/>
      <c r="CJF108"/>
      <c r="CJG108" s="86"/>
      <c r="CJH108" s="83"/>
      <c r="CJI108" s="84"/>
      <c r="CJJ108" s="85"/>
      <c r="CJK108"/>
      <c r="CJL108" s="86"/>
      <c r="CJM108" s="83"/>
      <c r="CJN108" s="84"/>
      <c r="CJO108" s="85"/>
      <c r="CJP108"/>
      <c r="CJQ108" s="86"/>
      <c r="CJR108" s="83"/>
      <c r="CJS108" s="84"/>
      <c r="CJT108" s="85"/>
      <c r="CJU108"/>
      <c r="CJV108" s="86"/>
      <c r="CJW108" s="83"/>
      <c r="CJX108" s="84"/>
      <c r="CJY108" s="85"/>
      <c r="CJZ108"/>
      <c r="CKA108" s="86"/>
      <c r="CKB108" s="83"/>
      <c r="CKC108" s="84"/>
      <c r="CKD108" s="85"/>
      <c r="CKE108"/>
      <c r="CKF108" s="86"/>
      <c r="CKG108" s="83"/>
      <c r="CKH108" s="84"/>
      <c r="CKI108" s="85"/>
      <c r="CKJ108"/>
      <c r="CKK108" s="86"/>
      <c r="CKL108" s="83"/>
      <c r="CKM108" s="84"/>
      <c r="CKN108" s="85"/>
      <c r="CKO108"/>
      <c r="CKP108" s="86"/>
      <c r="CKQ108" s="83"/>
      <c r="CKR108" s="84"/>
      <c r="CKS108" s="85"/>
      <c r="CKT108"/>
      <c r="CKU108" s="86"/>
      <c r="CKV108" s="83"/>
      <c r="CKW108" s="84"/>
      <c r="CKX108" s="85"/>
      <c r="CKY108"/>
      <c r="CKZ108" s="86"/>
      <c r="CLA108" s="83"/>
      <c r="CLB108" s="84"/>
      <c r="CLC108" s="85"/>
      <c r="CLD108"/>
      <c r="CLE108" s="86"/>
      <c r="CLF108" s="83"/>
      <c r="CLG108" s="84"/>
      <c r="CLH108" s="85"/>
      <c r="CLI108"/>
      <c r="CLJ108" s="86"/>
      <c r="CLK108" s="83"/>
      <c r="CLL108" s="84"/>
      <c r="CLM108" s="85"/>
      <c r="CLN108"/>
      <c r="CLO108" s="86"/>
      <c r="CLP108" s="83"/>
      <c r="CLQ108" s="84"/>
      <c r="CLR108" s="85"/>
      <c r="CLS108"/>
      <c r="CLT108" s="86"/>
      <c r="CLU108" s="83"/>
      <c r="CLV108" s="84"/>
      <c r="CLW108" s="85"/>
      <c r="CLX108"/>
      <c r="CLY108" s="86"/>
      <c r="CLZ108" s="83"/>
      <c r="CMA108" s="84"/>
      <c r="CMB108" s="85"/>
      <c r="CMC108"/>
      <c r="CMD108" s="86"/>
      <c r="CME108" s="83"/>
      <c r="CMF108" s="84"/>
      <c r="CMG108" s="85"/>
      <c r="CMH108"/>
      <c r="CMI108" s="86"/>
      <c r="CMJ108" s="83"/>
      <c r="CMK108" s="84"/>
      <c r="CML108" s="85"/>
      <c r="CMM108"/>
      <c r="CMN108" s="86"/>
      <c r="CMO108" s="83"/>
      <c r="CMP108" s="84"/>
      <c r="CMQ108" s="85"/>
      <c r="CMR108"/>
      <c r="CMS108" s="86"/>
      <c r="CMT108" s="83"/>
      <c r="CMU108" s="84"/>
      <c r="CMV108" s="85"/>
      <c r="CMW108"/>
      <c r="CMX108" s="86"/>
      <c r="CMY108" s="83"/>
      <c r="CMZ108" s="84"/>
      <c r="CNA108" s="85"/>
      <c r="CNB108"/>
      <c r="CNC108" s="86"/>
      <c r="CND108" s="83"/>
      <c r="CNE108" s="84"/>
      <c r="CNF108" s="85"/>
      <c r="CNG108"/>
      <c r="CNH108" s="86"/>
      <c r="CNI108" s="83"/>
      <c r="CNJ108" s="84"/>
      <c r="CNK108" s="85"/>
      <c r="CNL108"/>
      <c r="CNM108" s="86"/>
      <c r="CNN108" s="83"/>
      <c r="CNO108" s="84"/>
      <c r="CNP108" s="85"/>
      <c r="CNQ108"/>
      <c r="CNR108" s="86"/>
      <c r="CNS108" s="83"/>
      <c r="CNT108" s="84"/>
      <c r="CNU108" s="85"/>
      <c r="CNV108"/>
      <c r="CNW108" s="86"/>
      <c r="CNX108" s="83"/>
      <c r="CNY108" s="84"/>
      <c r="CNZ108" s="85"/>
      <c r="COA108"/>
      <c r="COB108" s="86"/>
      <c r="COC108" s="83"/>
      <c r="COD108" s="84"/>
      <c r="COE108" s="85"/>
      <c r="COF108"/>
      <c r="COG108" s="86"/>
      <c r="COH108" s="83"/>
      <c r="COI108" s="84"/>
      <c r="COJ108" s="85"/>
      <c r="COK108"/>
      <c r="COL108" s="86"/>
      <c r="COM108" s="83"/>
      <c r="CON108" s="84"/>
      <c r="COO108" s="85"/>
      <c r="COP108"/>
      <c r="COQ108" s="86"/>
      <c r="COR108" s="83"/>
      <c r="COS108" s="84"/>
      <c r="COT108" s="85"/>
      <c r="COU108"/>
      <c r="COV108" s="86"/>
      <c r="COW108" s="83"/>
      <c r="COX108" s="84"/>
      <c r="COY108" s="85"/>
      <c r="COZ108"/>
      <c r="CPA108" s="86"/>
      <c r="CPB108" s="83"/>
      <c r="CPC108" s="84"/>
      <c r="CPD108" s="85"/>
      <c r="CPE108"/>
      <c r="CPF108" s="86"/>
      <c r="CPG108" s="83"/>
      <c r="CPH108" s="84"/>
      <c r="CPI108" s="85"/>
      <c r="CPJ108"/>
      <c r="CPK108" s="86"/>
      <c r="CPL108" s="83"/>
      <c r="CPM108" s="84"/>
      <c r="CPN108" s="85"/>
      <c r="CPO108"/>
      <c r="CPP108" s="86"/>
      <c r="CPQ108" s="83"/>
      <c r="CPR108" s="84"/>
      <c r="CPS108" s="85"/>
      <c r="CPT108"/>
      <c r="CPU108" s="86"/>
      <c r="CPV108" s="83"/>
      <c r="CPW108" s="84"/>
      <c r="CPX108" s="85"/>
      <c r="CPY108"/>
      <c r="CPZ108" s="86"/>
      <c r="CQA108" s="83"/>
      <c r="CQB108" s="84"/>
      <c r="CQC108" s="85"/>
      <c r="CQD108"/>
      <c r="CQE108" s="86"/>
      <c r="CQF108" s="83"/>
      <c r="CQG108" s="84"/>
      <c r="CQH108" s="85"/>
      <c r="CQI108"/>
      <c r="CQJ108" s="86"/>
      <c r="CQK108" s="83"/>
      <c r="CQL108" s="84"/>
      <c r="CQM108" s="85"/>
      <c r="CQN108"/>
      <c r="CQO108" s="86"/>
      <c r="CQP108" s="83"/>
      <c r="CQQ108" s="84"/>
      <c r="CQR108" s="85"/>
      <c r="CQS108"/>
      <c r="CQT108" s="86"/>
      <c r="CQU108" s="83"/>
      <c r="CQV108" s="84"/>
      <c r="CQW108" s="85"/>
      <c r="CQX108"/>
      <c r="CQY108" s="86"/>
      <c r="CQZ108" s="83"/>
      <c r="CRA108" s="84"/>
      <c r="CRB108" s="85"/>
      <c r="CRC108"/>
      <c r="CRD108" s="86"/>
      <c r="CRE108" s="83"/>
      <c r="CRF108" s="84"/>
      <c r="CRG108" s="85"/>
      <c r="CRH108"/>
      <c r="CRI108" s="86"/>
      <c r="CRJ108" s="83"/>
      <c r="CRK108" s="84"/>
      <c r="CRL108" s="85"/>
      <c r="CRM108"/>
      <c r="CRN108" s="86"/>
      <c r="CRO108" s="83"/>
      <c r="CRP108" s="84"/>
      <c r="CRQ108" s="85"/>
      <c r="CRR108"/>
      <c r="CRS108" s="86"/>
      <c r="CRT108" s="83"/>
      <c r="CRU108" s="84"/>
      <c r="CRV108" s="85"/>
      <c r="CRW108"/>
      <c r="CRX108" s="86"/>
      <c r="CRY108" s="83"/>
      <c r="CRZ108" s="84"/>
      <c r="CSA108" s="85"/>
      <c r="CSB108"/>
      <c r="CSC108" s="86"/>
      <c r="CSD108" s="83"/>
      <c r="CSE108" s="84"/>
      <c r="CSF108" s="85"/>
      <c r="CSG108"/>
      <c r="CSH108" s="86"/>
      <c r="CSI108" s="83"/>
      <c r="CSJ108" s="84"/>
      <c r="CSK108" s="85"/>
      <c r="CSL108"/>
      <c r="CSM108" s="86"/>
      <c r="CSN108" s="83"/>
      <c r="CSO108" s="84"/>
      <c r="CSP108" s="85"/>
      <c r="CSQ108"/>
      <c r="CSR108" s="86"/>
      <c r="CSS108" s="83"/>
      <c r="CST108" s="84"/>
      <c r="CSU108" s="85"/>
      <c r="CSV108"/>
      <c r="CSW108" s="86"/>
      <c r="CSX108" s="83"/>
      <c r="CSY108" s="84"/>
      <c r="CSZ108" s="85"/>
      <c r="CTA108"/>
      <c r="CTB108" s="86"/>
      <c r="CTC108" s="83"/>
      <c r="CTD108" s="84"/>
      <c r="CTE108" s="85"/>
      <c r="CTF108"/>
      <c r="CTG108" s="86"/>
      <c r="CTH108" s="83"/>
      <c r="CTI108" s="84"/>
      <c r="CTJ108" s="85"/>
      <c r="CTK108"/>
      <c r="CTL108" s="86"/>
      <c r="CTM108" s="83"/>
      <c r="CTN108" s="84"/>
      <c r="CTO108" s="85"/>
      <c r="CTP108"/>
      <c r="CTQ108" s="86"/>
      <c r="CTR108" s="83"/>
      <c r="CTS108" s="84"/>
      <c r="CTT108" s="85"/>
      <c r="CTU108"/>
      <c r="CTV108" s="86"/>
      <c r="CTW108" s="83"/>
      <c r="CTX108" s="84"/>
      <c r="CTY108" s="85"/>
      <c r="CTZ108"/>
      <c r="CUA108" s="86"/>
      <c r="CUB108" s="83"/>
      <c r="CUC108" s="84"/>
      <c r="CUD108" s="85"/>
      <c r="CUE108"/>
      <c r="CUF108" s="86"/>
      <c r="CUG108" s="83"/>
      <c r="CUH108" s="84"/>
      <c r="CUI108" s="85"/>
      <c r="CUJ108"/>
      <c r="CUK108" s="86"/>
      <c r="CUL108" s="83"/>
      <c r="CUM108" s="84"/>
      <c r="CUN108" s="85"/>
      <c r="CUO108"/>
      <c r="CUP108" s="86"/>
      <c r="CUQ108" s="83"/>
      <c r="CUR108" s="84"/>
      <c r="CUS108" s="85"/>
      <c r="CUT108"/>
      <c r="CUU108" s="86"/>
      <c r="CUV108" s="83"/>
      <c r="CUW108" s="84"/>
      <c r="CUX108" s="85"/>
      <c r="CUY108"/>
      <c r="CUZ108" s="86"/>
      <c r="CVA108" s="83"/>
      <c r="CVB108" s="84"/>
      <c r="CVC108" s="85"/>
      <c r="CVD108"/>
      <c r="CVE108" s="86"/>
      <c r="CVF108" s="83"/>
      <c r="CVG108" s="84"/>
      <c r="CVH108" s="85"/>
      <c r="CVI108"/>
      <c r="CVJ108" s="86"/>
      <c r="CVK108" s="83"/>
      <c r="CVL108" s="84"/>
      <c r="CVM108" s="85"/>
      <c r="CVN108"/>
      <c r="CVO108" s="86"/>
      <c r="CVP108" s="83"/>
      <c r="CVQ108" s="84"/>
      <c r="CVR108" s="85"/>
      <c r="CVS108"/>
      <c r="CVT108" s="86"/>
      <c r="CVU108" s="83"/>
      <c r="CVV108" s="84"/>
      <c r="CVW108" s="85"/>
      <c r="CVX108"/>
      <c r="CVY108" s="86"/>
      <c r="CVZ108" s="83"/>
      <c r="CWA108" s="84"/>
      <c r="CWB108" s="85"/>
      <c r="CWC108"/>
      <c r="CWD108" s="86"/>
      <c r="CWE108" s="83"/>
      <c r="CWF108" s="84"/>
      <c r="CWG108" s="85"/>
      <c r="CWH108"/>
      <c r="CWI108" s="86"/>
      <c r="CWJ108" s="83"/>
      <c r="CWK108" s="84"/>
      <c r="CWL108" s="85"/>
      <c r="CWM108"/>
      <c r="CWN108" s="86"/>
      <c r="CWO108" s="83"/>
      <c r="CWP108" s="84"/>
      <c r="CWQ108" s="85"/>
      <c r="CWR108"/>
      <c r="CWS108" s="86"/>
      <c r="CWT108" s="83"/>
      <c r="CWU108" s="84"/>
      <c r="CWV108" s="85"/>
      <c r="CWW108"/>
      <c r="CWX108" s="86"/>
      <c r="CWY108" s="83"/>
      <c r="CWZ108" s="84"/>
      <c r="CXA108" s="85"/>
      <c r="CXB108"/>
      <c r="CXC108" s="86"/>
      <c r="CXD108" s="83"/>
      <c r="CXE108" s="84"/>
      <c r="CXF108" s="85"/>
      <c r="CXG108"/>
      <c r="CXH108" s="86"/>
      <c r="CXI108" s="83"/>
      <c r="CXJ108" s="84"/>
      <c r="CXK108" s="85"/>
      <c r="CXL108"/>
      <c r="CXM108" s="86"/>
      <c r="CXN108" s="83"/>
      <c r="CXO108" s="84"/>
      <c r="CXP108" s="85"/>
      <c r="CXQ108"/>
      <c r="CXR108" s="86"/>
      <c r="CXS108" s="83"/>
      <c r="CXT108" s="84"/>
      <c r="CXU108" s="85"/>
      <c r="CXV108"/>
      <c r="CXW108" s="86"/>
      <c r="CXX108" s="83"/>
      <c r="CXY108" s="84"/>
      <c r="CXZ108" s="85"/>
      <c r="CYA108"/>
      <c r="CYB108" s="86"/>
      <c r="CYC108" s="83"/>
      <c r="CYD108" s="84"/>
      <c r="CYE108" s="85"/>
      <c r="CYF108"/>
      <c r="CYG108" s="86"/>
      <c r="CYH108" s="83"/>
      <c r="CYI108" s="84"/>
      <c r="CYJ108" s="85"/>
      <c r="CYK108"/>
      <c r="CYL108" s="86"/>
      <c r="CYM108" s="83"/>
      <c r="CYN108" s="84"/>
      <c r="CYO108" s="85"/>
      <c r="CYP108"/>
      <c r="CYQ108" s="86"/>
      <c r="CYR108" s="83"/>
      <c r="CYS108" s="84"/>
      <c r="CYT108" s="85"/>
      <c r="CYU108"/>
      <c r="CYV108" s="86"/>
      <c r="CYW108" s="83"/>
      <c r="CYX108" s="84"/>
      <c r="CYY108" s="85"/>
      <c r="CYZ108"/>
      <c r="CZA108" s="86"/>
      <c r="CZB108" s="83"/>
      <c r="CZC108" s="84"/>
      <c r="CZD108" s="85"/>
      <c r="CZE108"/>
      <c r="CZF108" s="86"/>
      <c r="CZG108" s="83"/>
      <c r="CZH108" s="84"/>
      <c r="CZI108" s="85"/>
      <c r="CZJ108"/>
      <c r="CZK108" s="86"/>
      <c r="CZL108" s="83"/>
      <c r="CZM108" s="84"/>
      <c r="CZN108" s="85"/>
      <c r="CZO108"/>
      <c r="CZP108" s="86"/>
      <c r="CZQ108" s="83"/>
      <c r="CZR108" s="84"/>
      <c r="CZS108" s="85"/>
      <c r="CZT108"/>
      <c r="CZU108" s="86"/>
      <c r="CZV108" s="83"/>
      <c r="CZW108" s="84"/>
      <c r="CZX108" s="85"/>
      <c r="CZY108"/>
      <c r="CZZ108" s="86"/>
      <c r="DAA108" s="83"/>
      <c r="DAB108" s="84"/>
      <c r="DAC108" s="85"/>
      <c r="DAD108"/>
      <c r="DAE108" s="86"/>
      <c r="DAF108" s="83"/>
      <c r="DAG108" s="84"/>
      <c r="DAH108" s="85"/>
      <c r="DAI108"/>
      <c r="DAJ108" s="86"/>
      <c r="DAK108" s="83"/>
      <c r="DAL108" s="84"/>
      <c r="DAM108" s="85"/>
      <c r="DAN108"/>
      <c r="DAO108" s="86"/>
      <c r="DAP108" s="83"/>
      <c r="DAQ108" s="84"/>
      <c r="DAR108" s="85"/>
      <c r="DAS108"/>
      <c r="DAT108" s="86"/>
      <c r="DAU108" s="83"/>
      <c r="DAV108" s="84"/>
      <c r="DAW108" s="85"/>
      <c r="DAX108"/>
      <c r="DAY108" s="86"/>
      <c r="DAZ108" s="83"/>
      <c r="DBA108" s="84"/>
      <c r="DBB108" s="85"/>
      <c r="DBC108"/>
      <c r="DBD108" s="86"/>
      <c r="DBE108" s="83"/>
      <c r="DBF108" s="84"/>
      <c r="DBG108" s="85"/>
      <c r="DBH108"/>
      <c r="DBI108" s="86"/>
      <c r="DBJ108" s="83"/>
      <c r="DBK108" s="84"/>
      <c r="DBL108" s="85"/>
      <c r="DBM108"/>
      <c r="DBN108" s="86"/>
      <c r="DBO108" s="83"/>
      <c r="DBP108" s="84"/>
      <c r="DBQ108" s="85"/>
      <c r="DBR108"/>
      <c r="DBS108" s="86"/>
      <c r="DBT108" s="83"/>
      <c r="DBU108" s="84"/>
      <c r="DBV108" s="85"/>
      <c r="DBW108"/>
      <c r="DBX108" s="86"/>
      <c r="DBY108" s="83"/>
      <c r="DBZ108" s="84"/>
      <c r="DCA108" s="85"/>
      <c r="DCB108"/>
      <c r="DCC108" s="86"/>
      <c r="DCD108" s="83"/>
      <c r="DCE108" s="84"/>
      <c r="DCF108" s="85"/>
      <c r="DCG108"/>
      <c r="DCH108" s="86"/>
      <c r="DCI108" s="83"/>
      <c r="DCJ108" s="84"/>
      <c r="DCK108" s="85"/>
      <c r="DCL108"/>
      <c r="DCM108" s="86"/>
      <c r="DCN108" s="83"/>
      <c r="DCO108" s="84"/>
      <c r="DCP108" s="85"/>
      <c r="DCQ108"/>
      <c r="DCR108" s="86"/>
      <c r="DCS108" s="83"/>
      <c r="DCT108" s="84"/>
      <c r="DCU108" s="85"/>
      <c r="DCV108"/>
      <c r="DCW108" s="86"/>
      <c r="DCX108" s="83"/>
      <c r="DCY108" s="84"/>
      <c r="DCZ108" s="85"/>
      <c r="DDA108"/>
      <c r="DDB108" s="86"/>
      <c r="DDC108" s="83"/>
      <c r="DDD108" s="84"/>
      <c r="DDE108" s="85"/>
      <c r="DDF108"/>
      <c r="DDG108" s="86"/>
      <c r="DDH108" s="83"/>
      <c r="DDI108" s="84"/>
      <c r="DDJ108" s="85"/>
      <c r="DDK108"/>
      <c r="DDL108" s="86"/>
      <c r="DDM108" s="83"/>
      <c r="DDN108" s="84"/>
      <c r="DDO108" s="85"/>
      <c r="DDP108"/>
      <c r="DDQ108" s="86"/>
      <c r="DDR108" s="83"/>
      <c r="DDS108" s="84"/>
      <c r="DDT108" s="85"/>
      <c r="DDU108"/>
      <c r="DDV108" s="86"/>
      <c r="DDW108" s="83"/>
      <c r="DDX108" s="84"/>
      <c r="DDY108" s="85"/>
      <c r="DDZ108"/>
      <c r="DEA108" s="86"/>
      <c r="DEB108" s="83"/>
      <c r="DEC108" s="84"/>
      <c r="DED108" s="85"/>
      <c r="DEE108"/>
      <c r="DEF108" s="86"/>
      <c r="DEG108" s="83"/>
      <c r="DEH108" s="84"/>
      <c r="DEI108" s="85"/>
      <c r="DEJ108"/>
      <c r="DEK108" s="86"/>
      <c r="DEL108" s="83"/>
      <c r="DEM108" s="84"/>
      <c r="DEN108" s="85"/>
      <c r="DEO108"/>
      <c r="DEP108" s="86"/>
      <c r="DEQ108" s="83"/>
      <c r="DER108" s="84"/>
      <c r="DES108" s="85"/>
      <c r="DET108"/>
      <c r="DEU108" s="86"/>
      <c r="DEV108" s="83"/>
      <c r="DEW108" s="84"/>
      <c r="DEX108" s="85"/>
      <c r="DEY108"/>
      <c r="DEZ108" s="86"/>
      <c r="DFA108" s="83"/>
      <c r="DFB108" s="84"/>
      <c r="DFC108" s="85"/>
      <c r="DFD108"/>
      <c r="DFE108" s="86"/>
      <c r="DFF108" s="83"/>
      <c r="DFG108" s="84"/>
      <c r="DFH108" s="85"/>
      <c r="DFI108"/>
      <c r="DFJ108" s="86"/>
      <c r="DFK108" s="83"/>
      <c r="DFL108" s="84"/>
      <c r="DFM108" s="85"/>
      <c r="DFN108"/>
      <c r="DFO108" s="86"/>
      <c r="DFP108" s="83"/>
      <c r="DFQ108" s="84"/>
      <c r="DFR108" s="85"/>
      <c r="DFS108"/>
      <c r="DFT108" s="86"/>
      <c r="DFU108" s="83"/>
      <c r="DFV108" s="84"/>
      <c r="DFW108" s="85"/>
      <c r="DFX108"/>
      <c r="DFY108" s="86"/>
      <c r="DFZ108" s="83"/>
      <c r="DGA108" s="84"/>
      <c r="DGB108" s="85"/>
      <c r="DGC108"/>
      <c r="DGD108" s="86"/>
      <c r="DGE108" s="83"/>
      <c r="DGF108" s="84"/>
      <c r="DGG108" s="85"/>
      <c r="DGH108"/>
      <c r="DGI108" s="86"/>
      <c r="DGJ108" s="83"/>
      <c r="DGK108" s="84"/>
      <c r="DGL108" s="85"/>
      <c r="DGM108"/>
      <c r="DGN108" s="86"/>
      <c r="DGO108" s="83"/>
      <c r="DGP108" s="84"/>
      <c r="DGQ108" s="85"/>
      <c r="DGR108"/>
      <c r="DGS108" s="86"/>
      <c r="DGT108" s="83"/>
      <c r="DGU108" s="84"/>
      <c r="DGV108" s="85"/>
      <c r="DGW108"/>
      <c r="DGX108" s="86"/>
      <c r="DGY108" s="83"/>
      <c r="DGZ108" s="84"/>
      <c r="DHA108" s="85"/>
      <c r="DHB108"/>
      <c r="DHC108" s="86"/>
      <c r="DHD108" s="83"/>
      <c r="DHE108" s="84"/>
      <c r="DHF108" s="85"/>
      <c r="DHG108"/>
      <c r="DHH108" s="86"/>
      <c r="DHI108" s="83"/>
      <c r="DHJ108" s="84"/>
      <c r="DHK108" s="85"/>
      <c r="DHL108"/>
      <c r="DHM108" s="86"/>
      <c r="DHN108" s="83"/>
      <c r="DHO108" s="84"/>
      <c r="DHP108" s="85"/>
      <c r="DHQ108"/>
      <c r="DHR108" s="86"/>
      <c r="DHS108" s="83"/>
      <c r="DHT108" s="84"/>
      <c r="DHU108" s="85"/>
      <c r="DHV108"/>
      <c r="DHW108" s="86"/>
      <c r="DHX108" s="83"/>
      <c r="DHY108" s="84"/>
      <c r="DHZ108" s="85"/>
      <c r="DIA108"/>
      <c r="DIB108" s="86"/>
      <c r="DIC108" s="83"/>
      <c r="DID108" s="84"/>
      <c r="DIE108" s="85"/>
      <c r="DIF108"/>
      <c r="DIG108" s="86"/>
      <c r="DIH108" s="83"/>
      <c r="DII108" s="84"/>
      <c r="DIJ108" s="85"/>
      <c r="DIK108"/>
      <c r="DIL108" s="86"/>
      <c r="DIM108" s="83"/>
      <c r="DIN108" s="84"/>
      <c r="DIO108" s="85"/>
      <c r="DIP108"/>
      <c r="DIQ108" s="86"/>
      <c r="DIR108" s="83"/>
      <c r="DIS108" s="84"/>
      <c r="DIT108" s="85"/>
      <c r="DIU108"/>
      <c r="DIV108" s="86"/>
      <c r="DIW108" s="83"/>
      <c r="DIX108" s="84"/>
      <c r="DIY108" s="85"/>
      <c r="DIZ108"/>
      <c r="DJA108" s="86"/>
      <c r="DJB108" s="83"/>
      <c r="DJC108" s="84"/>
      <c r="DJD108" s="85"/>
      <c r="DJE108"/>
      <c r="DJF108" s="86"/>
      <c r="DJG108" s="83"/>
      <c r="DJH108" s="84"/>
      <c r="DJI108" s="85"/>
      <c r="DJJ108"/>
      <c r="DJK108" s="86"/>
      <c r="DJL108" s="83"/>
      <c r="DJM108" s="84"/>
      <c r="DJN108" s="85"/>
      <c r="DJO108"/>
      <c r="DJP108" s="86"/>
      <c r="DJQ108" s="83"/>
      <c r="DJR108" s="84"/>
      <c r="DJS108" s="85"/>
      <c r="DJT108"/>
      <c r="DJU108" s="86"/>
      <c r="DJV108" s="83"/>
      <c r="DJW108" s="84"/>
      <c r="DJX108" s="85"/>
      <c r="DJY108"/>
      <c r="DJZ108" s="86"/>
      <c r="DKA108" s="83"/>
      <c r="DKB108" s="84"/>
      <c r="DKC108" s="85"/>
      <c r="DKD108"/>
      <c r="DKE108" s="86"/>
      <c r="DKF108" s="83"/>
      <c r="DKG108" s="84"/>
      <c r="DKH108" s="85"/>
      <c r="DKI108"/>
      <c r="DKJ108" s="86"/>
      <c r="DKK108" s="83"/>
      <c r="DKL108" s="84"/>
      <c r="DKM108" s="85"/>
      <c r="DKN108"/>
      <c r="DKO108" s="86"/>
      <c r="DKP108" s="83"/>
      <c r="DKQ108" s="84"/>
      <c r="DKR108" s="85"/>
      <c r="DKS108"/>
      <c r="DKT108" s="86"/>
      <c r="DKU108" s="83"/>
      <c r="DKV108" s="84"/>
      <c r="DKW108" s="85"/>
      <c r="DKX108"/>
      <c r="DKY108" s="86"/>
      <c r="DKZ108" s="83"/>
      <c r="DLA108" s="84"/>
      <c r="DLB108" s="85"/>
      <c r="DLC108"/>
      <c r="DLD108" s="86"/>
      <c r="DLE108" s="83"/>
      <c r="DLF108" s="84"/>
      <c r="DLG108" s="85"/>
      <c r="DLH108"/>
      <c r="DLI108" s="86"/>
      <c r="DLJ108" s="83"/>
      <c r="DLK108" s="84"/>
      <c r="DLL108" s="85"/>
      <c r="DLM108"/>
      <c r="DLN108" s="86"/>
      <c r="DLO108" s="83"/>
      <c r="DLP108" s="84"/>
      <c r="DLQ108" s="85"/>
      <c r="DLR108"/>
      <c r="DLS108" s="86"/>
      <c r="DLT108" s="83"/>
      <c r="DLU108" s="84"/>
      <c r="DLV108" s="85"/>
      <c r="DLW108"/>
      <c r="DLX108" s="86"/>
      <c r="DLY108" s="83"/>
      <c r="DLZ108" s="84"/>
      <c r="DMA108" s="85"/>
      <c r="DMB108"/>
      <c r="DMC108" s="86"/>
      <c r="DMD108" s="83"/>
      <c r="DME108" s="84"/>
      <c r="DMF108" s="85"/>
      <c r="DMG108"/>
      <c r="DMH108" s="86"/>
      <c r="DMI108" s="83"/>
      <c r="DMJ108" s="84"/>
      <c r="DMK108" s="85"/>
      <c r="DML108"/>
      <c r="DMM108" s="86"/>
      <c r="DMN108" s="83"/>
      <c r="DMO108" s="84"/>
      <c r="DMP108" s="85"/>
      <c r="DMQ108"/>
      <c r="DMR108" s="86"/>
      <c r="DMS108" s="83"/>
      <c r="DMT108" s="84"/>
      <c r="DMU108" s="85"/>
      <c r="DMV108"/>
      <c r="DMW108" s="86"/>
      <c r="DMX108" s="83"/>
      <c r="DMY108" s="84"/>
      <c r="DMZ108" s="85"/>
      <c r="DNA108"/>
      <c r="DNB108" s="86"/>
      <c r="DNC108" s="83"/>
      <c r="DND108" s="84"/>
      <c r="DNE108" s="85"/>
      <c r="DNF108"/>
      <c r="DNG108" s="86"/>
      <c r="DNH108" s="83"/>
      <c r="DNI108" s="84"/>
      <c r="DNJ108" s="85"/>
      <c r="DNK108"/>
      <c r="DNL108" s="86"/>
      <c r="DNM108" s="83"/>
      <c r="DNN108" s="84"/>
      <c r="DNO108" s="85"/>
      <c r="DNP108"/>
      <c r="DNQ108" s="86"/>
      <c r="DNR108" s="83"/>
      <c r="DNS108" s="84"/>
      <c r="DNT108" s="85"/>
      <c r="DNU108"/>
      <c r="DNV108" s="86"/>
      <c r="DNW108" s="83"/>
      <c r="DNX108" s="84"/>
      <c r="DNY108" s="85"/>
      <c r="DNZ108"/>
      <c r="DOA108" s="86"/>
      <c r="DOB108" s="83"/>
      <c r="DOC108" s="84"/>
      <c r="DOD108" s="85"/>
      <c r="DOE108"/>
      <c r="DOF108" s="86"/>
      <c r="DOG108" s="83"/>
      <c r="DOH108" s="84"/>
      <c r="DOI108" s="85"/>
      <c r="DOJ108"/>
      <c r="DOK108" s="86"/>
      <c r="DOL108" s="83"/>
      <c r="DOM108" s="84"/>
      <c r="DON108" s="85"/>
      <c r="DOO108"/>
      <c r="DOP108" s="86"/>
      <c r="DOQ108" s="83"/>
      <c r="DOR108" s="84"/>
      <c r="DOS108" s="85"/>
      <c r="DOT108"/>
      <c r="DOU108" s="86"/>
      <c r="DOV108" s="83"/>
      <c r="DOW108" s="84"/>
      <c r="DOX108" s="85"/>
      <c r="DOY108"/>
      <c r="DOZ108" s="86"/>
      <c r="DPA108" s="83"/>
      <c r="DPB108" s="84"/>
      <c r="DPC108" s="85"/>
      <c r="DPD108"/>
      <c r="DPE108" s="86"/>
      <c r="DPF108" s="83"/>
      <c r="DPG108" s="84"/>
      <c r="DPH108" s="85"/>
      <c r="DPI108"/>
      <c r="DPJ108" s="86"/>
      <c r="DPK108" s="83"/>
      <c r="DPL108" s="84"/>
      <c r="DPM108" s="85"/>
      <c r="DPN108"/>
      <c r="DPO108" s="86"/>
      <c r="DPP108" s="83"/>
      <c r="DPQ108" s="84"/>
      <c r="DPR108" s="85"/>
      <c r="DPS108"/>
      <c r="DPT108" s="86"/>
      <c r="DPU108" s="83"/>
      <c r="DPV108" s="84"/>
      <c r="DPW108" s="85"/>
      <c r="DPX108"/>
      <c r="DPY108" s="86"/>
      <c r="DPZ108" s="83"/>
      <c r="DQA108" s="84"/>
      <c r="DQB108" s="85"/>
      <c r="DQC108"/>
      <c r="DQD108" s="86"/>
      <c r="DQE108" s="83"/>
      <c r="DQF108" s="84"/>
      <c r="DQG108" s="85"/>
      <c r="DQH108"/>
      <c r="DQI108" s="86"/>
      <c r="DQJ108" s="83"/>
      <c r="DQK108" s="84"/>
      <c r="DQL108" s="85"/>
      <c r="DQM108"/>
      <c r="DQN108" s="86"/>
      <c r="DQO108" s="83"/>
      <c r="DQP108" s="84"/>
      <c r="DQQ108" s="85"/>
      <c r="DQR108"/>
      <c r="DQS108" s="86"/>
      <c r="DQT108" s="83"/>
      <c r="DQU108" s="84"/>
      <c r="DQV108" s="85"/>
      <c r="DQW108"/>
      <c r="DQX108" s="86"/>
      <c r="DQY108" s="83"/>
      <c r="DQZ108" s="84"/>
      <c r="DRA108" s="85"/>
      <c r="DRB108"/>
      <c r="DRC108" s="86"/>
      <c r="DRD108" s="83"/>
      <c r="DRE108" s="84"/>
      <c r="DRF108" s="85"/>
      <c r="DRG108"/>
      <c r="DRH108" s="86"/>
      <c r="DRI108" s="83"/>
      <c r="DRJ108" s="84"/>
      <c r="DRK108" s="85"/>
      <c r="DRL108"/>
      <c r="DRM108" s="86"/>
      <c r="DRN108" s="83"/>
      <c r="DRO108" s="84"/>
      <c r="DRP108" s="85"/>
      <c r="DRQ108"/>
      <c r="DRR108" s="86"/>
      <c r="DRS108" s="83"/>
      <c r="DRT108" s="84"/>
      <c r="DRU108" s="85"/>
      <c r="DRV108"/>
      <c r="DRW108" s="86"/>
      <c r="DRX108" s="83"/>
      <c r="DRY108" s="84"/>
      <c r="DRZ108" s="85"/>
      <c r="DSA108"/>
      <c r="DSB108" s="86"/>
      <c r="DSC108" s="83"/>
      <c r="DSD108" s="84"/>
      <c r="DSE108" s="85"/>
      <c r="DSF108"/>
      <c r="DSG108" s="86"/>
      <c r="DSH108" s="83"/>
      <c r="DSI108" s="84"/>
      <c r="DSJ108" s="85"/>
      <c r="DSK108"/>
      <c r="DSL108" s="86"/>
      <c r="DSM108" s="83"/>
      <c r="DSN108" s="84"/>
      <c r="DSO108" s="85"/>
      <c r="DSP108"/>
      <c r="DSQ108" s="86"/>
      <c r="DSR108" s="83"/>
      <c r="DSS108" s="84"/>
      <c r="DST108" s="85"/>
      <c r="DSU108"/>
      <c r="DSV108" s="86"/>
      <c r="DSW108" s="83"/>
      <c r="DSX108" s="84"/>
      <c r="DSY108" s="85"/>
      <c r="DSZ108"/>
      <c r="DTA108" s="86"/>
      <c r="DTB108" s="83"/>
      <c r="DTC108" s="84"/>
      <c r="DTD108" s="85"/>
      <c r="DTE108"/>
      <c r="DTF108" s="86"/>
      <c r="DTG108" s="83"/>
      <c r="DTH108" s="84"/>
      <c r="DTI108" s="85"/>
      <c r="DTJ108"/>
      <c r="DTK108" s="86"/>
      <c r="DTL108" s="83"/>
      <c r="DTM108" s="84"/>
      <c r="DTN108" s="85"/>
      <c r="DTO108"/>
      <c r="DTP108" s="86"/>
      <c r="DTQ108" s="83"/>
      <c r="DTR108" s="84"/>
      <c r="DTS108" s="85"/>
      <c r="DTT108"/>
      <c r="DTU108" s="86"/>
      <c r="DTV108" s="83"/>
      <c r="DTW108" s="84"/>
      <c r="DTX108" s="85"/>
      <c r="DTY108"/>
      <c r="DTZ108" s="86"/>
      <c r="DUA108" s="83"/>
      <c r="DUB108" s="84"/>
      <c r="DUC108" s="85"/>
      <c r="DUD108"/>
      <c r="DUE108" s="86"/>
      <c r="DUF108" s="83"/>
      <c r="DUG108" s="84"/>
      <c r="DUH108" s="85"/>
      <c r="DUI108"/>
      <c r="DUJ108" s="86"/>
      <c r="DUK108" s="83"/>
      <c r="DUL108" s="84"/>
      <c r="DUM108" s="85"/>
      <c r="DUN108"/>
      <c r="DUO108" s="86"/>
      <c r="DUP108" s="83"/>
      <c r="DUQ108" s="84"/>
      <c r="DUR108" s="85"/>
      <c r="DUS108"/>
      <c r="DUT108" s="86"/>
      <c r="DUU108" s="83"/>
      <c r="DUV108" s="84"/>
      <c r="DUW108" s="85"/>
      <c r="DUX108"/>
      <c r="DUY108" s="86"/>
      <c r="DUZ108" s="83"/>
      <c r="DVA108" s="84"/>
      <c r="DVB108" s="85"/>
      <c r="DVC108"/>
      <c r="DVD108" s="86"/>
      <c r="DVE108" s="83"/>
      <c r="DVF108" s="84"/>
      <c r="DVG108" s="85"/>
      <c r="DVH108"/>
      <c r="DVI108" s="86"/>
      <c r="DVJ108" s="83"/>
      <c r="DVK108" s="84"/>
      <c r="DVL108" s="85"/>
      <c r="DVM108"/>
      <c r="DVN108" s="86"/>
      <c r="DVO108" s="83"/>
      <c r="DVP108" s="84"/>
      <c r="DVQ108" s="85"/>
      <c r="DVR108"/>
      <c r="DVS108" s="86"/>
      <c r="DVT108" s="83"/>
      <c r="DVU108" s="84"/>
      <c r="DVV108" s="85"/>
      <c r="DVW108"/>
      <c r="DVX108" s="86"/>
      <c r="DVY108" s="83"/>
      <c r="DVZ108" s="84"/>
      <c r="DWA108" s="85"/>
      <c r="DWB108"/>
      <c r="DWC108" s="86"/>
      <c r="DWD108" s="83"/>
      <c r="DWE108" s="84"/>
      <c r="DWF108" s="85"/>
      <c r="DWG108"/>
      <c r="DWH108" s="86"/>
      <c r="DWI108" s="83"/>
      <c r="DWJ108" s="84"/>
      <c r="DWK108" s="85"/>
      <c r="DWL108"/>
      <c r="DWM108" s="86"/>
      <c r="DWN108" s="83"/>
      <c r="DWO108" s="84"/>
      <c r="DWP108" s="85"/>
      <c r="DWQ108"/>
      <c r="DWR108" s="86"/>
      <c r="DWS108" s="83"/>
      <c r="DWT108" s="84"/>
      <c r="DWU108" s="85"/>
      <c r="DWV108"/>
      <c r="DWW108" s="86"/>
      <c r="DWX108" s="83"/>
      <c r="DWY108" s="84"/>
      <c r="DWZ108" s="85"/>
      <c r="DXA108"/>
      <c r="DXB108" s="86"/>
      <c r="DXC108" s="83"/>
      <c r="DXD108" s="84"/>
      <c r="DXE108" s="85"/>
      <c r="DXF108"/>
      <c r="DXG108" s="86"/>
      <c r="DXH108" s="83"/>
      <c r="DXI108" s="84"/>
      <c r="DXJ108" s="85"/>
      <c r="DXK108"/>
      <c r="DXL108" s="86"/>
      <c r="DXM108" s="83"/>
      <c r="DXN108" s="84"/>
      <c r="DXO108" s="85"/>
      <c r="DXP108"/>
      <c r="DXQ108" s="86"/>
      <c r="DXR108" s="83"/>
      <c r="DXS108" s="84"/>
      <c r="DXT108" s="85"/>
      <c r="DXU108"/>
      <c r="DXV108" s="86"/>
      <c r="DXW108" s="83"/>
      <c r="DXX108" s="84"/>
      <c r="DXY108" s="85"/>
      <c r="DXZ108"/>
      <c r="DYA108" s="86"/>
      <c r="DYB108" s="83"/>
      <c r="DYC108" s="84"/>
      <c r="DYD108" s="85"/>
      <c r="DYE108"/>
      <c r="DYF108" s="86"/>
      <c r="DYG108" s="83"/>
      <c r="DYH108" s="84"/>
      <c r="DYI108" s="85"/>
      <c r="DYJ108"/>
      <c r="DYK108" s="86"/>
      <c r="DYL108" s="83"/>
      <c r="DYM108" s="84"/>
      <c r="DYN108" s="85"/>
      <c r="DYO108"/>
      <c r="DYP108" s="86"/>
      <c r="DYQ108" s="83"/>
      <c r="DYR108" s="84"/>
      <c r="DYS108" s="85"/>
      <c r="DYT108"/>
      <c r="DYU108" s="86"/>
      <c r="DYV108" s="83"/>
      <c r="DYW108" s="84"/>
      <c r="DYX108" s="85"/>
      <c r="DYY108"/>
      <c r="DYZ108" s="86"/>
      <c r="DZA108" s="83"/>
      <c r="DZB108" s="84"/>
      <c r="DZC108" s="85"/>
      <c r="DZD108"/>
      <c r="DZE108" s="86"/>
      <c r="DZF108" s="83"/>
      <c r="DZG108" s="84"/>
      <c r="DZH108" s="85"/>
      <c r="DZI108"/>
      <c r="DZJ108" s="86"/>
      <c r="DZK108" s="83"/>
      <c r="DZL108" s="84"/>
      <c r="DZM108" s="85"/>
      <c r="DZN108"/>
      <c r="DZO108" s="86"/>
      <c r="DZP108" s="83"/>
      <c r="DZQ108" s="84"/>
      <c r="DZR108" s="85"/>
      <c r="DZS108"/>
      <c r="DZT108" s="86"/>
      <c r="DZU108" s="83"/>
      <c r="DZV108" s="84"/>
      <c r="DZW108" s="85"/>
      <c r="DZX108"/>
      <c r="DZY108" s="86"/>
      <c r="DZZ108" s="83"/>
      <c r="EAA108" s="84"/>
      <c r="EAB108" s="85"/>
      <c r="EAC108"/>
      <c r="EAD108" s="86"/>
      <c r="EAE108" s="83"/>
      <c r="EAF108" s="84"/>
      <c r="EAG108" s="85"/>
      <c r="EAH108"/>
      <c r="EAI108" s="86"/>
      <c r="EAJ108" s="83"/>
      <c r="EAK108" s="84"/>
      <c r="EAL108" s="85"/>
      <c r="EAM108"/>
      <c r="EAN108" s="86"/>
      <c r="EAO108" s="83"/>
      <c r="EAP108" s="84"/>
      <c r="EAQ108" s="85"/>
      <c r="EAR108"/>
      <c r="EAS108" s="86"/>
      <c r="EAT108" s="83"/>
      <c r="EAU108" s="84"/>
      <c r="EAV108" s="85"/>
      <c r="EAW108"/>
      <c r="EAX108" s="86"/>
      <c r="EAY108" s="83"/>
      <c r="EAZ108" s="84"/>
      <c r="EBA108" s="85"/>
      <c r="EBB108"/>
      <c r="EBC108" s="86"/>
      <c r="EBD108" s="83"/>
      <c r="EBE108" s="84"/>
      <c r="EBF108" s="85"/>
      <c r="EBG108"/>
      <c r="EBH108" s="86"/>
      <c r="EBI108" s="83"/>
      <c r="EBJ108" s="84"/>
      <c r="EBK108" s="85"/>
      <c r="EBL108"/>
      <c r="EBM108" s="86"/>
      <c r="EBN108" s="83"/>
      <c r="EBO108" s="84"/>
      <c r="EBP108" s="85"/>
      <c r="EBQ108"/>
      <c r="EBR108" s="86"/>
      <c r="EBS108" s="83"/>
      <c r="EBT108" s="84"/>
      <c r="EBU108" s="85"/>
      <c r="EBV108"/>
      <c r="EBW108" s="86"/>
      <c r="EBX108" s="83"/>
      <c r="EBY108" s="84"/>
      <c r="EBZ108" s="85"/>
      <c r="ECA108"/>
      <c r="ECB108" s="86"/>
      <c r="ECC108" s="83"/>
      <c r="ECD108" s="84"/>
      <c r="ECE108" s="85"/>
      <c r="ECF108"/>
      <c r="ECG108" s="86"/>
      <c r="ECH108" s="83"/>
      <c r="ECI108" s="84"/>
      <c r="ECJ108" s="85"/>
      <c r="ECK108"/>
      <c r="ECL108" s="86"/>
      <c r="ECM108" s="83"/>
      <c r="ECN108" s="84"/>
      <c r="ECO108" s="85"/>
      <c r="ECP108"/>
      <c r="ECQ108" s="86"/>
      <c r="ECR108" s="83"/>
      <c r="ECS108" s="84"/>
      <c r="ECT108" s="85"/>
      <c r="ECU108"/>
      <c r="ECV108" s="86"/>
      <c r="ECW108" s="83"/>
      <c r="ECX108" s="84"/>
      <c r="ECY108" s="85"/>
      <c r="ECZ108"/>
      <c r="EDA108" s="86"/>
      <c r="EDB108" s="83"/>
      <c r="EDC108" s="84"/>
      <c r="EDD108" s="85"/>
      <c r="EDE108"/>
      <c r="EDF108" s="86"/>
      <c r="EDG108" s="83"/>
      <c r="EDH108" s="84"/>
      <c r="EDI108" s="85"/>
      <c r="EDJ108"/>
      <c r="EDK108" s="86"/>
      <c r="EDL108" s="83"/>
      <c r="EDM108" s="84"/>
      <c r="EDN108" s="85"/>
      <c r="EDO108"/>
      <c r="EDP108" s="86"/>
      <c r="EDQ108" s="83"/>
      <c r="EDR108" s="84"/>
      <c r="EDS108" s="85"/>
      <c r="EDT108"/>
      <c r="EDU108" s="86"/>
      <c r="EDV108" s="83"/>
      <c r="EDW108" s="84"/>
      <c r="EDX108" s="85"/>
      <c r="EDY108"/>
      <c r="EDZ108" s="86"/>
      <c r="EEA108" s="83"/>
      <c r="EEB108" s="84"/>
      <c r="EEC108" s="85"/>
      <c r="EED108"/>
      <c r="EEE108" s="86"/>
      <c r="EEF108" s="83"/>
      <c r="EEG108" s="84"/>
      <c r="EEH108" s="85"/>
      <c r="EEI108"/>
      <c r="EEJ108" s="86"/>
      <c r="EEK108" s="83"/>
      <c r="EEL108" s="84"/>
      <c r="EEM108" s="85"/>
      <c r="EEN108"/>
      <c r="EEO108" s="86"/>
      <c r="EEP108" s="83"/>
      <c r="EEQ108" s="84"/>
      <c r="EER108" s="85"/>
      <c r="EES108"/>
      <c r="EET108" s="86"/>
      <c r="EEU108" s="83"/>
      <c r="EEV108" s="84"/>
      <c r="EEW108" s="85"/>
      <c r="EEX108"/>
      <c r="EEY108" s="86"/>
      <c r="EEZ108" s="83"/>
      <c r="EFA108" s="84"/>
      <c r="EFB108" s="85"/>
      <c r="EFC108"/>
      <c r="EFD108" s="86"/>
      <c r="EFE108" s="83"/>
      <c r="EFF108" s="84"/>
      <c r="EFG108" s="85"/>
      <c r="EFH108"/>
      <c r="EFI108" s="86"/>
      <c r="EFJ108" s="83"/>
      <c r="EFK108" s="84"/>
      <c r="EFL108" s="85"/>
      <c r="EFM108"/>
      <c r="EFN108" s="86"/>
      <c r="EFO108" s="83"/>
      <c r="EFP108" s="84"/>
      <c r="EFQ108" s="85"/>
      <c r="EFR108"/>
      <c r="EFS108" s="86"/>
      <c r="EFT108" s="83"/>
      <c r="EFU108" s="84"/>
      <c r="EFV108" s="85"/>
      <c r="EFW108"/>
      <c r="EFX108" s="86"/>
      <c r="EFY108" s="83"/>
      <c r="EFZ108" s="84"/>
      <c r="EGA108" s="85"/>
      <c r="EGB108"/>
      <c r="EGC108" s="86"/>
      <c r="EGD108" s="83"/>
      <c r="EGE108" s="84"/>
      <c r="EGF108" s="85"/>
      <c r="EGG108"/>
      <c r="EGH108" s="86"/>
      <c r="EGI108" s="83"/>
      <c r="EGJ108" s="84"/>
      <c r="EGK108" s="85"/>
      <c r="EGL108"/>
      <c r="EGM108" s="86"/>
      <c r="EGN108" s="83"/>
      <c r="EGO108" s="84"/>
      <c r="EGP108" s="85"/>
      <c r="EGQ108"/>
      <c r="EGR108" s="86"/>
      <c r="EGS108" s="83"/>
      <c r="EGT108" s="84"/>
      <c r="EGU108" s="85"/>
      <c r="EGV108"/>
      <c r="EGW108" s="86"/>
      <c r="EGX108" s="83"/>
      <c r="EGY108" s="84"/>
      <c r="EGZ108" s="85"/>
      <c r="EHA108"/>
      <c r="EHB108" s="86"/>
      <c r="EHC108" s="83"/>
      <c r="EHD108" s="84"/>
      <c r="EHE108" s="85"/>
      <c r="EHF108"/>
      <c r="EHG108" s="86"/>
      <c r="EHH108" s="83"/>
      <c r="EHI108" s="84"/>
      <c r="EHJ108" s="85"/>
      <c r="EHK108"/>
      <c r="EHL108" s="86"/>
      <c r="EHM108" s="83"/>
      <c r="EHN108" s="84"/>
      <c r="EHO108" s="85"/>
      <c r="EHP108"/>
      <c r="EHQ108" s="86"/>
      <c r="EHR108" s="83"/>
      <c r="EHS108" s="84"/>
      <c r="EHT108" s="85"/>
      <c r="EHU108"/>
      <c r="EHV108" s="86"/>
      <c r="EHW108" s="83"/>
      <c r="EHX108" s="84"/>
      <c r="EHY108" s="85"/>
      <c r="EHZ108"/>
      <c r="EIA108" s="86"/>
      <c r="EIB108" s="83"/>
      <c r="EIC108" s="84"/>
      <c r="EID108" s="85"/>
      <c r="EIE108"/>
      <c r="EIF108" s="86"/>
      <c r="EIG108" s="83"/>
      <c r="EIH108" s="84"/>
      <c r="EII108" s="85"/>
      <c r="EIJ108"/>
      <c r="EIK108" s="86"/>
      <c r="EIL108" s="83"/>
      <c r="EIM108" s="84"/>
      <c r="EIN108" s="85"/>
      <c r="EIO108"/>
      <c r="EIP108" s="86"/>
      <c r="EIQ108" s="83"/>
      <c r="EIR108" s="84"/>
      <c r="EIS108" s="85"/>
      <c r="EIT108"/>
      <c r="EIU108" s="86"/>
      <c r="EIV108" s="83"/>
      <c r="EIW108" s="84"/>
      <c r="EIX108" s="85"/>
      <c r="EIY108"/>
      <c r="EIZ108" s="86"/>
      <c r="EJA108" s="83"/>
      <c r="EJB108" s="84"/>
      <c r="EJC108" s="85"/>
      <c r="EJD108"/>
      <c r="EJE108" s="86"/>
      <c r="EJF108" s="83"/>
      <c r="EJG108" s="84"/>
      <c r="EJH108" s="85"/>
      <c r="EJI108"/>
      <c r="EJJ108" s="86"/>
      <c r="EJK108" s="83"/>
      <c r="EJL108" s="84"/>
      <c r="EJM108" s="85"/>
      <c r="EJN108"/>
      <c r="EJO108" s="86"/>
      <c r="EJP108" s="83"/>
      <c r="EJQ108" s="84"/>
      <c r="EJR108" s="85"/>
      <c r="EJS108"/>
      <c r="EJT108" s="86"/>
      <c r="EJU108" s="83"/>
      <c r="EJV108" s="84"/>
      <c r="EJW108" s="85"/>
      <c r="EJX108"/>
      <c r="EJY108" s="86"/>
      <c r="EJZ108" s="83"/>
      <c r="EKA108" s="84"/>
      <c r="EKB108" s="85"/>
      <c r="EKC108"/>
      <c r="EKD108" s="86"/>
      <c r="EKE108" s="83"/>
      <c r="EKF108" s="84"/>
      <c r="EKG108" s="85"/>
      <c r="EKH108"/>
      <c r="EKI108" s="86"/>
      <c r="EKJ108" s="83"/>
      <c r="EKK108" s="84"/>
      <c r="EKL108" s="85"/>
      <c r="EKM108"/>
      <c r="EKN108" s="86"/>
      <c r="EKO108" s="83"/>
      <c r="EKP108" s="84"/>
      <c r="EKQ108" s="85"/>
      <c r="EKR108"/>
      <c r="EKS108" s="86"/>
      <c r="EKT108" s="83"/>
      <c r="EKU108" s="84"/>
      <c r="EKV108" s="85"/>
      <c r="EKW108"/>
      <c r="EKX108" s="86"/>
      <c r="EKY108" s="83"/>
      <c r="EKZ108" s="84"/>
      <c r="ELA108" s="85"/>
      <c r="ELB108"/>
      <c r="ELC108" s="86"/>
      <c r="ELD108" s="83"/>
      <c r="ELE108" s="84"/>
      <c r="ELF108" s="85"/>
      <c r="ELG108"/>
      <c r="ELH108" s="86"/>
      <c r="ELI108" s="83"/>
      <c r="ELJ108" s="84"/>
      <c r="ELK108" s="85"/>
      <c r="ELL108"/>
      <c r="ELM108" s="86"/>
      <c r="ELN108" s="83"/>
      <c r="ELO108" s="84"/>
      <c r="ELP108" s="85"/>
      <c r="ELQ108"/>
      <c r="ELR108" s="86"/>
      <c r="ELS108" s="83"/>
      <c r="ELT108" s="84"/>
      <c r="ELU108" s="85"/>
      <c r="ELV108"/>
      <c r="ELW108" s="86"/>
      <c r="ELX108" s="83"/>
      <c r="ELY108" s="84"/>
      <c r="ELZ108" s="85"/>
      <c r="EMA108"/>
      <c r="EMB108" s="86"/>
      <c r="EMC108" s="83"/>
      <c r="EMD108" s="84"/>
      <c r="EME108" s="85"/>
      <c r="EMF108"/>
      <c r="EMG108" s="86"/>
      <c r="EMH108" s="83"/>
      <c r="EMI108" s="84"/>
      <c r="EMJ108" s="85"/>
      <c r="EMK108"/>
      <c r="EML108" s="86"/>
      <c r="EMM108" s="83"/>
      <c r="EMN108" s="84"/>
      <c r="EMO108" s="85"/>
      <c r="EMP108"/>
      <c r="EMQ108" s="86"/>
      <c r="EMR108" s="83"/>
      <c r="EMS108" s="84"/>
      <c r="EMT108" s="85"/>
      <c r="EMU108"/>
      <c r="EMV108" s="86"/>
      <c r="EMW108" s="83"/>
      <c r="EMX108" s="84"/>
      <c r="EMY108" s="85"/>
      <c r="EMZ108"/>
      <c r="ENA108" s="86"/>
      <c r="ENB108" s="83"/>
      <c r="ENC108" s="84"/>
      <c r="END108" s="85"/>
      <c r="ENE108"/>
      <c r="ENF108" s="86"/>
      <c r="ENG108" s="83"/>
      <c r="ENH108" s="84"/>
      <c r="ENI108" s="85"/>
      <c r="ENJ108"/>
      <c r="ENK108" s="86"/>
      <c r="ENL108" s="83"/>
      <c r="ENM108" s="84"/>
      <c r="ENN108" s="85"/>
      <c r="ENO108"/>
      <c r="ENP108" s="86"/>
      <c r="ENQ108" s="83"/>
      <c r="ENR108" s="84"/>
      <c r="ENS108" s="85"/>
      <c r="ENT108"/>
      <c r="ENU108" s="86"/>
      <c r="ENV108" s="83"/>
      <c r="ENW108" s="84"/>
      <c r="ENX108" s="85"/>
      <c r="ENY108"/>
      <c r="ENZ108" s="86"/>
      <c r="EOA108" s="83"/>
      <c r="EOB108" s="84"/>
      <c r="EOC108" s="85"/>
      <c r="EOD108"/>
      <c r="EOE108" s="86"/>
      <c r="EOF108" s="83"/>
      <c r="EOG108" s="84"/>
      <c r="EOH108" s="85"/>
      <c r="EOI108"/>
      <c r="EOJ108" s="86"/>
      <c r="EOK108" s="83"/>
      <c r="EOL108" s="84"/>
      <c r="EOM108" s="85"/>
      <c r="EON108"/>
      <c r="EOO108" s="86"/>
      <c r="EOP108" s="83"/>
      <c r="EOQ108" s="84"/>
      <c r="EOR108" s="85"/>
      <c r="EOS108"/>
      <c r="EOT108" s="86"/>
      <c r="EOU108" s="83"/>
      <c r="EOV108" s="84"/>
      <c r="EOW108" s="85"/>
      <c r="EOX108"/>
      <c r="EOY108" s="86"/>
      <c r="EOZ108" s="83"/>
      <c r="EPA108" s="84"/>
      <c r="EPB108" s="85"/>
      <c r="EPC108"/>
      <c r="EPD108" s="86"/>
      <c r="EPE108" s="83"/>
      <c r="EPF108" s="84"/>
      <c r="EPG108" s="85"/>
      <c r="EPH108"/>
      <c r="EPI108" s="86"/>
      <c r="EPJ108" s="83"/>
      <c r="EPK108" s="84"/>
      <c r="EPL108" s="85"/>
      <c r="EPM108"/>
      <c r="EPN108" s="86"/>
      <c r="EPO108" s="83"/>
      <c r="EPP108" s="84"/>
      <c r="EPQ108" s="85"/>
      <c r="EPR108"/>
      <c r="EPS108" s="86"/>
      <c r="EPT108" s="83"/>
      <c r="EPU108" s="84"/>
      <c r="EPV108" s="85"/>
      <c r="EPW108"/>
      <c r="EPX108" s="86"/>
      <c r="EPY108" s="83"/>
      <c r="EPZ108" s="84"/>
      <c r="EQA108" s="85"/>
      <c r="EQB108"/>
      <c r="EQC108" s="86"/>
      <c r="EQD108" s="83"/>
      <c r="EQE108" s="84"/>
      <c r="EQF108" s="85"/>
      <c r="EQG108"/>
      <c r="EQH108" s="86"/>
      <c r="EQI108" s="83"/>
      <c r="EQJ108" s="84"/>
      <c r="EQK108" s="85"/>
      <c r="EQL108"/>
      <c r="EQM108" s="86"/>
      <c r="EQN108" s="83"/>
      <c r="EQO108" s="84"/>
      <c r="EQP108" s="85"/>
      <c r="EQQ108"/>
      <c r="EQR108" s="86"/>
      <c r="EQS108" s="83"/>
      <c r="EQT108" s="84"/>
      <c r="EQU108" s="85"/>
      <c r="EQV108"/>
      <c r="EQW108" s="86"/>
      <c r="EQX108" s="83"/>
      <c r="EQY108" s="84"/>
      <c r="EQZ108" s="85"/>
      <c r="ERA108"/>
      <c r="ERB108" s="86"/>
      <c r="ERC108" s="83"/>
      <c r="ERD108" s="84"/>
      <c r="ERE108" s="85"/>
      <c r="ERF108"/>
      <c r="ERG108" s="86"/>
      <c r="ERH108" s="83"/>
      <c r="ERI108" s="84"/>
      <c r="ERJ108" s="85"/>
      <c r="ERK108"/>
      <c r="ERL108" s="86"/>
      <c r="ERM108" s="83"/>
      <c r="ERN108" s="84"/>
      <c r="ERO108" s="85"/>
      <c r="ERP108"/>
      <c r="ERQ108" s="86"/>
      <c r="ERR108" s="83"/>
      <c r="ERS108" s="84"/>
      <c r="ERT108" s="85"/>
      <c r="ERU108"/>
      <c r="ERV108" s="86"/>
      <c r="ERW108" s="83"/>
      <c r="ERX108" s="84"/>
      <c r="ERY108" s="85"/>
      <c r="ERZ108"/>
      <c r="ESA108" s="86"/>
      <c r="ESB108" s="83"/>
      <c r="ESC108" s="84"/>
      <c r="ESD108" s="85"/>
      <c r="ESE108"/>
      <c r="ESF108" s="86"/>
      <c r="ESG108" s="83"/>
      <c r="ESH108" s="84"/>
      <c r="ESI108" s="85"/>
      <c r="ESJ108"/>
      <c r="ESK108" s="86"/>
      <c r="ESL108" s="83"/>
      <c r="ESM108" s="84"/>
      <c r="ESN108" s="85"/>
      <c r="ESO108"/>
      <c r="ESP108" s="86"/>
      <c r="ESQ108" s="83"/>
      <c r="ESR108" s="84"/>
      <c r="ESS108" s="85"/>
      <c r="EST108"/>
      <c r="ESU108" s="86"/>
      <c r="ESV108" s="83"/>
      <c r="ESW108" s="84"/>
      <c r="ESX108" s="85"/>
      <c r="ESY108"/>
      <c r="ESZ108" s="86"/>
      <c r="ETA108" s="83"/>
      <c r="ETB108" s="84"/>
      <c r="ETC108" s="85"/>
      <c r="ETD108"/>
      <c r="ETE108" s="86"/>
      <c r="ETF108" s="83"/>
      <c r="ETG108" s="84"/>
      <c r="ETH108" s="85"/>
      <c r="ETI108"/>
      <c r="ETJ108" s="86"/>
      <c r="ETK108" s="83"/>
      <c r="ETL108" s="84"/>
      <c r="ETM108" s="85"/>
      <c r="ETN108"/>
      <c r="ETO108" s="86"/>
      <c r="ETP108" s="83"/>
      <c r="ETQ108" s="84"/>
      <c r="ETR108" s="85"/>
      <c r="ETS108"/>
      <c r="ETT108" s="86"/>
      <c r="ETU108" s="83"/>
      <c r="ETV108" s="84"/>
      <c r="ETW108" s="85"/>
      <c r="ETX108"/>
      <c r="ETY108" s="86"/>
      <c r="ETZ108" s="83"/>
      <c r="EUA108" s="84"/>
      <c r="EUB108" s="85"/>
      <c r="EUC108"/>
      <c r="EUD108" s="86"/>
      <c r="EUE108" s="83"/>
      <c r="EUF108" s="84"/>
      <c r="EUG108" s="85"/>
      <c r="EUH108"/>
      <c r="EUI108" s="86"/>
      <c r="EUJ108" s="83"/>
      <c r="EUK108" s="84"/>
      <c r="EUL108" s="85"/>
      <c r="EUM108"/>
      <c r="EUN108" s="86"/>
      <c r="EUO108" s="83"/>
      <c r="EUP108" s="84"/>
      <c r="EUQ108" s="85"/>
      <c r="EUR108"/>
      <c r="EUS108" s="86"/>
      <c r="EUT108" s="83"/>
      <c r="EUU108" s="84"/>
      <c r="EUV108" s="85"/>
      <c r="EUW108"/>
      <c r="EUX108" s="86"/>
      <c r="EUY108" s="83"/>
      <c r="EUZ108" s="84"/>
      <c r="EVA108" s="85"/>
      <c r="EVB108"/>
      <c r="EVC108" s="86"/>
      <c r="EVD108" s="83"/>
      <c r="EVE108" s="84"/>
      <c r="EVF108" s="85"/>
      <c r="EVG108"/>
      <c r="EVH108" s="86"/>
      <c r="EVI108" s="83"/>
      <c r="EVJ108" s="84"/>
      <c r="EVK108" s="85"/>
      <c r="EVL108"/>
      <c r="EVM108" s="86"/>
      <c r="EVN108" s="83"/>
      <c r="EVO108" s="84"/>
      <c r="EVP108" s="85"/>
      <c r="EVQ108"/>
      <c r="EVR108" s="86"/>
      <c r="EVS108" s="83"/>
      <c r="EVT108" s="84"/>
      <c r="EVU108" s="85"/>
      <c r="EVV108"/>
      <c r="EVW108" s="86"/>
      <c r="EVX108" s="83"/>
      <c r="EVY108" s="84"/>
      <c r="EVZ108" s="85"/>
      <c r="EWA108"/>
      <c r="EWB108" s="86"/>
      <c r="EWC108" s="83"/>
      <c r="EWD108" s="84"/>
      <c r="EWE108" s="85"/>
      <c r="EWF108"/>
      <c r="EWG108" s="86"/>
      <c r="EWH108" s="83"/>
      <c r="EWI108" s="84"/>
      <c r="EWJ108" s="85"/>
      <c r="EWK108"/>
      <c r="EWL108" s="86"/>
      <c r="EWM108" s="83"/>
      <c r="EWN108" s="84"/>
      <c r="EWO108" s="85"/>
      <c r="EWP108"/>
      <c r="EWQ108" s="86"/>
      <c r="EWR108" s="83"/>
      <c r="EWS108" s="84"/>
      <c r="EWT108" s="85"/>
      <c r="EWU108"/>
      <c r="EWV108" s="86"/>
      <c r="EWW108" s="83"/>
      <c r="EWX108" s="84"/>
      <c r="EWY108" s="85"/>
      <c r="EWZ108"/>
      <c r="EXA108" s="86"/>
      <c r="EXB108" s="83"/>
      <c r="EXC108" s="84"/>
      <c r="EXD108" s="85"/>
      <c r="EXE108"/>
      <c r="EXF108" s="86"/>
      <c r="EXG108" s="83"/>
      <c r="EXH108" s="84"/>
      <c r="EXI108" s="85"/>
      <c r="EXJ108"/>
      <c r="EXK108" s="86"/>
      <c r="EXL108" s="83"/>
      <c r="EXM108" s="84"/>
      <c r="EXN108" s="85"/>
      <c r="EXO108"/>
      <c r="EXP108" s="86"/>
      <c r="EXQ108" s="83"/>
      <c r="EXR108" s="84"/>
      <c r="EXS108" s="85"/>
      <c r="EXT108"/>
      <c r="EXU108" s="86"/>
      <c r="EXV108" s="83"/>
      <c r="EXW108" s="84"/>
      <c r="EXX108" s="85"/>
      <c r="EXY108"/>
      <c r="EXZ108" s="86"/>
      <c r="EYA108" s="83"/>
      <c r="EYB108" s="84"/>
      <c r="EYC108" s="85"/>
      <c r="EYD108"/>
      <c r="EYE108" s="86"/>
      <c r="EYF108" s="83"/>
      <c r="EYG108" s="84"/>
      <c r="EYH108" s="85"/>
      <c r="EYI108"/>
      <c r="EYJ108" s="86"/>
      <c r="EYK108" s="83"/>
      <c r="EYL108" s="84"/>
      <c r="EYM108" s="85"/>
      <c r="EYN108"/>
      <c r="EYO108" s="86"/>
      <c r="EYP108" s="83"/>
      <c r="EYQ108" s="84"/>
      <c r="EYR108" s="85"/>
      <c r="EYS108"/>
      <c r="EYT108" s="86"/>
      <c r="EYU108" s="83"/>
      <c r="EYV108" s="84"/>
      <c r="EYW108" s="85"/>
      <c r="EYX108"/>
      <c r="EYY108" s="86"/>
      <c r="EYZ108" s="83"/>
      <c r="EZA108" s="84"/>
      <c r="EZB108" s="85"/>
      <c r="EZC108"/>
      <c r="EZD108" s="86"/>
      <c r="EZE108" s="83"/>
      <c r="EZF108" s="84"/>
      <c r="EZG108" s="85"/>
      <c r="EZH108"/>
      <c r="EZI108" s="86"/>
      <c r="EZJ108" s="83"/>
      <c r="EZK108" s="84"/>
      <c r="EZL108" s="85"/>
      <c r="EZM108"/>
      <c r="EZN108" s="86"/>
      <c r="EZO108" s="83"/>
      <c r="EZP108" s="84"/>
      <c r="EZQ108" s="85"/>
      <c r="EZR108"/>
      <c r="EZS108" s="86"/>
      <c r="EZT108" s="83"/>
      <c r="EZU108" s="84"/>
      <c r="EZV108" s="85"/>
      <c r="EZW108"/>
      <c r="EZX108" s="86"/>
      <c r="EZY108" s="83"/>
      <c r="EZZ108" s="84"/>
      <c r="FAA108" s="85"/>
      <c r="FAB108"/>
      <c r="FAC108" s="86"/>
      <c r="FAD108" s="83"/>
      <c r="FAE108" s="84"/>
      <c r="FAF108" s="85"/>
      <c r="FAG108"/>
      <c r="FAH108" s="86"/>
      <c r="FAI108" s="83"/>
      <c r="FAJ108" s="84"/>
      <c r="FAK108" s="85"/>
      <c r="FAL108"/>
      <c r="FAM108" s="86"/>
      <c r="FAN108" s="83"/>
      <c r="FAO108" s="84"/>
      <c r="FAP108" s="85"/>
      <c r="FAQ108"/>
      <c r="FAR108" s="86"/>
      <c r="FAS108" s="83"/>
      <c r="FAT108" s="84"/>
      <c r="FAU108" s="85"/>
      <c r="FAV108"/>
      <c r="FAW108" s="86"/>
      <c r="FAX108" s="83"/>
      <c r="FAY108" s="84"/>
      <c r="FAZ108" s="85"/>
      <c r="FBA108"/>
      <c r="FBB108" s="86"/>
      <c r="FBC108" s="83"/>
      <c r="FBD108" s="84"/>
      <c r="FBE108" s="85"/>
      <c r="FBF108"/>
      <c r="FBG108" s="86"/>
      <c r="FBH108" s="83"/>
      <c r="FBI108" s="84"/>
      <c r="FBJ108" s="85"/>
      <c r="FBK108"/>
      <c r="FBL108" s="86"/>
      <c r="FBM108" s="83"/>
      <c r="FBN108" s="84"/>
      <c r="FBO108" s="85"/>
      <c r="FBP108"/>
      <c r="FBQ108" s="86"/>
      <c r="FBR108" s="83"/>
      <c r="FBS108" s="84"/>
      <c r="FBT108" s="85"/>
      <c r="FBU108"/>
      <c r="FBV108" s="86"/>
      <c r="FBW108" s="83"/>
      <c r="FBX108" s="84"/>
      <c r="FBY108" s="85"/>
      <c r="FBZ108"/>
      <c r="FCA108" s="86"/>
      <c r="FCB108" s="83"/>
      <c r="FCC108" s="84"/>
      <c r="FCD108" s="85"/>
      <c r="FCE108"/>
      <c r="FCF108" s="86"/>
      <c r="FCG108" s="83"/>
      <c r="FCH108" s="84"/>
      <c r="FCI108" s="85"/>
      <c r="FCJ108"/>
      <c r="FCK108" s="86"/>
      <c r="FCL108" s="83"/>
      <c r="FCM108" s="84"/>
      <c r="FCN108" s="85"/>
      <c r="FCO108"/>
      <c r="FCP108" s="86"/>
      <c r="FCQ108" s="83"/>
      <c r="FCR108" s="84"/>
      <c r="FCS108" s="85"/>
      <c r="FCT108"/>
      <c r="FCU108" s="86"/>
      <c r="FCV108" s="83"/>
      <c r="FCW108" s="84"/>
      <c r="FCX108" s="85"/>
      <c r="FCY108"/>
      <c r="FCZ108" s="86"/>
      <c r="FDA108" s="83"/>
      <c r="FDB108" s="84"/>
      <c r="FDC108" s="85"/>
      <c r="FDD108"/>
      <c r="FDE108" s="86"/>
      <c r="FDF108" s="83"/>
      <c r="FDG108" s="84"/>
      <c r="FDH108" s="85"/>
      <c r="FDI108"/>
      <c r="FDJ108" s="86"/>
      <c r="FDK108" s="83"/>
      <c r="FDL108" s="84"/>
      <c r="FDM108" s="85"/>
      <c r="FDN108"/>
      <c r="FDO108" s="86"/>
      <c r="FDP108" s="83"/>
      <c r="FDQ108" s="84"/>
      <c r="FDR108" s="85"/>
      <c r="FDS108"/>
      <c r="FDT108" s="86"/>
      <c r="FDU108" s="83"/>
      <c r="FDV108" s="84"/>
      <c r="FDW108" s="85"/>
      <c r="FDX108"/>
      <c r="FDY108" s="86"/>
      <c r="FDZ108" s="83"/>
      <c r="FEA108" s="84"/>
      <c r="FEB108" s="85"/>
      <c r="FEC108"/>
      <c r="FED108" s="86"/>
      <c r="FEE108" s="83"/>
      <c r="FEF108" s="84"/>
      <c r="FEG108" s="85"/>
      <c r="FEH108"/>
      <c r="FEI108" s="86"/>
      <c r="FEJ108" s="83"/>
      <c r="FEK108" s="84"/>
      <c r="FEL108" s="85"/>
      <c r="FEM108"/>
      <c r="FEN108" s="86"/>
      <c r="FEO108" s="83"/>
      <c r="FEP108" s="84"/>
      <c r="FEQ108" s="85"/>
      <c r="FER108"/>
      <c r="FES108" s="86"/>
      <c r="FET108" s="83"/>
      <c r="FEU108" s="84"/>
      <c r="FEV108" s="85"/>
      <c r="FEW108"/>
      <c r="FEX108" s="86"/>
      <c r="FEY108" s="83"/>
      <c r="FEZ108" s="84"/>
      <c r="FFA108" s="85"/>
      <c r="FFB108"/>
      <c r="FFC108" s="86"/>
      <c r="FFD108" s="83"/>
      <c r="FFE108" s="84"/>
      <c r="FFF108" s="85"/>
      <c r="FFG108"/>
      <c r="FFH108" s="86"/>
      <c r="FFI108" s="83"/>
      <c r="FFJ108" s="84"/>
      <c r="FFK108" s="85"/>
      <c r="FFL108"/>
      <c r="FFM108" s="86"/>
      <c r="FFN108" s="83"/>
      <c r="FFO108" s="84"/>
      <c r="FFP108" s="85"/>
      <c r="FFQ108"/>
      <c r="FFR108" s="86"/>
      <c r="FFS108" s="83"/>
      <c r="FFT108" s="84"/>
      <c r="FFU108" s="85"/>
      <c r="FFV108"/>
      <c r="FFW108" s="86"/>
      <c r="FFX108" s="83"/>
      <c r="FFY108" s="84"/>
      <c r="FFZ108" s="85"/>
      <c r="FGA108"/>
      <c r="FGB108" s="86"/>
      <c r="FGC108" s="83"/>
      <c r="FGD108" s="84"/>
      <c r="FGE108" s="85"/>
      <c r="FGF108"/>
      <c r="FGG108" s="86"/>
      <c r="FGH108" s="83"/>
      <c r="FGI108" s="84"/>
      <c r="FGJ108" s="85"/>
      <c r="FGK108"/>
      <c r="FGL108" s="86"/>
      <c r="FGM108" s="83"/>
      <c r="FGN108" s="84"/>
      <c r="FGO108" s="85"/>
      <c r="FGP108"/>
      <c r="FGQ108" s="86"/>
      <c r="FGR108" s="83"/>
      <c r="FGS108" s="84"/>
      <c r="FGT108" s="85"/>
      <c r="FGU108"/>
      <c r="FGV108" s="86"/>
      <c r="FGW108" s="83"/>
      <c r="FGX108" s="84"/>
      <c r="FGY108" s="85"/>
      <c r="FGZ108"/>
      <c r="FHA108" s="86"/>
      <c r="FHB108" s="83"/>
      <c r="FHC108" s="84"/>
      <c r="FHD108" s="85"/>
      <c r="FHE108"/>
      <c r="FHF108" s="86"/>
      <c r="FHG108" s="83"/>
      <c r="FHH108" s="84"/>
      <c r="FHI108" s="85"/>
      <c r="FHJ108"/>
      <c r="FHK108" s="86"/>
      <c r="FHL108" s="83"/>
      <c r="FHM108" s="84"/>
      <c r="FHN108" s="85"/>
      <c r="FHO108"/>
      <c r="FHP108" s="86"/>
      <c r="FHQ108" s="83"/>
      <c r="FHR108" s="84"/>
      <c r="FHS108" s="85"/>
      <c r="FHT108"/>
      <c r="FHU108" s="86"/>
      <c r="FHV108" s="83"/>
      <c r="FHW108" s="84"/>
      <c r="FHX108" s="85"/>
      <c r="FHY108"/>
      <c r="FHZ108" s="86"/>
      <c r="FIA108" s="83"/>
      <c r="FIB108" s="84"/>
      <c r="FIC108" s="85"/>
      <c r="FID108"/>
      <c r="FIE108" s="86"/>
      <c r="FIF108" s="83"/>
      <c r="FIG108" s="84"/>
      <c r="FIH108" s="85"/>
      <c r="FII108"/>
      <c r="FIJ108" s="86"/>
      <c r="FIK108" s="83"/>
      <c r="FIL108" s="84"/>
      <c r="FIM108" s="85"/>
      <c r="FIN108"/>
      <c r="FIO108" s="86"/>
      <c r="FIP108" s="83"/>
      <c r="FIQ108" s="84"/>
      <c r="FIR108" s="85"/>
      <c r="FIS108"/>
      <c r="FIT108" s="86"/>
      <c r="FIU108" s="83"/>
      <c r="FIV108" s="84"/>
      <c r="FIW108" s="85"/>
      <c r="FIX108"/>
      <c r="FIY108" s="86"/>
      <c r="FIZ108" s="83"/>
      <c r="FJA108" s="84"/>
      <c r="FJB108" s="85"/>
      <c r="FJC108"/>
      <c r="FJD108" s="86"/>
      <c r="FJE108" s="83"/>
      <c r="FJF108" s="84"/>
      <c r="FJG108" s="85"/>
      <c r="FJH108"/>
      <c r="FJI108" s="86"/>
      <c r="FJJ108" s="83"/>
      <c r="FJK108" s="84"/>
      <c r="FJL108" s="85"/>
      <c r="FJM108"/>
      <c r="FJN108" s="86"/>
      <c r="FJO108" s="83"/>
      <c r="FJP108" s="84"/>
      <c r="FJQ108" s="85"/>
      <c r="FJR108"/>
      <c r="FJS108" s="86"/>
      <c r="FJT108" s="83"/>
      <c r="FJU108" s="84"/>
      <c r="FJV108" s="85"/>
      <c r="FJW108"/>
      <c r="FJX108" s="86"/>
      <c r="FJY108" s="83"/>
      <c r="FJZ108" s="84"/>
      <c r="FKA108" s="85"/>
      <c r="FKB108"/>
      <c r="FKC108" s="86"/>
      <c r="FKD108" s="83"/>
      <c r="FKE108" s="84"/>
      <c r="FKF108" s="85"/>
      <c r="FKG108"/>
      <c r="FKH108" s="86"/>
      <c r="FKI108" s="83"/>
      <c r="FKJ108" s="84"/>
      <c r="FKK108" s="85"/>
      <c r="FKL108"/>
      <c r="FKM108" s="86"/>
      <c r="FKN108" s="83"/>
      <c r="FKO108" s="84"/>
      <c r="FKP108" s="85"/>
      <c r="FKQ108"/>
      <c r="FKR108" s="86"/>
      <c r="FKS108" s="83"/>
      <c r="FKT108" s="84"/>
      <c r="FKU108" s="85"/>
      <c r="FKV108"/>
      <c r="FKW108" s="86"/>
      <c r="FKX108" s="83"/>
      <c r="FKY108" s="84"/>
      <c r="FKZ108" s="85"/>
      <c r="FLA108"/>
      <c r="FLB108" s="86"/>
      <c r="FLC108" s="83"/>
      <c r="FLD108" s="84"/>
      <c r="FLE108" s="85"/>
      <c r="FLF108"/>
      <c r="FLG108" s="86"/>
      <c r="FLH108" s="83"/>
      <c r="FLI108" s="84"/>
      <c r="FLJ108" s="85"/>
      <c r="FLK108"/>
      <c r="FLL108" s="86"/>
      <c r="FLM108" s="83"/>
      <c r="FLN108" s="84"/>
      <c r="FLO108" s="85"/>
      <c r="FLP108"/>
      <c r="FLQ108" s="86"/>
      <c r="FLR108" s="83"/>
      <c r="FLS108" s="84"/>
      <c r="FLT108" s="85"/>
      <c r="FLU108"/>
      <c r="FLV108" s="86"/>
      <c r="FLW108" s="83"/>
      <c r="FLX108" s="84"/>
      <c r="FLY108" s="85"/>
      <c r="FLZ108"/>
      <c r="FMA108" s="86"/>
      <c r="FMB108" s="83"/>
      <c r="FMC108" s="84"/>
      <c r="FMD108" s="85"/>
      <c r="FME108"/>
      <c r="FMF108" s="86"/>
      <c r="FMG108" s="83"/>
      <c r="FMH108" s="84"/>
      <c r="FMI108" s="85"/>
      <c r="FMJ108"/>
      <c r="FMK108" s="86"/>
      <c r="FML108" s="83"/>
      <c r="FMM108" s="84"/>
      <c r="FMN108" s="85"/>
      <c r="FMO108"/>
      <c r="FMP108" s="86"/>
      <c r="FMQ108" s="83"/>
      <c r="FMR108" s="84"/>
      <c r="FMS108" s="85"/>
      <c r="FMT108"/>
      <c r="FMU108" s="86"/>
      <c r="FMV108" s="83"/>
      <c r="FMW108" s="84"/>
      <c r="FMX108" s="85"/>
      <c r="FMY108"/>
      <c r="FMZ108" s="86"/>
      <c r="FNA108" s="83"/>
      <c r="FNB108" s="84"/>
      <c r="FNC108" s="85"/>
      <c r="FND108"/>
      <c r="FNE108" s="86"/>
      <c r="FNF108" s="83"/>
      <c r="FNG108" s="84"/>
      <c r="FNH108" s="85"/>
      <c r="FNI108"/>
      <c r="FNJ108" s="86"/>
      <c r="FNK108" s="83"/>
      <c r="FNL108" s="84"/>
      <c r="FNM108" s="85"/>
      <c r="FNN108"/>
      <c r="FNO108" s="86"/>
      <c r="FNP108" s="83"/>
      <c r="FNQ108" s="84"/>
      <c r="FNR108" s="85"/>
      <c r="FNS108"/>
      <c r="FNT108" s="86"/>
      <c r="FNU108" s="83"/>
      <c r="FNV108" s="84"/>
      <c r="FNW108" s="85"/>
      <c r="FNX108"/>
      <c r="FNY108" s="86"/>
      <c r="FNZ108" s="83"/>
      <c r="FOA108" s="84"/>
      <c r="FOB108" s="85"/>
      <c r="FOC108"/>
      <c r="FOD108" s="86"/>
      <c r="FOE108" s="83"/>
      <c r="FOF108" s="84"/>
      <c r="FOG108" s="85"/>
      <c r="FOH108"/>
      <c r="FOI108" s="86"/>
      <c r="FOJ108" s="83"/>
      <c r="FOK108" s="84"/>
      <c r="FOL108" s="85"/>
      <c r="FOM108"/>
      <c r="FON108" s="86"/>
      <c r="FOO108" s="83"/>
      <c r="FOP108" s="84"/>
      <c r="FOQ108" s="85"/>
      <c r="FOR108"/>
      <c r="FOS108" s="86"/>
      <c r="FOT108" s="83"/>
      <c r="FOU108" s="84"/>
      <c r="FOV108" s="85"/>
      <c r="FOW108"/>
      <c r="FOX108" s="86"/>
      <c r="FOY108" s="83"/>
      <c r="FOZ108" s="84"/>
      <c r="FPA108" s="85"/>
      <c r="FPB108"/>
      <c r="FPC108" s="86"/>
      <c r="FPD108" s="83"/>
      <c r="FPE108" s="84"/>
      <c r="FPF108" s="85"/>
      <c r="FPG108"/>
      <c r="FPH108" s="86"/>
      <c r="FPI108" s="83"/>
      <c r="FPJ108" s="84"/>
      <c r="FPK108" s="85"/>
      <c r="FPL108"/>
      <c r="FPM108" s="86"/>
      <c r="FPN108" s="83"/>
      <c r="FPO108" s="84"/>
      <c r="FPP108" s="85"/>
      <c r="FPQ108"/>
      <c r="FPR108" s="86"/>
      <c r="FPS108" s="83"/>
      <c r="FPT108" s="84"/>
      <c r="FPU108" s="85"/>
      <c r="FPV108"/>
      <c r="FPW108" s="86"/>
      <c r="FPX108" s="83"/>
      <c r="FPY108" s="84"/>
      <c r="FPZ108" s="85"/>
      <c r="FQA108"/>
      <c r="FQB108" s="86"/>
      <c r="FQC108" s="83"/>
      <c r="FQD108" s="84"/>
      <c r="FQE108" s="85"/>
      <c r="FQF108"/>
      <c r="FQG108" s="86"/>
      <c r="FQH108" s="83"/>
      <c r="FQI108" s="84"/>
      <c r="FQJ108" s="85"/>
      <c r="FQK108"/>
      <c r="FQL108" s="86"/>
      <c r="FQM108" s="83"/>
      <c r="FQN108" s="84"/>
      <c r="FQO108" s="85"/>
      <c r="FQP108"/>
      <c r="FQQ108" s="86"/>
      <c r="FQR108" s="83"/>
      <c r="FQS108" s="84"/>
      <c r="FQT108" s="85"/>
      <c r="FQU108"/>
      <c r="FQV108" s="86"/>
      <c r="FQW108" s="83"/>
      <c r="FQX108" s="84"/>
      <c r="FQY108" s="85"/>
      <c r="FQZ108"/>
      <c r="FRA108" s="86"/>
      <c r="FRB108" s="83"/>
      <c r="FRC108" s="84"/>
      <c r="FRD108" s="85"/>
      <c r="FRE108"/>
      <c r="FRF108" s="86"/>
      <c r="FRG108" s="83"/>
      <c r="FRH108" s="84"/>
      <c r="FRI108" s="85"/>
      <c r="FRJ108"/>
      <c r="FRK108" s="86"/>
      <c r="FRL108" s="83"/>
      <c r="FRM108" s="84"/>
      <c r="FRN108" s="85"/>
      <c r="FRO108"/>
      <c r="FRP108" s="86"/>
      <c r="FRQ108" s="83"/>
      <c r="FRR108" s="84"/>
      <c r="FRS108" s="85"/>
      <c r="FRT108"/>
      <c r="FRU108" s="86"/>
      <c r="FRV108" s="83"/>
      <c r="FRW108" s="84"/>
      <c r="FRX108" s="85"/>
      <c r="FRY108"/>
      <c r="FRZ108" s="86"/>
      <c r="FSA108" s="83"/>
      <c r="FSB108" s="84"/>
      <c r="FSC108" s="85"/>
      <c r="FSD108"/>
      <c r="FSE108" s="86"/>
      <c r="FSF108" s="83"/>
      <c r="FSG108" s="84"/>
      <c r="FSH108" s="85"/>
      <c r="FSI108"/>
      <c r="FSJ108" s="86"/>
      <c r="FSK108" s="83"/>
      <c r="FSL108" s="84"/>
      <c r="FSM108" s="85"/>
      <c r="FSN108"/>
      <c r="FSO108" s="86"/>
      <c r="FSP108" s="83"/>
      <c r="FSQ108" s="84"/>
      <c r="FSR108" s="85"/>
      <c r="FSS108"/>
      <c r="FST108" s="86"/>
      <c r="FSU108" s="83"/>
      <c r="FSV108" s="84"/>
      <c r="FSW108" s="85"/>
      <c r="FSX108"/>
      <c r="FSY108" s="86"/>
      <c r="FSZ108" s="83"/>
      <c r="FTA108" s="84"/>
      <c r="FTB108" s="85"/>
      <c r="FTC108"/>
      <c r="FTD108" s="86"/>
      <c r="FTE108" s="83"/>
      <c r="FTF108" s="84"/>
      <c r="FTG108" s="85"/>
      <c r="FTH108"/>
      <c r="FTI108" s="86"/>
      <c r="FTJ108" s="83"/>
      <c r="FTK108" s="84"/>
      <c r="FTL108" s="85"/>
      <c r="FTM108"/>
      <c r="FTN108" s="86"/>
      <c r="FTO108" s="83"/>
      <c r="FTP108" s="84"/>
      <c r="FTQ108" s="85"/>
      <c r="FTR108"/>
      <c r="FTS108" s="86"/>
      <c r="FTT108" s="83"/>
      <c r="FTU108" s="84"/>
      <c r="FTV108" s="85"/>
      <c r="FTW108"/>
      <c r="FTX108" s="86"/>
      <c r="FTY108" s="83"/>
      <c r="FTZ108" s="84"/>
      <c r="FUA108" s="85"/>
      <c r="FUB108"/>
      <c r="FUC108" s="86"/>
      <c r="FUD108" s="83"/>
      <c r="FUE108" s="84"/>
      <c r="FUF108" s="85"/>
      <c r="FUG108"/>
      <c r="FUH108" s="86"/>
      <c r="FUI108" s="83"/>
      <c r="FUJ108" s="84"/>
      <c r="FUK108" s="85"/>
      <c r="FUL108"/>
      <c r="FUM108" s="86"/>
      <c r="FUN108" s="83"/>
      <c r="FUO108" s="84"/>
      <c r="FUP108" s="85"/>
      <c r="FUQ108"/>
      <c r="FUR108" s="86"/>
      <c r="FUS108" s="83"/>
      <c r="FUT108" s="84"/>
      <c r="FUU108" s="85"/>
      <c r="FUV108"/>
      <c r="FUW108" s="86"/>
      <c r="FUX108" s="83"/>
      <c r="FUY108" s="84"/>
      <c r="FUZ108" s="85"/>
      <c r="FVA108"/>
      <c r="FVB108" s="86"/>
      <c r="FVC108" s="83"/>
      <c r="FVD108" s="84"/>
      <c r="FVE108" s="85"/>
      <c r="FVF108"/>
      <c r="FVG108" s="86"/>
      <c r="FVH108" s="83"/>
      <c r="FVI108" s="84"/>
      <c r="FVJ108" s="85"/>
      <c r="FVK108"/>
      <c r="FVL108" s="86"/>
      <c r="FVM108" s="83"/>
      <c r="FVN108" s="84"/>
      <c r="FVO108" s="85"/>
      <c r="FVP108"/>
      <c r="FVQ108" s="86"/>
      <c r="FVR108" s="83"/>
      <c r="FVS108" s="84"/>
      <c r="FVT108" s="85"/>
      <c r="FVU108"/>
      <c r="FVV108" s="86"/>
      <c r="FVW108" s="83"/>
      <c r="FVX108" s="84"/>
      <c r="FVY108" s="85"/>
      <c r="FVZ108"/>
      <c r="FWA108" s="86"/>
      <c r="FWB108" s="83"/>
      <c r="FWC108" s="84"/>
      <c r="FWD108" s="85"/>
      <c r="FWE108"/>
      <c r="FWF108" s="86"/>
      <c r="FWG108" s="83"/>
      <c r="FWH108" s="84"/>
      <c r="FWI108" s="85"/>
      <c r="FWJ108"/>
      <c r="FWK108" s="86"/>
      <c r="FWL108" s="83"/>
      <c r="FWM108" s="84"/>
      <c r="FWN108" s="85"/>
      <c r="FWO108"/>
      <c r="FWP108" s="86"/>
      <c r="FWQ108" s="83"/>
      <c r="FWR108" s="84"/>
      <c r="FWS108" s="85"/>
      <c r="FWT108"/>
      <c r="FWU108" s="86"/>
      <c r="FWV108" s="83"/>
      <c r="FWW108" s="84"/>
      <c r="FWX108" s="85"/>
      <c r="FWY108"/>
      <c r="FWZ108" s="86"/>
      <c r="FXA108" s="83"/>
      <c r="FXB108" s="84"/>
      <c r="FXC108" s="85"/>
      <c r="FXD108"/>
      <c r="FXE108" s="86"/>
      <c r="FXF108" s="83"/>
      <c r="FXG108" s="84"/>
      <c r="FXH108" s="85"/>
      <c r="FXI108"/>
      <c r="FXJ108" s="86"/>
      <c r="FXK108" s="83"/>
      <c r="FXL108" s="84"/>
      <c r="FXM108" s="85"/>
      <c r="FXN108"/>
      <c r="FXO108" s="86"/>
      <c r="FXP108" s="83"/>
      <c r="FXQ108" s="84"/>
      <c r="FXR108" s="85"/>
      <c r="FXS108"/>
      <c r="FXT108" s="86"/>
      <c r="FXU108" s="83"/>
      <c r="FXV108" s="84"/>
      <c r="FXW108" s="85"/>
      <c r="FXX108"/>
      <c r="FXY108" s="86"/>
      <c r="FXZ108" s="83"/>
      <c r="FYA108" s="84"/>
      <c r="FYB108" s="85"/>
      <c r="FYC108"/>
      <c r="FYD108" s="86"/>
      <c r="FYE108" s="83"/>
      <c r="FYF108" s="84"/>
      <c r="FYG108" s="85"/>
      <c r="FYH108"/>
      <c r="FYI108" s="86"/>
      <c r="FYJ108" s="83"/>
      <c r="FYK108" s="84"/>
      <c r="FYL108" s="85"/>
      <c r="FYM108"/>
      <c r="FYN108" s="86"/>
      <c r="FYO108" s="83"/>
      <c r="FYP108" s="84"/>
      <c r="FYQ108" s="85"/>
      <c r="FYR108"/>
      <c r="FYS108" s="86"/>
      <c r="FYT108" s="83"/>
      <c r="FYU108" s="84"/>
      <c r="FYV108" s="85"/>
      <c r="FYW108"/>
      <c r="FYX108" s="86"/>
      <c r="FYY108" s="83"/>
      <c r="FYZ108" s="84"/>
      <c r="FZA108" s="85"/>
      <c r="FZB108"/>
      <c r="FZC108" s="86"/>
      <c r="FZD108" s="83"/>
      <c r="FZE108" s="84"/>
      <c r="FZF108" s="85"/>
      <c r="FZG108"/>
      <c r="FZH108" s="86"/>
      <c r="FZI108" s="83"/>
      <c r="FZJ108" s="84"/>
      <c r="FZK108" s="85"/>
      <c r="FZL108"/>
      <c r="FZM108" s="86"/>
      <c r="FZN108" s="83"/>
      <c r="FZO108" s="84"/>
      <c r="FZP108" s="85"/>
      <c r="FZQ108"/>
      <c r="FZR108" s="86"/>
      <c r="FZS108" s="83"/>
      <c r="FZT108" s="84"/>
      <c r="FZU108" s="85"/>
      <c r="FZV108"/>
      <c r="FZW108" s="86"/>
      <c r="FZX108" s="83"/>
      <c r="FZY108" s="84"/>
      <c r="FZZ108" s="85"/>
      <c r="GAA108"/>
      <c r="GAB108" s="86"/>
      <c r="GAC108" s="83"/>
      <c r="GAD108" s="84"/>
      <c r="GAE108" s="85"/>
      <c r="GAF108"/>
      <c r="GAG108" s="86"/>
      <c r="GAH108" s="83"/>
      <c r="GAI108" s="84"/>
      <c r="GAJ108" s="85"/>
      <c r="GAK108"/>
      <c r="GAL108" s="86"/>
      <c r="GAM108" s="83"/>
      <c r="GAN108" s="84"/>
      <c r="GAO108" s="85"/>
      <c r="GAP108"/>
      <c r="GAQ108" s="86"/>
      <c r="GAR108" s="83"/>
      <c r="GAS108" s="84"/>
      <c r="GAT108" s="85"/>
      <c r="GAU108"/>
      <c r="GAV108" s="86"/>
      <c r="GAW108" s="83"/>
      <c r="GAX108" s="84"/>
      <c r="GAY108" s="85"/>
      <c r="GAZ108"/>
      <c r="GBA108" s="86"/>
      <c r="GBB108" s="83"/>
      <c r="GBC108" s="84"/>
      <c r="GBD108" s="85"/>
      <c r="GBE108"/>
      <c r="GBF108" s="86"/>
      <c r="GBG108" s="83"/>
      <c r="GBH108" s="84"/>
      <c r="GBI108" s="85"/>
      <c r="GBJ108"/>
      <c r="GBK108" s="86"/>
      <c r="GBL108" s="83"/>
      <c r="GBM108" s="84"/>
      <c r="GBN108" s="85"/>
      <c r="GBO108"/>
      <c r="GBP108" s="86"/>
      <c r="GBQ108" s="83"/>
      <c r="GBR108" s="84"/>
      <c r="GBS108" s="85"/>
      <c r="GBT108"/>
      <c r="GBU108" s="86"/>
      <c r="GBV108" s="83"/>
      <c r="GBW108" s="84"/>
      <c r="GBX108" s="85"/>
      <c r="GBY108"/>
      <c r="GBZ108" s="86"/>
      <c r="GCA108" s="83"/>
      <c r="GCB108" s="84"/>
      <c r="GCC108" s="85"/>
      <c r="GCD108"/>
      <c r="GCE108" s="86"/>
      <c r="GCF108" s="83"/>
      <c r="GCG108" s="84"/>
      <c r="GCH108" s="85"/>
      <c r="GCI108"/>
      <c r="GCJ108" s="86"/>
      <c r="GCK108" s="83"/>
      <c r="GCL108" s="84"/>
      <c r="GCM108" s="85"/>
      <c r="GCN108"/>
      <c r="GCO108" s="86"/>
      <c r="GCP108" s="83"/>
      <c r="GCQ108" s="84"/>
      <c r="GCR108" s="85"/>
      <c r="GCS108"/>
      <c r="GCT108" s="86"/>
      <c r="GCU108" s="83"/>
      <c r="GCV108" s="84"/>
      <c r="GCW108" s="85"/>
      <c r="GCX108"/>
      <c r="GCY108" s="86"/>
      <c r="GCZ108" s="83"/>
      <c r="GDA108" s="84"/>
      <c r="GDB108" s="85"/>
      <c r="GDC108"/>
      <c r="GDD108" s="86"/>
      <c r="GDE108" s="83"/>
      <c r="GDF108" s="84"/>
      <c r="GDG108" s="85"/>
      <c r="GDH108"/>
      <c r="GDI108" s="86"/>
      <c r="GDJ108" s="83"/>
      <c r="GDK108" s="84"/>
      <c r="GDL108" s="85"/>
      <c r="GDM108"/>
      <c r="GDN108" s="86"/>
      <c r="GDO108" s="83"/>
      <c r="GDP108" s="84"/>
      <c r="GDQ108" s="85"/>
      <c r="GDR108"/>
      <c r="GDS108" s="86"/>
      <c r="GDT108" s="83"/>
      <c r="GDU108" s="84"/>
      <c r="GDV108" s="85"/>
      <c r="GDW108"/>
      <c r="GDX108" s="86"/>
      <c r="GDY108" s="83"/>
      <c r="GDZ108" s="84"/>
      <c r="GEA108" s="85"/>
      <c r="GEB108"/>
      <c r="GEC108" s="86"/>
      <c r="GED108" s="83"/>
      <c r="GEE108" s="84"/>
      <c r="GEF108" s="85"/>
      <c r="GEG108"/>
      <c r="GEH108" s="86"/>
      <c r="GEI108" s="83"/>
      <c r="GEJ108" s="84"/>
      <c r="GEK108" s="85"/>
      <c r="GEL108"/>
      <c r="GEM108" s="86"/>
      <c r="GEN108" s="83"/>
      <c r="GEO108" s="84"/>
      <c r="GEP108" s="85"/>
      <c r="GEQ108"/>
      <c r="GER108" s="86"/>
      <c r="GES108" s="83"/>
      <c r="GET108" s="84"/>
      <c r="GEU108" s="85"/>
      <c r="GEV108"/>
      <c r="GEW108" s="86"/>
      <c r="GEX108" s="83"/>
      <c r="GEY108" s="84"/>
      <c r="GEZ108" s="85"/>
      <c r="GFA108"/>
      <c r="GFB108" s="86"/>
      <c r="GFC108" s="83"/>
      <c r="GFD108" s="84"/>
      <c r="GFE108" s="85"/>
      <c r="GFF108"/>
      <c r="GFG108" s="86"/>
      <c r="GFH108" s="83"/>
      <c r="GFI108" s="84"/>
      <c r="GFJ108" s="85"/>
      <c r="GFK108"/>
      <c r="GFL108" s="86"/>
      <c r="GFM108" s="83"/>
      <c r="GFN108" s="84"/>
      <c r="GFO108" s="85"/>
      <c r="GFP108"/>
      <c r="GFQ108" s="86"/>
      <c r="GFR108" s="83"/>
      <c r="GFS108" s="84"/>
      <c r="GFT108" s="85"/>
      <c r="GFU108"/>
      <c r="GFV108" s="86"/>
      <c r="GFW108" s="83"/>
      <c r="GFX108" s="84"/>
      <c r="GFY108" s="85"/>
      <c r="GFZ108"/>
      <c r="GGA108" s="86"/>
      <c r="GGB108" s="83"/>
      <c r="GGC108" s="84"/>
      <c r="GGD108" s="85"/>
      <c r="GGE108"/>
      <c r="GGF108" s="86"/>
      <c r="GGG108" s="83"/>
      <c r="GGH108" s="84"/>
      <c r="GGI108" s="85"/>
      <c r="GGJ108"/>
      <c r="GGK108" s="86"/>
      <c r="GGL108" s="83"/>
      <c r="GGM108" s="84"/>
      <c r="GGN108" s="85"/>
      <c r="GGO108"/>
      <c r="GGP108" s="86"/>
      <c r="GGQ108" s="83"/>
      <c r="GGR108" s="84"/>
      <c r="GGS108" s="85"/>
      <c r="GGT108"/>
      <c r="GGU108" s="86"/>
      <c r="GGV108" s="83"/>
      <c r="GGW108" s="84"/>
      <c r="GGX108" s="85"/>
      <c r="GGY108"/>
      <c r="GGZ108" s="86"/>
      <c r="GHA108" s="83"/>
      <c r="GHB108" s="84"/>
      <c r="GHC108" s="85"/>
      <c r="GHD108"/>
      <c r="GHE108" s="86"/>
      <c r="GHF108" s="83"/>
      <c r="GHG108" s="84"/>
      <c r="GHH108" s="85"/>
      <c r="GHI108"/>
      <c r="GHJ108" s="86"/>
      <c r="GHK108" s="83"/>
      <c r="GHL108" s="84"/>
      <c r="GHM108" s="85"/>
      <c r="GHN108"/>
      <c r="GHO108" s="86"/>
      <c r="GHP108" s="83"/>
      <c r="GHQ108" s="84"/>
      <c r="GHR108" s="85"/>
      <c r="GHS108"/>
      <c r="GHT108" s="86"/>
      <c r="GHU108" s="83"/>
      <c r="GHV108" s="84"/>
      <c r="GHW108" s="85"/>
      <c r="GHX108"/>
      <c r="GHY108" s="86"/>
      <c r="GHZ108" s="83"/>
      <c r="GIA108" s="84"/>
      <c r="GIB108" s="85"/>
      <c r="GIC108"/>
      <c r="GID108" s="86"/>
      <c r="GIE108" s="83"/>
      <c r="GIF108" s="84"/>
      <c r="GIG108" s="85"/>
      <c r="GIH108"/>
      <c r="GII108" s="86"/>
      <c r="GIJ108" s="83"/>
      <c r="GIK108" s="84"/>
      <c r="GIL108" s="85"/>
      <c r="GIM108"/>
      <c r="GIN108" s="86"/>
      <c r="GIO108" s="83"/>
      <c r="GIP108" s="84"/>
      <c r="GIQ108" s="85"/>
      <c r="GIR108"/>
      <c r="GIS108" s="86"/>
      <c r="GIT108" s="83"/>
      <c r="GIU108" s="84"/>
      <c r="GIV108" s="85"/>
      <c r="GIW108"/>
      <c r="GIX108" s="86"/>
      <c r="GIY108" s="83"/>
      <c r="GIZ108" s="84"/>
      <c r="GJA108" s="85"/>
      <c r="GJB108"/>
      <c r="GJC108" s="86"/>
      <c r="GJD108" s="83"/>
      <c r="GJE108" s="84"/>
      <c r="GJF108" s="85"/>
      <c r="GJG108"/>
      <c r="GJH108" s="86"/>
      <c r="GJI108" s="83"/>
      <c r="GJJ108" s="84"/>
      <c r="GJK108" s="85"/>
      <c r="GJL108"/>
      <c r="GJM108" s="86"/>
      <c r="GJN108" s="83"/>
      <c r="GJO108" s="84"/>
      <c r="GJP108" s="85"/>
      <c r="GJQ108"/>
      <c r="GJR108" s="86"/>
      <c r="GJS108" s="83"/>
      <c r="GJT108" s="84"/>
      <c r="GJU108" s="85"/>
      <c r="GJV108"/>
      <c r="GJW108" s="86"/>
      <c r="GJX108" s="83"/>
      <c r="GJY108" s="84"/>
      <c r="GJZ108" s="85"/>
      <c r="GKA108"/>
      <c r="GKB108" s="86"/>
      <c r="GKC108" s="83"/>
      <c r="GKD108" s="84"/>
      <c r="GKE108" s="85"/>
      <c r="GKF108"/>
      <c r="GKG108" s="86"/>
      <c r="GKH108" s="83"/>
      <c r="GKI108" s="84"/>
      <c r="GKJ108" s="85"/>
      <c r="GKK108"/>
      <c r="GKL108" s="86"/>
      <c r="GKM108" s="83"/>
      <c r="GKN108" s="84"/>
      <c r="GKO108" s="85"/>
      <c r="GKP108"/>
      <c r="GKQ108" s="86"/>
      <c r="GKR108" s="83"/>
      <c r="GKS108" s="84"/>
      <c r="GKT108" s="85"/>
      <c r="GKU108"/>
      <c r="GKV108" s="86"/>
      <c r="GKW108" s="83"/>
      <c r="GKX108" s="84"/>
      <c r="GKY108" s="85"/>
      <c r="GKZ108"/>
      <c r="GLA108" s="86"/>
      <c r="GLB108" s="83"/>
      <c r="GLC108" s="84"/>
      <c r="GLD108" s="85"/>
      <c r="GLE108"/>
      <c r="GLF108" s="86"/>
      <c r="GLG108" s="83"/>
      <c r="GLH108" s="84"/>
      <c r="GLI108" s="85"/>
      <c r="GLJ108"/>
      <c r="GLK108" s="86"/>
      <c r="GLL108" s="83"/>
      <c r="GLM108" s="84"/>
      <c r="GLN108" s="85"/>
      <c r="GLO108"/>
      <c r="GLP108" s="86"/>
      <c r="GLQ108" s="83"/>
      <c r="GLR108" s="84"/>
      <c r="GLS108" s="85"/>
      <c r="GLT108"/>
      <c r="GLU108" s="86"/>
      <c r="GLV108" s="83"/>
      <c r="GLW108" s="84"/>
      <c r="GLX108" s="85"/>
      <c r="GLY108"/>
      <c r="GLZ108" s="86"/>
      <c r="GMA108" s="83"/>
      <c r="GMB108" s="84"/>
      <c r="GMC108" s="85"/>
      <c r="GMD108"/>
      <c r="GME108" s="86"/>
      <c r="GMF108" s="83"/>
      <c r="GMG108" s="84"/>
      <c r="GMH108" s="85"/>
      <c r="GMI108"/>
      <c r="GMJ108" s="86"/>
      <c r="GMK108" s="83"/>
      <c r="GML108" s="84"/>
      <c r="GMM108" s="85"/>
      <c r="GMN108"/>
      <c r="GMO108" s="86"/>
      <c r="GMP108" s="83"/>
      <c r="GMQ108" s="84"/>
      <c r="GMR108" s="85"/>
      <c r="GMS108"/>
      <c r="GMT108" s="86"/>
      <c r="GMU108" s="83"/>
      <c r="GMV108" s="84"/>
      <c r="GMW108" s="85"/>
      <c r="GMX108"/>
      <c r="GMY108" s="86"/>
      <c r="GMZ108" s="83"/>
      <c r="GNA108" s="84"/>
      <c r="GNB108" s="85"/>
      <c r="GNC108"/>
      <c r="GND108" s="86"/>
      <c r="GNE108" s="83"/>
      <c r="GNF108" s="84"/>
      <c r="GNG108" s="85"/>
      <c r="GNH108"/>
      <c r="GNI108" s="86"/>
      <c r="GNJ108" s="83"/>
      <c r="GNK108" s="84"/>
      <c r="GNL108" s="85"/>
      <c r="GNM108"/>
      <c r="GNN108" s="86"/>
      <c r="GNO108" s="83"/>
      <c r="GNP108" s="84"/>
      <c r="GNQ108" s="85"/>
      <c r="GNR108"/>
      <c r="GNS108" s="86"/>
      <c r="GNT108" s="83"/>
      <c r="GNU108" s="84"/>
      <c r="GNV108" s="85"/>
      <c r="GNW108"/>
      <c r="GNX108" s="86"/>
      <c r="GNY108" s="83"/>
      <c r="GNZ108" s="84"/>
      <c r="GOA108" s="85"/>
      <c r="GOB108"/>
      <c r="GOC108" s="86"/>
      <c r="GOD108" s="83"/>
      <c r="GOE108" s="84"/>
      <c r="GOF108" s="85"/>
      <c r="GOG108"/>
      <c r="GOH108" s="86"/>
      <c r="GOI108" s="83"/>
      <c r="GOJ108" s="84"/>
      <c r="GOK108" s="85"/>
      <c r="GOL108"/>
      <c r="GOM108" s="86"/>
      <c r="GON108" s="83"/>
      <c r="GOO108" s="84"/>
      <c r="GOP108" s="85"/>
      <c r="GOQ108"/>
      <c r="GOR108" s="86"/>
      <c r="GOS108" s="83"/>
      <c r="GOT108" s="84"/>
      <c r="GOU108" s="85"/>
      <c r="GOV108"/>
      <c r="GOW108" s="86"/>
      <c r="GOX108" s="83"/>
      <c r="GOY108" s="84"/>
      <c r="GOZ108" s="85"/>
      <c r="GPA108"/>
      <c r="GPB108" s="86"/>
      <c r="GPC108" s="83"/>
      <c r="GPD108" s="84"/>
      <c r="GPE108" s="85"/>
      <c r="GPF108"/>
      <c r="GPG108" s="86"/>
      <c r="GPH108" s="83"/>
      <c r="GPI108" s="84"/>
      <c r="GPJ108" s="85"/>
      <c r="GPK108"/>
      <c r="GPL108" s="86"/>
      <c r="GPM108" s="83"/>
      <c r="GPN108" s="84"/>
      <c r="GPO108" s="85"/>
      <c r="GPP108"/>
      <c r="GPQ108" s="86"/>
      <c r="GPR108" s="83"/>
      <c r="GPS108" s="84"/>
      <c r="GPT108" s="85"/>
      <c r="GPU108"/>
      <c r="GPV108" s="86"/>
      <c r="GPW108" s="83"/>
      <c r="GPX108" s="84"/>
      <c r="GPY108" s="85"/>
      <c r="GPZ108"/>
      <c r="GQA108" s="86"/>
      <c r="GQB108" s="83"/>
      <c r="GQC108" s="84"/>
      <c r="GQD108" s="85"/>
      <c r="GQE108"/>
      <c r="GQF108" s="86"/>
      <c r="GQG108" s="83"/>
      <c r="GQH108" s="84"/>
      <c r="GQI108" s="85"/>
      <c r="GQJ108"/>
      <c r="GQK108" s="86"/>
      <c r="GQL108" s="83"/>
      <c r="GQM108" s="84"/>
      <c r="GQN108" s="85"/>
      <c r="GQO108"/>
      <c r="GQP108" s="86"/>
      <c r="GQQ108" s="83"/>
      <c r="GQR108" s="84"/>
      <c r="GQS108" s="85"/>
      <c r="GQT108"/>
      <c r="GQU108" s="86"/>
      <c r="GQV108" s="83"/>
      <c r="GQW108" s="84"/>
      <c r="GQX108" s="85"/>
      <c r="GQY108"/>
      <c r="GQZ108" s="86"/>
      <c r="GRA108" s="83"/>
      <c r="GRB108" s="84"/>
      <c r="GRC108" s="85"/>
      <c r="GRD108"/>
      <c r="GRE108" s="86"/>
      <c r="GRF108" s="83"/>
      <c r="GRG108" s="84"/>
      <c r="GRH108" s="85"/>
      <c r="GRI108"/>
      <c r="GRJ108" s="86"/>
      <c r="GRK108" s="83"/>
      <c r="GRL108" s="84"/>
      <c r="GRM108" s="85"/>
      <c r="GRN108"/>
      <c r="GRO108" s="86"/>
      <c r="GRP108" s="83"/>
      <c r="GRQ108" s="84"/>
      <c r="GRR108" s="85"/>
      <c r="GRS108"/>
      <c r="GRT108" s="86"/>
      <c r="GRU108" s="83"/>
      <c r="GRV108" s="84"/>
      <c r="GRW108" s="85"/>
      <c r="GRX108"/>
      <c r="GRY108" s="86"/>
      <c r="GRZ108" s="83"/>
      <c r="GSA108" s="84"/>
      <c r="GSB108" s="85"/>
      <c r="GSC108"/>
      <c r="GSD108" s="86"/>
      <c r="GSE108" s="83"/>
      <c r="GSF108" s="84"/>
      <c r="GSG108" s="85"/>
      <c r="GSH108"/>
      <c r="GSI108" s="86"/>
      <c r="GSJ108" s="83"/>
      <c r="GSK108" s="84"/>
      <c r="GSL108" s="85"/>
      <c r="GSM108"/>
      <c r="GSN108" s="86"/>
      <c r="GSO108" s="83"/>
      <c r="GSP108" s="84"/>
      <c r="GSQ108" s="85"/>
      <c r="GSR108"/>
      <c r="GSS108" s="86"/>
      <c r="GST108" s="83"/>
      <c r="GSU108" s="84"/>
      <c r="GSV108" s="85"/>
      <c r="GSW108"/>
      <c r="GSX108" s="86"/>
      <c r="GSY108" s="83"/>
      <c r="GSZ108" s="84"/>
      <c r="GTA108" s="85"/>
      <c r="GTB108"/>
      <c r="GTC108" s="86"/>
      <c r="GTD108" s="83"/>
      <c r="GTE108" s="84"/>
      <c r="GTF108" s="85"/>
      <c r="GTG108"/>
      <c r="GTH108" s="86"/>
      <c r="GTI108" s="83"/>
      <c r="GTJ108" s="84"/>
      <c r="GTK108" s="85"/>
      <c r="GTL108"/>
      <c r="GTM108" s="86"/>
      <c r="GTN108" s="83"/>
      <c r="GTO108" s="84"/>
      <c r="GTP108" s="85"/>
      <c r="GTQ108"/>
      <c r="GTR108" s="86"/>
      <c r="GTS108" s="83"/>
      <c r="GTT108" s="84"/>
      <c r="GTU108" s="85"/>
      <c r="GTV108"/>
      <c r="GTW108" s="86"/>
      <c r="GTX108" s="83"/>
      <c r="GTY108" s="84"/>
      <c r="GTZ108" s="85"/>
      <c r="GUA108"/>
      <c r="GUB108" s="86"/>
      <c r="GUC108" s="83"/>
      <c r="GUD108" s="84"/>
      <c r="GUE108" s="85"/>
      <c r="GUF108"/>
      <c r="GUG108" s="86"/>
      <c r="GUH108" s="83"/>
      <c r="GUI108" s="84"/>
      <c r="GUJ108" s="85"/>
      <c r="GUK108"/>
      <c r="GUL108" s="86"/>
      <c r="GUM108" s="83"/>
      <c r="GUN108" s="84"/>
      <c r="GUO108" s="85"/>
      <c r="GUP108"/>
      <c r="GUQ108" s="86"/>
      <c r="GUR108" s="83"/>
      <c r="GUS108" s="84"/>
      <c r="GUT108" s="85"/>
      <c r="GUU108"/>
      <c r="GUV108" s="86"/>
      <c r="GUW108" s="83"/>
      <c r="GUX108" s="84"/>
      <c r="GUY108" s="85"/>
      <c r="GUZ108"/>
      <c r="GVA108" s="86"/>
      <c r="GVB108" s="83"/>
      <c r="GVC108" s="84"/>
      <c r="GVD108" s="85"/>
      <c r="GVE108"/>
      <c r="GVF108" s="86"/>
      <c r="GVG108" s="83"/>
      <c r="GVH108" s="84"/>
      <c r="GVI108" s="85"/>
      <c r="GVJ108"/>
      <c r="GVK108" s="86"/>
      <c r="GVL108" s="83"/>
      <c r="GVM108" s="84"/>
      <c r="GVN108" s="85"/>
      <c r="GVO108"/>
      <c r="GVP108" s="86"/>
      <c r="GVQ108" s="83"/>
      <c r="GVR108" s="84"/>
      <c r="GVS108" s="85"/>
      <c r="GVT108"/>
      <c r="GVU108" s="86"/>
      <c r="GVV108" s="83"/>
      <c r="GVW108" s="84"/>
      <c r="GVX108" s="85"/>
      <c r="GVY108"/>
      <c r="GVZ108" s="86"/>
      <c r="GWA108" s="83"/>
      <c r="GWB108" s="84"/>
      <c r="GWC108" s="85"/>
      <c r="GWD108"/>
      <c r="GWE108" s="86"/>
      <c r="GWF108" s="83"/>
      <c r="GWG108" s="84"/>
      <c r="GWH108" s="85"/>
      <c r="GWI108"/>
      <c r="GWJ108" s="86"/>
      <c r="GWK108" s="83"/>
      <c r="GWL108" s="84"/>
      <c r="GWM108" s="85"/>
      <c r="GWN108"/>
      <c r="GWO108" s="86"/>
      <c r="GWP108" s="83"/>
      <c r="GWQ108" s="84"/>
      <c r="GWR108" s="85"/>
      <c r="GWS108"/>
      <c r="GWT108" s="86"/>
      <c r="GWU108" s="83"/>
      <c r="GWV108" s="84"/>
      <c r="GWW108" s="85"/>
      <c r="GWX108"/>
      <c r="GWY108" s="86"/>
      <c r="GWZ108" s="83"/>
      <c r="GXA108" s="84"/>
      <c r="GXB108" s="85"/>
      <c r="GXC108"/>
      <c r="GXD108" s="86"/>
      <c r="GXE108" s="83"/>
      <c r="GXF108" s="84"/>
      <c r="GXG108" s="85"/>
      <c r="GXH108"/>
      <c r="GXI108" s="86"/>
      <c r="GXJ108" s="83"/>
      <c r="GXK108" s="84"/>
      <c r="GXL108" s="85"/>
      <c r="GXM108"/>
      <c r="GXN108" s="86"/>
      <c r="GXO108" s="83"/>
      <c r="GXP108" s="84"/>
      <c r="GXQ108" s="85"/>
      <c r="GXR108"/>
      <c r="GXS108" s="86"/>
      <c r="GXT108" s="83"/>
      <c r="GXU108" s="84"/>
      <c r="GXV108" s="85"/>
      <c r="GXW108"/>
      <c r="GXX108" s="86"/>
      <c r="GXY108" s="83"/>
      <c r="GXZ108" s="84"/>
      <c r="GYA108" s="85"/>
      <c r="GYB108"/>
      <c r="GYC108" s="86"/>
      <c r="GYD108" s="83"/>
      <c r="GYE108" s="84"/>
      <c r="GYF108" s="85"/>
      <c r="GYG108"/>
      <c r="GYH108" s="86"/>
      <c r="GYI108" s="83"/>
      <c r="GYJ108" s="84"/>
      <c r="GYK108" s="85"/>
      <c r="GYL108"/>
      <c r="GYM108" s="86"/>
      <c r="GYN108" s="83"/>
      <c r="GYO108" s="84"/>
      <c r="GYP108" s="85"/>
      <c r="GYQ108"/>
      <c r="GYR108" s="86"/>
      <c r="GYS108" s="83"/>
      <c r="GYT108" s="84"/>
      <c r="GYU108" s="85"/>
      <c r="GYV108"/>
      <c r="GYW108" s="86"/>
      <c r="GYX108" s="83"/>
      <c r="GYY108" s="84"/>
      <c r="GYZ108" s="85"/>
      <c r="GZA108"/>
      <c r="GZB108" s="86"/>
      <c r="GZC108" s="83"/>
      <c r="GZD108" s="84"/>
      <c r="GZE108" s="85"/>
      <c r="GZF108"/>
      <c r="GZG108" s="86"/>
      <c r="GZH108" s="83"/>
      <c r="GZI108" s="84"/>
      <c r="GZJ108" s="85"/>
      <c r="GZK108"/>
      <c r="GZL108" s="86"/>
      <c r="GZM108" s="83"/>
      <c r="GZN108" s="84"/>
      <c r="GZO108" s="85"/>
      <c r="GZP108"/>
      <c r="GZQ108" s="86"/>
      <c r="GZR108" s="83"/>
      <c r="GZS108" s="84"/>
      <c r="GZT108" s="85"/>
      <c r="GZU108"/>
      <c r="GZV108" s="86"/>
      <c r="GZW108" s="83"/>
      <c r="GZX108" s="84"/>
      <c r="GZY108" s="85"/>
      <c r="GZZ108"/>
      <c r="HAA108" s="86"/>
      <c r="HAB108" s="83"/>
      <c r="HAC108" s="84"/>
      <c r="HAD108" s="85"/>
      <c r="HAE108"/>
      <c r="HAF108" s="86"/>
      <c r="HAG108" s="83"/>
      <c r="HAH108" s="84"/>
      <c r="HAI108" s="85"/>
      <c r="HAJ108"/>
      <c r="HAK108" s="86"/>
      <c r="HAL108" s="83"/>
      <c r="HAM108" s="84"/>
      <c r="HAN108" s="85"/>
      <c r="HAO108"/>
      <c r="HAP108" s="86"/>
      <c r="HAQ108" s="83"/>
      <c r="HAR108" s="84"/>
      <c r="HAS108" s="85"/>
      <c r="HAT108"/>
      <c r="HAU108" s="86"/>
      <c r="HAV108" s="83"/>
      <c r="HAW108" s="84"/>
      <c r="HAX108" s="85"/>
      <c r="HAY108"/>
      <c r="HAZ108" s="86"/>
      <c r="HBA108" s="83"/>
      <c r="HBB108" s="84"/>
      <c r="HBC108" s="85"/>
      <c r="HBD108"/>
      <c r="HBE108" s="86"/>
      <c r="HBF108" s="83"/>
      <c r="HBG108" s="84"/>
      <c r="HBH108" s="85"/>
      <c r="HBI108"/>
      <c r="HBJ108" s="86"/>
      <c r="HBK108" s="83"/>
      <c r="HBL108" s="84"/>
      <c r="HBM108" s="85"/>
      <c r="HBN108"/>
      <c r="HBO108" s="86"/>
      <c r="HBP108" s="83"/>
      <c r="HBQ108" s="84"/>
      <c r="HBR108" s="85"/>
      <c r="HBS108"/>
      <c r="HBT108" s="86"/>
      <c r="HBU108" s="83"/>
      <c r="HBV108" s="84"/>
      <c r="HBW108" s="85"/>
      <c r="HBX108"/>
      <c r="HBY108" s="86"/>
      <c r="HBZ108" s="83"/>
      <c r="HCA108" s="84"/>
      <c r="HCB108" s="85"/>
      <c r="HCC108"/>
      <c r="HCD108" s="86"/>
      <c r="HCE108" s="83"/>
      <c r="HCF108" s="84"/>
      <c r="HCG108" s="85"/>
      <c r="HCH108"/>
      <c r="HCI108" s="86"/>
      <c r="HCJ108" s="83"/>
      <c r="HCK108" s="84"/>
      <c r="HCL108" s="85"/>
      <c r="HCM108"/>
      <c r="HCN108" s="86"/>
      <c r="HCO108" s="83"/>
      <c r="HCP108" s="84"/>
      <c r="HCQ108" s="85"/>
      <c r="HCR108"/>
      <c r="HCS108" s="86"/>
      <c r="HCT108" s="83"/>
      <c r="HCU108" s="84"/>
      <c r="HCV108" s="85"/>
      <c r="HCW108"/>
      <c r="HCX108" s="86"/>
      <c r="HCY108" s="83"/>
      <c r="HCZ108" s="84"/>
      <c r="HDA108" s="85"/>
      <c r="HDB108"/>
      <c r="HDC108" s="86"/>
      <c r="HDD108" s="83"/>
      <c r="HDE108" s="84"/>
      <c r="HDF108" s="85"/>
      <c r="HDG108"/>
      <c r="HDH108" s="86"/>
      <c r="HDI108" s="83"/>
      <c r="HDJ108" s="84"/>
      <c r="HDK108" s="85"/>
      <c r="HDL108"/>
      <c r="HDM108" s="86"/>
      <c r="HDN108" s="83"/>
      <c r="HDO108" s="84"/>
      <c r="HDP108" s="85"/>
      <c r="HDQ108"/>
      <c r="HDR108" s="86"/>
      <c r="HDS108" s="83"/>
      <c r="HDT108" s="84"/>
      <c r="HDU108" s="85"/>
      <c r="HDV108"/>
      <c r="HDW108" s="86"/>
      <c r="HDX108" s="83"/>
      <c r="HDY108" s="84"/>
      <c r="HDZ108" s="85"/>
      <c r="HEA108"/>
      <c r="HEB108" s="86"/>
      <c r="HEC108" s="83"/>
      <c r="HED108" s="84"/>
      <c r="HEE108" s="85"/>
      <c r="HEF108"/>
      <c r="HEG108" s="86"/>
      <c r="HEH108" s="83"/>
      <c r="HEI108" s="84"/>
      <c r="HEJ108" s="85"/>
      <c r="HEK108"/>
      <c r="HEL108" s="86"/>
      <c r="HEM108" s="83"/>
      <c r="HEN108" s="84"/>
      <c r="HEO108" s="85"/>
      <c r="HEP108"/>
      <c r="HEQ108" s="86"/>
      <c r="HER108" s="83"/>
      <c r="HES108" s="84"/>
      <c r="HET108" s="85"/>
      <c r="HEU108"/>
      <c r="HEV108" s="86"/>
      <c r="HEW108" s="83"/>
      <c r="HEX108" s="84"/>
      <c r="HEY108" s="85"/>
      <c r="HEZ108"/>
      <c r="HFA108" s="86"/>
      <c r="HFB108" s="83"/>
      <c r="HFC108" s="84"/>
      <c r="HFD108" s="85"/>
      <c r="HFE108"/>
      <c r="HFF108" s="86"/>
      <c r="HFG108" s="83"/>
      <c r="HFH108" s="84"/>
      <c r="HFI108" s="85"/>
      <c r="HFJ108"/>
      <c r="HFK108" s="86"/>
      <c r="HFL108" s="83"/>
      <c r="HFM108" s="84"/>
      <c r="HFN108" s="85"/>
      <c r="HFO108"/>
      <c r="HFP108" s="86"/>
      <c r="HFQ108" s="83"/>
      <c r="HFR108" s="84"/>
      <c r="HFS108" s="85"/>
      <c r="HFT108"/>
      <c r="HFU108" s="86"/>
      <c r="HFV108" s="83"/>
      <c r="HFW108" s="84"/>
      <c r="HFX108" s="85"/>
      <c r="HFY108"/>
      <c r="HFZ108" s="86"/>
      <c r="HGA108" s="83"/>
      <c r="HGB108" s="84"/>
      <c r="HGC108" s="85"/>
      <c r="HGD108"/>
      <c r="HGE108" s="86"/>
      <c r="HGF108" s="83"/>
      <c r="HGG108" s="84"/>
      <c r="HGH108" s="85"/>
      <c r="HGI108"/>
      <c r="HGJ108" s="86"/>
      <c r="HGK108" s="83"/>
      <c r="HGL108" s="84"/>
      <c r="HGM108" s="85"/>
      <c r="HGN108"/>
      <c r="HGO108" s="86"/>
      <c r="HGP108" s="83"/>
      <c r="HGQ108" s="84"/>
      <c r="HGR108" s="85"/>
      <c r="HGS108"/>
      <c r="HGT108" s="86"/>
      <c r="HGU108" s="83"/>
      <c r="HGV108" s="84"/>
      <c r="HGW108" s="85"/>
      <c r="HGX108"/>
      <c r="HGY108" s="86"/>
      <c r="HGZ108" s="83"/>
      <c r="HHA108" s="84"/>
      <c r="HHB108" s="85"/>
      <c r="HHC108"/>
      <c r="HHD108" s="86"/>
      <c r="HHE108" s="83"/>
      <c r="HHF108" s="84"/>
      <c r="HHG108" s="85"/>
      <c r="HHH108"/>
      <c r="HHI108" s="86"/>
      <c r="HHJ108" s="83"/>
      <c r="HHK108" s="84"/>
      <c r="HHL108" s="85"/>
      <c r="HHM108"/>
      <c r="HHN108" s="86"/>
      <c r="HHO108" s="83"/>
      <c r="HHP108" s="84"/>
      <c r="HHQ108" s="85"/>
      <c r="HHR108"/>
      <c r="HHS108" s="86"/>
      <c r="HHT108" s="83"/>
      <c r="HHU108" s="84"/>
      <c r="HHV108" s="85"/>
      <c r="HHW108"/>
      <c r="HHX108" s="86"/>
      <c r="HHY108" s="83"/>
      <c r="HHZ108" s="84"/>
      <c r="HIA108" s="85"/>
      <c r="HIB108"/>
      <c r="HIC108" s="86"/>
      <c r="HID108" s="83"/>
      <c r="HIE108" s="84"/>
      <c r="HIF108" s="85"/>
      <c r="HIG108"/>
      <c r="HIH108" s="86"/>
      <c r="HII108" s="83"/>
      <c r="HIJ108" s="84"/>
      <c r="HIK108" s="85"/>
      <c r="HIL108"/>
      <c r="HIM108" s="86"/>
      <c r="HIN108" s="83"/>
      <c r="HIO108" s="84"/>
      <c r="HIP108" s="85"/>
      <c r="HIQ108"/>
      <c r="HIR108" s="86"/>
      <c r="HIS108" s="83"/>
      <c r="HIT108" s="84"/>
      <c r="HIU108" s="85"/>
      <c r="HIV108"/>
      <c r="HIW108" s="86"/>
      <c r="HIX108" s="83"/>
      <c r="HIY108" s="84"/>
      <c r="HIZ108" s="85"/>
      <c r="HJA108"/>
      <c r="HJB108" s="86"/>
      <c r="HJC108" s="83"/>
      <c r="HJD108" s="84"/>
      <c r="HJE108" s="85"/>
      <c r="HJF108"/>
      <c r="HJG108" s="86"/>
      <c r="HJH108" s="83"/>
      <c r="HJI108" s="84"/>
      <c r="HJJ108" s="85"/>
      <c r="HJK108"/>
      <c r="HJL108" s="86"/>
      <c r="HJM108" s="83"/>
      <c r="HJN108" s="84"/>
      <c r="HJO108" s="85"/>
      <c r="HJP108"/>
      <c r="HJQ108" s="86"/>
      <c r="HJR108" s="83"/>
      <c r="HJS108" s="84"/>
      <c r="HJT108" s="85"/>
      <c r="HJU108"/>
      <c r="HJV108" s="86"/>
      <c r="HJW108" s="83"/>
      <c r="HJX108" s="84"/>
      <c r="HJY108" s="85"/>
      <c r="HJZ108"/>
      <c r="HKA108" s="86"/>
      <c r="HKB108" s="83"/>
      <c r="HKC108" s="84"/>
      <c r="HKD108" s="85"/>
      <c r="HKE108"/>
      <c r="HKF108" s="86"/>
      <c r="HKG108" s="83"/>
      <c r="HKH108" s="84"/>
      <c r="HKI108" s="85"/>
      <c r="HKJ108"/>
      <c r="HKK108" s="86"/>
      <c r="HKL108" s="83"/>
      <c r="HKM108" s="84"/>
      <c r="HKN108" s="85"/>
      <c r="HKO108"/>
      <c r="HKP108" s="86"/>
      <c r="HKQ108" s="83"/>
      <c r="HKR108" s="84"/>
      <c r="HKS108" s="85"/>
      <c r="HKT108"/>
      <c r="HKU108" s="86"/>
      <c r="HKV108" s="83"/>
      <c r="HKW108" s="84"/>
      <c r="HKX108" s="85"/>
      <c r="HKY108"/>
      <c r="HKZ108" s="86"/>
      <c r="HLA108" s="83"/>
      <c r="HLB108" s="84"/>
      <c r="HLC108" s="85"/>
      <c r="HLD108"/>
      <c r="HLE108" s="86"/>
      <c r="HLF108" s="83"/>
      <c r="HLG108" s="84"/>
      <c r="HLH108" s="85"/>
      <c r="HLI108"/>
      <c r="HLJ108" s="86"/>
      <c r="HLK108" s="83"/>
      <c r="HLL108" s="84"/>
      <c r="HLM108" s="85"/>
      <c r="HLN108"/>
      <c r="HLO108" s="86"/>
      <c r="HLP108" s="83"/>
      <c r="HLQ108" s="84"/>
      <c r="HLR108" s="85"/>
      <c r="HLS108"/>
      <c r="HLT108" s="86"/>
      <c r="HLU108" s="83"/>
      <c r="HLV108" s="84"/>
      <c r="HLW108" s="85"/>
      <c r="HLX108"/>
      <c r="HLY108" s="86"/>
      <c r="HLZ108" s="83"/>
      <c r="HMA108" s="84"/>
      <c r="HMB108" s="85"/>
      <c r="HMC108"/>
      <c r="HMD108" s="86"/>
      <c r="HME108" s="83"/>
      <c r="HMF108" s="84"/>
      <c r="HMG108" s="85"/>
      <c r="HMH108"/>
      <c r="HMI108" s="86"/>
      <c r="HMJ108" s="83"/>
      <c r="HMK108" s="84"/>
      <c r="HML108" s="85"/>
      <c r="HMM108"/>
      <c r="HMN108" s="86"/>
      <c r="HMO108" s="83"/>
      <c r="HMP108" s="84"/>
      <c r="HMQ108" s="85"/>
      <c r="HMR108"/>
      <c r="HMS108" s="86"/>
      <c r="HMT108" s="83"/>
      <c r="HMU108" s="84"/>
      <c r="HMV108" s="85"/>
      <c r="HMW108"/>
      <c r="HMX108" s="86"/>
      <c r="HMY108" s="83"/>
      <c r="HMZ108" s="84"/>
      <c r="HNA108" s="85"/>
      <c r="HNB108"/>
      <c r="HNC108" s="86"/>
      <c r="HND108" s="83"/>
      <c r="HNE108" s="84"/>
      <c r="HNF108" s="85"/>
      <c r="HNG108"/>
      <c r="HNH108" s="86"/>
      <c r="HNI108" s="83"/>
      <c r="HNJ108" s="84"/>
      <c r="HNK108" s="85"/>
      <c r="HNL108"/>
      <c r="HNM108" s="86"/>
      <c r="HNN108" s="83"/>
      <c r="HNO108" s="84"/>
      <c r="HNP108" s="85"/>
      <c r="HNQ108"/>
      <c r="HNR108" s="86"/>
      <c r="HNS108" s="83"/>
      <c r="HNT108" s="84"/>
      <c r="HNU108" s="85"/>
      <c r="HNV108"/>
      <c r="HNW108" s="86"/>
      <c r="HNX108" s="83"/>
      <c r="HNY108" s="84"/>
      <c r="HNZ108" s="85"/>
      <c r="HOA108"/>
      <c r="HOB108" s="86"/>
      <c r="HOC108" s="83"/>
      <c r="HOD108" s="84"/>
      <c r="HOE108" s="85"/>
      <c r="HOF108"/>
      <c r="HOG108" s="86"/>
      <c r="HOH108" s="83"/>
      <c r="HOI108" s="84"/>
      <c r="HOJ108" s="85"/>
      <c r="HOK108"/>
      <c r="HOL108" s="86"/>
      <c r="HOM108" s="83"/>
      <c r="HON108" s="84"/>
      <c r="HOO108" s="85"/>
      <c r="HOP108"/>
      <c r="HOQ108" s="86"/>
      <c r="HOR108" s="83"/>
      <c r="HOS108" s="84"/>
      <c r="HOT108" s="85"/>
      <c r="HOU108"/>
      <c r="HOV108" s="86"/>
      <c r="HOW108" s="83"/>
      <c r="HOX108" s="84"/>
      <c r="HOY108" s="85"/>
      <c r="HOZ108"/>
      <c r="HPA108" s="86"/>
      <c r="HPB108" s="83"/>
      <c r="HPC108" s="84"/>
      <c r="HPD108" s="85"/>
      <c r="HPE108"/>
      <c r="HPF108" s="86"/>
      <c r="HPG108" s="83"/>
      <c r="HPH108" s="84"/>
      <c r="HPI108" s="85"/>
      <c r="HPJ108"/>
      <c r="HPK108" s="86"/>
      <c r="HPL108" s="83"/>
      <c r="HPM108" s="84"/>
      <c r="HPN108" s="85"/>
      <c r="HPO108"/>
      <c r="HPP108" s="86"/>
      <c r="HPQ108" s="83"/>
      <c r="HPR108" s="84"/>
      <c r="HPS108" s="85"/>
      <c r="HPT108"/>
      <c r="HPU108" s="86"/>
      <c r="HPV108" s="83"/>
      <c r="HPW108" s="84"/>
      <c r="HPX108" s="85"/>
      <c r="HPY108"/>
      <c r="HPZ108" s="86"/>
      <c r="HQA108" s="83"/>
      <c r="HQB108" s="84"/>
      <c r="HQC108" s="85"/>
      <c r="HQD108"/>
      <c r="HQE108" s="86"/>
      <c r="HQF108" s="83"/>
      <c r="HQG108" s="84"/>
      <c r="HQH108" s="85"/>
      <c r="HQI108"/>
      <c r="HQJ108" s="86"/>
      <c r="HQK108" s="83"/>
      <c r="HQL108" s="84"/>
      <c r="HQM108" s="85"/>
      <c r="HQN108"/>
      <c r="HQO108" s="86"/>
      <c r="HQP108" s="83"/>
      <c r="HQQ108" s="84"/>
      <c r="HQR108" s="85"/>
      <c r="HQS108"/>
      <c r="HQT108" s="86"/>
      <c r="HQU108" s="83"/>
      <c r="HQV108" s="84"/>
      <c r="HQW108" s="85"/>
      <c r="HQX108"/>
      <c r="HQY108" s="86"/>
      <c r="HQZ108" s="83"/>
      <c r="HRA108" s="84"/>
      <c r="HRB108" s="85"/>
      <c r="HRC108"/>
      <c r="HRD108" s="86"/>
      <c r="HRE108" s="83"/>
      <c r="HRF108" s="84"/>
      <c r="HRG108" s="85"/>
      <c r="HRH108"/>
      <c r="HRI108" s="86"/>
      <c r="HRJ108" s="83"/>
      <c r="HRK108" s="84"/>
      <c r="HRL108" s="85"/>
      <c r="HRM108"/>
      <c r="HRN108" s="86"/>
      <c r="HRO108" s="83"/>
      <c r="HRP108" s="84"/>
      <c r="HRQ108" s="85"/>
      <c r="HRR108"/>
      <c r="HRS108" s="86"/>
      <c r="HRT108" s="83"/>
      <c r="HRU108" s="84"/>
      <c r="HRV108" s="85"/>
      <c r="HRW108"/>
      <c r="HRX108" s="86"/>
      <c r="HRY108" s="83"/>
      <c r="HRZ108" s="84"/>
      <c r="HSA108" s="85"/>
      <c r="HSB108"/>
      <c r="HSC108" s="86"/>
      <c r="HSD108" s="83"/>
      <c r="HSE108" s="84"/>
      <c r="HSF108" s="85"/>
      <c r="HSG108"/>
      <c r="HSH108" s="86"/>
      <c r="HSI108" s="83"/>
      <c r="HSJ108" s="84"/>
      <c r="HSK108" s="85"/>
      <c r="HSL108"/>
      <c r="HSM108" s="86"/>
      <c r="HSN108" s="83"/>
      <c r="HSO108" s="84"/>
      <c r="HSP108" s="85"/>
      <c r="HSQ108"/>
      <c r="HSR108" s="86"/>
      <c r="HSS108" s="83"/>
      <c r="HST108" s="84"/>
      <c r="HSU108" s="85"/>
      <c r="HSV108"/>
      <c r="HSW108" s="86"/>
      <c r="HSX108" s="83"/>
      <c r="HSY108" s="84"/>
      <c r="HSZ108" s="85"/>
      <c r="HTA108"/>
      <c r="HTB108" s="86"/>
      <c r="HTC108" s="83"/>
      <c r="HTD108" s="84"/>
      <c r="HTE108" s="85"/>
      <c r="HTF108"/>
      <c r="HTG108" s="86"/>
      <c r="HTH108" s="83"/>
      <c r="HTI108" s="84"/>
      <c r="HTJ108" s="85"/>
      <c r="HTK108"/>
      <c r="HTL108" s="86"/>
      <c r="HTM108" s="83"/>
      <c r="HTN108" s="84"/>
      <c r="HTO108" s="85"/>
      <c r="HTP108"/>
      <c r="HTQ108" s="86"/>
      <c r="HTR108" s="83"/>
      <c r="HTS108" s="84"/>
      <c r="HTT108" s="85"/>
      <c r="HTU108"/>
      <c r="HTV108" s="86"/>
      <c r="HTW108" s="83"/>
      <c r="HTX108" s="84"/>
      <c r="HTY108" s="85"/>
      <c r="HTZ108"/>
      <c r="HUA108" s="86"/>
      <c r="HUB108" s="83"/>
      <c r="HUC108" s="84"/>
      <c r="HUD108" s="85"/>
      <c r="HUE108"/>
      <c r="HUF108" s="86"/>
      <c r="HUG108" s="83"/>
      <c r="HUH108" s="84"/>
      <c r="HUI108" s="85"/>
      <c r="HUJ108"/>
      <c r="HUK108" s="86"/>
      <c r="HUL108" s="83"/>
      <c r="HUM108" s="84"/>
      <c r="HUN108" s="85"/>
      <c r="HUO108"/>
      <c r="HUP108" s="86"/>
      <c r="HUQ108" s="83"/>
      <c r="HUR108" s="84"/>
      <c r="HUS108" s="85"/>
      <c r="HUT108"/>
      <c r="HUU108" s="86"/>
      <c r="HUV108" s="83"/>
      <c r="HUW108" s="84"/>
      <c r="HUX108" s="85"/>
      <c r="HUY108"/>
      <c r="HUZ108" s="86"/>
      <c r="HVA108" s="83"/>
      <c r="HVB108" s="84"/>
      <c r="HVC108" s="85"/>
      <c r="HVD108"/>
      <c r="HVE108" s="86"/>
      <c r="HVF108" s="83"/>
      <c r="HVG108" s="84"/>
      <c r="HVH108" s="85"/>
      <c r="HVI108"/>
      <c r="HVJ108" s="86"/>
      <c r="HVK108" s="83"/>
      <c r="HVL108" s="84"/>
      <c r="HVM108" s="85"/>
      <c r="HVN108"/>
      <c r="HVO108" s="86"/>
      <c r="HVP108" s="83"/>
      <c r="HVQ108" s="84"/>
      <c r="HVR108" s="85"/>
      <c r="HVS108"/>
      <c r="HVT108" s="86"/>
      <c r="HVU108" s="83"/>
      <c r="HVV108" s="84"/>
      <c r="HVW108" s="85"/>
      <c r="HVX108"/>
      <c r="HVY108" s="86"/>
      <c r="HVZ108" s="83"/>
      <c r="HWA108" s="84"/>
      <c r="HWB108" s="85"/>
      <c r="HWC108"/>
      <c r="HWD108" s="86"/>
      <c r="HWE108" s="83"/>
      <c r="HWF108" s="84"/>
      <c r="HWG108" s="85"/>
      <c r="HWH108"/>
      <c r="HWI108" s="86"/>
      <c r="HWJ108" s="83"/>
      <c r="HWK108" s="84"/>
      <c r="HWL108" s="85"/>
      <c r="HWM108"/>
      <c r="HWN108" s="86"/>
      <c r="HWO108" s="83"/>
      <c r="HWP108" s="84"/>
      <c r="HWQ108" s="85"/>
      <c r="HWR108"/>
      <c r="HWS108" s="86"/>
      <c r="HWT108" s="83"/>
      <c r="HWU108" s="84"/>
      <c r="HWV108" s="85"/>
      <c r="HWW108"/>
      <c r="HWX108" s="86"/>
      <c r="HWY108" s="83"/>
      <c r="HWZ108" s="84"/>
      <c r="HXA108" s="85"/>
      <c r="HXB108"/>
      <c r="HXC108" s="86"/>
      <c r="HXD108" s="83"/>
      <c r="HXE108" s="84"/>
      <c r="HXF108" s="85"/>
      <c r="HXG108"/>
      <c r="HXH108" s="86"/>
      <c r="HXI108" s="83"/>
      <c r="HXJ108" s="84"/>
      <c r="HXK108" s="85"/>
      <c r="HXL108"/>
      <c r="HXM108" s="86"/>
      <c r="HXN108" s="83"/>
      <c r="HXO108" s="84"/>
      <c r="HXP108" s="85"/>
      <c r="HXQ108"/>
      <c r="HXR108" s="86"/>
      <c r="HXS108" s="83"/>
      <c r="HXT108" s="84"/>
      <c r="HXU108" s="85"/>
      <c r="HXV108"/>
      <c r="HXW108" s="86"/>
      <c r="HXX108" s="83"/>
      <c r="HXY108" s="84"/>
      <c r="HXZ108" s="85"/>
      <c r="HYA108"/>
      <c r="HYB108" s="86"/>
      <c r="HYC108" s="83"/>
      <c r="HYD108" s="84"/>
      <c r="HYE108" s="85"/>
      <c r="HYF108"/>
      <c r="HYG108" s="86"/>
      <c r="HYH108" s="83"/>
      <c r="HYI108" s="84"/>
      <c r="HYJ108" s="85"/>
      <c r="HYK108"/>
      <c r="HYL108" s="86"/>
      <c r="HYM108" s="83"/>
      <c r="HYN108" s="84"/>
      <c r="HYO108" s="85"/>
      <c r="HYP108"/>
      <c r="HYQ108" s="86"/>
      <c r="HYR108" s="83"/>
      <c r="HYS108" s="84"/>
      <c r="HYT108" s="85"/>
      <c r="HYU108"/>
      <c r="HYV108" s="86"/>
      <c r="HYW108" s="83"/>
      <c r="HYX108" s="84"/>
      <c r="HYY108" s="85"/>
      <c r="HYZ108"/>
      <c r="HZA108" s="86"/>
      <c r="HZB108" s="83"/>
      <c r="HZC108" s="84"/>
      <c r="HZD108" s="85"/>
      <c r="HZE108"/>
      <c r="HZF108" s="86"/>
      <c r="HZG108" s="83"/>
      <c r="HZH108" s="84"/>
      <c r="HZI108" s="85"/>
      <c r="HZJ108"/>
      <c r="HZK108" s="86"/>
      <c r="HZL108" s="83"/>
      <c r="HZM108" s="84"/>
      <c r="HZN108" s="85"/>
      <c r="HZO108"/>
      <c r="HZP108" s="86"/>
      <c r="HZQ108" s="83"/>
      <c r="HZR108" s="84"/>
      <c r="HZS108" s="85"/>
      <c r="HZT108"/>
      <c r="HZU108" s="86"/>
      <c r="HZV108" s="83"/>
      <c r="HZW108" s="84"/>
      <c r="HZX108" s="85"/>
      <c r="HZY108"/>
      <c r="HZZ108" s="86"/>
      <c r="IAA108" s="83"/>
      <c r="IAB108" s="84"/>
      <c r="IAC108" s="85"/>
      <c r="IAD108"/>
      <c r="IAE108" s="86"/>
      <c r="IAF108" s="83"/>
      <c r="IAG108" s="84"/>
      <c r="IAH108" s="85"/>
      <c r="IAI108"/>
      <c r="IAJ108" s="86"/>
      <c r="IAK108" s="83"/>
      <c r="IAL108" s="84"/>
      <c r="IAM108" s="85"/>
      <c r="IAN108"/>
      <c r="IAO108" s="86"/>
      <c r="IAP108" s="83"/>
      <c r="IAQ108" s="84"/>
      <c r="IAR108" s="85"/>
      <c r="IAS108"/>
      <c r="IAT108" s="86"/>
      <c r="IAU108" s="83"/>
      <c r="IAV108" s="84"/>
      <c r="IAW108" s="85"/>
      <c r="IAX108"/>
      <c r="IAY108" s="86"/>
      <c r="IAZ108" s="83"/>
      <c r="IBA108" s="84"/>
      <c r="IBB108" s="85"/>
      <c r="IBC108"/>
      <c r="IBD108" s="86"/>
      <c r="IBE108" s="83"/>
      <c r="IBF108" s="84"/>
      <c r="IBG108" s="85"/>
      <c r="IBH108"/>
      <c r="IBI108" s="86"/>
      <c r="IBJ108" s="83"/>
      <c r="IBK108" s="84"/>
      <c r="IBL108" s="85"/>
      <c r="IBM108"/>
      <c r="IBN108" s="86"/>
      <c r="IBO108" s="83"/>
      <c r="IBP108" s="84"/>
      <c r="IBQ108" s="85"/>
      <c r="IBR108"/>
      <c r="IBS108" s="86"/>
      <c r="IBT108" s="83"/>
      <c r="IBU108" s="84"/>
      <c r="IBV108" s="85"/>
      <c r="IBW108"/>
      <c r="IBX108" s="86"/>
      <c r="IBY108" s="83"/>
      <c r="IBZ108" s="84"/>
      <c r="ICA108" s="85"/>
      <c r="ICB108"/>
      <c r="ICC108" s="86"/>
      <c r="ICD108" s="83"/>
      <c r="ICE108" s="84"/>
      <c r="ICF108" s="85"/>
      <c r="ICG108"/>
      <c r="ICH108" s="86"/>
      <c r="ICI108" s="83"/>
      <c r="ICJ108" s="84"/>
      <c r="ICK108" s="85"/>
      <c r="ICL108"/>
      <c r="ICM108" s="86"/>
      <c r="ICN108" s="83"/>
      <c r="ICO108" s="84"/>
      <c r="ICP108" s="85"/>
      <c r="ICQ108"/>
      <c r="ICR108" s="86"/>
      <c r="ICS108" s="83"/>
      <c r="ICT108" s="84"/>
      <c r="ICU108" s="85"/>
      <c r="ICV108"/>
      <c r="ICW108" s="86"/>
      <c r="ICX108" s="83"/>
      <c r="ICY108" s="84"/>
      <c r="ICZ108" s="85"/>
      <c r="IDA108"/>
      <c r="IDB108" s="86"/>
      <c r="IDC108" s="83"/>
      <c r="IDD108" s="84"/>
      <c r="IDE108" s="85"/>
      <c r="IDF108"/>
      <c r="IDG108" s="86"/>
      <c r="IDH108" s="83"/>
      <c r="IDI108" s="84"/>
      <c r="IDJ108" s="85"/>
      <c r="IDK108"/>
      <c r="IDL108" s="86"/>
      <c r="IDM108" s="83"/>
      <c r="IDN108" s="84"/>
      <c r="IDO108" s="85"/>
      <c r="IDP108"/>
      <c r="IDQ108" s="86"/>
      <c r="IDR108" s="83"/>
      <c r="IDS108" s="84"/>
      <c r="IDT108" s="85"/>
      <c r="IDU108"/>
      <c r="IDV108" s="86"/>
      <c r="IDW108" s="83"/>
      <c r="IDX108" s="84"/>
      <c r="IDY108" s="85"/>
      <c r="IDZ108"/>
      <c r="IEA108" s="86"/>
      <c r="IEB108" s="83"/>
      <c r="IEC108" s="84"/>
      <c r="IED108" s="85"/>
      <c r="IEE108"/>
      <c r="IEF108" s="86"/>
      <c r="IEG108" s="83"/>
      <c r="IEH108" s="84"/>
      <c r="IEI108" s="85"/>
      <c r="IEJ108"/>
      <c r="IEK108" s="86"/>
      <c r="IEL108" s="83"/>
      <c r="IEM108" s="84"/>
      <c r="IEN108" s="85"/>
      <c r="IEO108"/>
      <c r="IEP108" s="86"/>
      <c r="IEQ108" s="83"/>
      <c r="IER108" s="84"/>
      <c r="IES108" s="85"/>
      <c r="IET108"/>
      <c r="IEU108" s="86"/>
      <c r="IEV108" s="83"/>
      <c r="IEW108" s="84"/>
      <c r="IEX108" s="85"/>
      <c r="IEY108"/>
      <c r="IEZ108" s="86"/>
      <c r="IFA108" s="83"/>
      <c r="IFB108" s="84"/>
      <c r="IFC108" s="85"/>
      <c r="IFD108"/>
      <c r="IFE108" s="86"/>
      <c r="IFF108" s="83"/>
      <c r="IFG108" s="84"/>
      <c r="IFH108" s="85"/>
      <c r="IFI108"/>
      <c r="IFJ108" s="86"/>
      <c r="IFK108" s="83"/>
      <c r="IFL108" s="84"/>
      <c r="IFM108" s="85"/>
      <c r="IFN108"/>
      <c r="IFO108" s="86"/>
      <c r="IFP108" s="83"/>
      <c r="IFQ108" s="84"/>
      <c r="IFR108" s="85"/>
      <c r="IFS108"/>
      <c r="IFT108" s="86"/>
      <c r="IFU108" s="83"/>
      <c r="IFV108" s="84"/>
      <c r="IFW108" s="85"/>
      <c r="IFX108"/>
      <c r="IFY108" s="86"/>
      <c r="IFZ108" s="83"/>
      <c r="IGA108" s="84"/>
      <c r="IGB108" s="85"/>
      <c r="IGC108"/>
      <c r="IGD108" s="86"/>
      <c r="IGE108" s="83"/>
      <c r="IGF108" s="84"/>
      <c r="IGG108" s="85"/>
      <c r="IGH108"/>
      <c r="IGI108" s="86"/>
      <c r="IGJ108" s="83"/>
      <c r="IGK108" s="84"/>
      <c r="IGL108" s="85"/>
      <c r="IGM108"/>
      <c r="IGN108" s="86"/>
      <c r="IGO108" s="83"/>
      <c r="IGP108" s="84"/>
      <c r="IGQ108" s="85"/>
      <c r="IGR108"/>
      <c r="IGS108" s="86"/>
      <c r="IGT108" s="83"/>
      <c r="IGU108" s="84"/>
      <c r="IGV108" s="85"/>
      <c r="IGW108"/>
      <c r="IGX108" s="86"/>
      <c r="IGY108" s="83"/>
      <c r="IGZ108" s="84"/>
      <c r="IHA108" s="85"/>
      <c r="IHB108"/>
      <c r="IHC108" s="86"/>
      <c r="IHD108" s="83"/>
      <c r="IHE108" s="84"/>
      <c r="IHF108" s="85"/>
      <c r="IHG108"/>
      <c r="IHH108" s="86"/>
      <c r="IHI108" s="83"/>
      <c r="IHJ108" s="84"/>
      <c r="IHK108" s="85"/>
      <c r="IHL108"/>
      <c r="IHM108" s="86"/>
      <c r="IHN108" s="83"/>
      <c r="IHO108" s="84"/>
      <c r="IHP108" s="85"/>
      <c r="IHQ108"/>
      <c r="IHR108" s="86"/>
      <c r="IHS108" s="83"/>
      <c r="IHT108" s="84"/>
      <c r="IHU108" s="85"/>
      <c r="IHV108"/>
      <c r="IHW108" s="86"/>
      <c r="IHX108" s="83"/>
      <c r="IHY108" s="84"/>
      <c r="IHZ108" s="85"/>
      <c r="IIA108"/>
      <c r="IIB108" s="86"/>
      <c r="IIC108" s="83"/>
      <c r="IID108" s="84"/>
      <c r="IIE108" s="85"/>
      <c r="IIF108"/>
      <c r="IIG108" s="86"/>
      <c r="IIH108" s="83"/>
      <c r="III108" s="84"/>
      <c r="IIJ108" s="85"/>
      <c r="IIK108"/>
      <c r="IIL108" s="86"/>
      <c r="IIM108" s="83"/>
      <c r="IIN108" s="84"/>
      <c r="IIO108" s="85"/>
      <c r="IIP108"/>
      <c r="IIQ108" s="86"/>
      <c r="IIR108" s="83"/>
      <c r="IIS108" s="84"/>
      <c r="IIT108" s="85"/>
      <c r="IIU108"/>
      <c r="IIV108" s="86"/>
      <c r="IIW108" s="83"/>
      <c r="IIX108" s="84"/>
      <c r="IIY108" s="85"/>
      <c r="IIZ108"/>
      <c r="IJA108" s="86"/>
      <c r="IJB108" s="83"/>
      <c r="IJC108" s="84"/>
      <c r="IJD108" s="85"/>
      <c r="IJE108"/>
      <c r="IJF108" s="86"/>
      <c r="IJG108" s="83"/>
      <c r="IJH108" s="84"/>
      <c r="IJI108" s="85"/>
      <c r="IJJ108"/>
      <c r="IJK108" s="86"/>
      <c r="IJL108" s="83"/>
      <c r="IJM108" s="84"/>
      <c r="IJN108" s="85"/>
      <c r="IJO108"/>
      <c r="IJP108" s="86"/>
      <c r="IJQ108" s="83"/>
      <c r="IJR108" s="84"/>
      <c r="IJS108" s="85"/>
      <c r="IJT108"/>
      <c r="IJU108" s="86"/>
      <c r="IJV108" s="83"/>
      <c r="IJW108" s="84"/>
      <c r="IJX108" s="85"/>
      <c r="IJY108"/>
      <c r="IJZ108" s="86"/>
      <c r="IKA108" s="83"/>
      <c r="IKB108" s="84"/>
      <c r="IKC108" s="85"/>
      <c r="IKD108"/>
      <c r="IKE108" s="86"/>
      <c r="IKF108" s="83"/>
      <c r="IKG108" s="84"/>
      <c r="IKH108" s="85"/>
      <c r="IKI108"/>
      <c r="IKJ108" s="86"/>
      <c r="IKK108" s="83"/>
      <c r="IKL108" s="84"/>
      <c r="IKM108" s="85"/>
      <c r="IKN108"/>
      <c r="IKO108" s="86"/>
      <c r="IKP108" s="83"/>
      <c r="IKQ108" s="84"/>
      <c r="IKR108" s="85"/>
      <c r="IKS108"/>
      <c r="IKT108" s="86"/>
      <c r="IKU108" s="83"/>
      <c r="IKV108" s="84"/>
      <c r="IKW108" s="85"/>
      <c r="IKX108"/>
      <c r="IKY108" s="86"/>
      <c r="IKZ108" s="83"/>
      <c r="ILA108" s="84"/>
      <c r="ILB108" s="85"/>
      <c r="ILC108"/>
      <c r="ILD108" s="86"/>
      <c r="ILE108" s="83"/>
      <c r="ILF108" s="84"/>
      <c r="ILG108" s="85"/>
      <c r="ILH108"/>
      <c r="ILI108" s="86"/>
      <c r="ILJ108" s="83"/>
      <c r="ILK108" s="84"/>
      <c r="ILL108" s="85"/>
      <c r="ILM108"/>
      <c r="ILN108" s="86"/>
      <c r="ILO108" s="83"/>
      <c r="ILP108" s="84"/>
      <c r="ILQ108" s="85"/>
      <c r="ILR108"/>
      <c r="ILS108" s="86"/>
      <c r="ILT108" s="83"/>
      <c r="ILU108" s="84"/>
      <c r="ILV108" s="85"/>
      <c r="ILW108"/>
      <c r="ILX108" s="86"/>
      <c r="ILY108" s="83"/>
      <c r="ILZ108" s="84"/>
      <c r="IMA108" s="85"/>
      <c r="IMB108"/>
      <c r="IMC108" s="86"/>
      <c r="IMD108" s="83"/>
      <c r="IME108" s="84"/>
      <c r="IMF108" s="85"/>
      <c r="IMG108"/>
      <c r="IMH108" s="86"/>
      <c r="IMI108" s="83"/>
      <c r="IMJ108" s="84"/>
      <c r="IMK108" s="85"/>
      <c r="IML108"/>
      <c r="IMM108" s="86"/>
      <c r="IMN108" s="83"/>
      <c r="IMO108" s="84"/>
      <c r="IMP108" s="85"/>
      <c r="IMQ108"/>
      <c r="IMR108" s="86"/>
      <c r="IMS108" s="83"/>
      <c r="IMT108" s="84"/>
      <c r="IMU108" s="85"/>
      <c r="IMV108"/>
      <c r="IMW108" s="86"/>
      <c r="IMX108" s="83"/>
      <c r="IMY108" s="84"/>
      <c r="IMZ108" s="85"/>
      <c r="INA108"/>
      <c r="INB108" s="86"/>
      <c r="INC108" s="83"/>
      <c r="IND108" s="84"/>
      <c r="INE108" s="85"/>
      <c r="INF108"/>
      <c r="ING108" s="86"/>
      <c r="INH108" s="83"/>
      <c r="INI108" s="84"/>
      <c r="INJ108" s="85"/>
      <c r="INK108"/>
      <c r="INL108" s="86"/>
      <c r="INM108" s="83"/>
      <c r="INN108" s="84"/>
      <c r="INO108" s="85"/>
      <c r="INP108"/>
      <c r="INQ108" s="86"/>
      <c r="INR108" s="83"/>
      <c r="INS108" s="84"/>
      <c r="INT108" s="85"/>
      <c r="INU108"/>
      <c r="INV108" s="86"/>
      <c r="INW108" s="83"/>
      <c r="INX108" s="84"/>
      <c r="INY108" s="85"/>
      <c r="INZ108"/>
      <c r="IOA108" s="86"/>
      <c r="IOB108" s="83"/>
      <c r="IOC108" s="84"/>
      <c r="IOD108" s="85"/>
      <c r="IOE108"/>
      <c r="IOF108" s="86"/>
      <c r="IOG108" s="83"/>
      <c r="IOH108" s="84"/>
      <c r="IOI108" s="85"/>
      <c r="IOJ108"/>
      <c r="IOK108" s="86"/>
      <c r="IOL108" s="83"/>
      <c r="IOM108" s="84"/>
      <c r="ION108" s="85"/>
      <c r="IOO108"/>
      <c r="IOP108" s="86"/>
      <c r="IOQ108" s="83"/>
      <c r="IOR108" s="84"/>
      <c r="IOS108" s="85"/>
      <c r="IOT108"/>
      <c r="IOU108" s="86"/>
      <c r="IOV108" s="83"/>
      <c r="IOW108" s="84"/>
      <c r="IOX108" s="85"/>
      <c r="IOY108"/>
      <c r="IOZ108" s="86"/>
      <c r="IPA108" s="83"/>
      <c r="IPB108" s="84"/>
      <c r="IPC108" s="85"/>
      <c r="IPD108"/>
      <c r="IPE108" s="86"/>
      <c r="IPF108" s="83"/>
      <c r="IPG108" s="84"/>
      <c r="IPH108" s="85"/>
      <c r="IPI108"/>
      <c r="IPJ108" s="86"/>
      <c r="IPK108" s="83"/>
      <c r="IPL108" s="84"/>
      <c r="IPM108" s="85"/>
      <c r="IPN108"/>
      <c r="IPO108" s="86"/>
      <c r="IPP108" s="83"/>
      <c r="IPQ108" s="84"/>
      <c r="IPR108" s="85"/>
      <c r="IPS108"/>
      <c r="IPT108" s="86"/>
      <c r="IPU108" s="83"/>
      <c r="IPV108" s="84"/>
      <c r="IPW108" s="85"/>
      <c r="IPX108"/>
      <c r="IPY108" s="86"/>
      <c r="IPZ108" s="83"/>
      <c r="IQA108" s="84"/>
      <c r="IQB108" s="85"/>
      <c r="IQC108"/>
      <c r="IQD108" s="86"/>
      <c r="IQE108" s="83"/>
      <c r="IQF108" s="84"/>
      <c r="IQG108" s="85"/>
      <c r="IQH108"/>
      <c r="IQI108" s="86"/>
      <c r="IQJ108" s="83"/>
      <c r="IQK108" s="84"/>
      <c r="IQL108" s="85"/>
      <c r="IQM108"/>
      <c r="IQN108" s="86"/>
      <c r="IQO108" s="83"/>
      <c r="IQP108" s="84"/>
      <c r="IQQ108" s="85"/>
      <c r="IQR108"/>
      <c r="IQS108" s="86"/>
      <c r="IQT108" s="83"/>
      <c r="IQU108" s="84"/>
      <c r="IQV108" s="85"/>
      <c r="IQW108"/>
      <c r="IQX108" s="86"/>
      <c r="IQY108" s="83"/>
      <c r="IQZ108" s="84"/>
      <c r="IRA108" s="85"/>
      <c r="IRB108"/>
      <c r="IRC108" s="86"/>
      <c r="IRD108" s="83"/>
      <c r="IRE108" s="84"/>
      <c r="IRF108" s="85"/>
      <c r="IRG108"/>
      <c r="IRH108" s="86"/>
      <c r="IRI108" s="83"/>
      <c r="IRJ108" s="84"/>
      <c r="IRK108" s="85"/>
      <c r="IRL108"/>
      <c r="IRM108" s="86"/>
      <c r="IRN108" s="83"/>
      <c r="IRO108" s="84"/>
      <c r="IRP108" s="85"/>
      <c r="IRQ108"/>
      <c r="IRR108" s="86"/>
      <c r="IRS108" s="83"/>
      <c r="IRT108" s="84"/>
      <c r="IRU108" s="85"/>
      <c r="IRV108"/>
      <c r="IRW108" s="86"/>
      <c r="IRX108" s="83"/>
      <c r="IRY108" s="84"/>
      <c r="IRZ108" s="85"/>
      <c r="ISA108"/>
      <c r="ISB108" s="86"/>
      <c r="ISC108" s="83"/>
      <c r="ISD108" s="84"/>
      <c r="ISE108" s="85"/>
      <c r="ISF108"/>
      <c r="ISG108" s="86"/>
      <c r="ISH108" s="83"/>
      <c r="ISI108" s="84"/>
      <c r="ISJ108" s="85"/>
      <c r="ISK108"/>
      <c r="ISL108" s="86"/>
      <c r="ISM108" s="83"/>
      <c r="ISN108" s="84"/>
      <c r="ISO108" s="85"/>
      <c r="ISP108"/>
      <c r="ISQ108" s="86"/>
      <c r="ISR108" s="83"/>
      <c r="ISS108" s="84"/>
      <c r="IST108" s="85"/>
      <c r="ISU108"/>
      <c r="ISV108" s="86"/>
      <c r="ISW108" s="83"/>
      <c r="ISX108" s="84"/>
      <c r="ISY108" s="85"/>
      <c r="ISZ108"/>
      <c r="ITA108" s="86"/>
      <c r="ITB108" s="83"/>
      <c r="ITC108" s="84"/>
      <c r="ITD108" s="85"/>
      <c r="ITE108"/>
      <c r="ITF108" s="86"/>
      <c r="ITG108" s="83"/>
      <c r="ITH108" s="84"/>
      <c r="ITI108" s="85"/>
      <c r="ITJ108"/>
      <c r="ITK108" s="86"/>
      <c r="ITL108" s="83"/>
      <c r="ITM108" s="84"/>
      <c r="ITN108" s="85"/>
      <c r="ITO108"/>
      <c r="ITP108" s="86"/>
      <c r="ITQ108" s="83"/>
      <c r="ITR108" s="84"/>
      <c r="ITS108" s="85"/>
      <c r="ITT108"/>
      <c r="ITU108" s="86"/>
      <c r="ITV108" s="83"/>
      <c r="ITW108" s="84"/>
      <c r="ITX108" s="85"/>
      <c r="ITY108"/>
      <c r="ITZ108" s="86"/>
      <c r="IUA108" s="83"/>
      <c r="IUB108" s="84"/>
      <c r="IUC108" s="85"/>
      <c r="IUD108"/>
      <c r="IUE108" s="86"/>
      <c r="IUF108" s="83"/>
      <c r="IUG108" s="84"/>
      <c r="IUH108" s="85"/>
      <c r="IUI108"/>
      <c r="IUJ108" s="86"/>
      <c r="IUK108" s="83"/>
      <c r="IUL108" s="84"/>
      <c r="IUM108" s="85"/>
      <c r="IUN108"/>
      <c r="IUO108" s="86"/>
      <c r="IUP108" s="83"/>
      <c r="IUQ108" s="84"/>
      <c r="IUR108" s="85"/>
      <c r="IUS108"/>
      <c r="IUT108" s="86"/>
      <c r="IUU108" s="83"/>
      <c r="IUV108" s="84"/>
      <c r="IUW108" s="85"/>
      <c r="IUX108"/>
      <c r="IUY108" s="86"/>
      <c r="IUZ108" s="83"/>
      <c r="IVA108" s="84"/>
      <c r="IVB108" s="85"/>
      <c r="IVC108"/>
      <c r="IVD108" s="86"/>
      <c r="IVE108" s="83"/>
      <c r="IVF108" s="84"/>
      <c r="IVG108" s="85"/>
      <c r="IVH108"/>
      <c r="IVI108" s="86"/>
      <c r="IVJ108" s="83"/>
      <c r="IVK108" s="84"/>
      <c r="IVL108" s="85"/>
      <c r="IVM108"/>
      <c r="IVN108" s="86"/>
      <c r="IVO108" s="83"/>
      <c r="IVP108" s="84"/>
      <c r="IVQ108" s="85"/>
      <c r="IVR108"/>
      <c r="IVS108" s="86"/>
      <c r="IVT108" s="83"/>
      <c r="IVU108" s="84"/>
      <c r="IVV108" s="85"/>
      <c r="IVW108"/>
      <c r="IVX108" s="86"/>
      <c r="IVY108" s="83"/>
      <c r="IVZ108" s="84"/>
      <c r="IWA108" s="85"/>
      <c r="IWB108"/>
      <c r="IWC108" s="86"/>
      <c r="IWD108" s="83"/>
      <c r="IWE108" s="84"/>
      <c r="IWF108" s="85"/>
      <c r="IWG108"/>
      <c r="IWH108" s="86"/>
      <c r="IWI108" s="83"/>
      <c r="IWJ108" s="84"/>
      <c r="IWK108" s="85"/>
      <c r="IWL108"/>
      <c r="IWM108" s="86"/>
      <c r="IWN108" s="83"/>
      <c r="IWO108" s="84"/>
      <c r="IWP108" s="85"/>
      <c r="IWQ108"/>
      <c r="IWR108" s="86"/>
      <c r="IWS108" s="83"/>
      <c r="IWT108" s="84"/>
      <c r="IWU108" s="85"/>
      <c r="IWV108"/>
      <c r="IWW108" s="86"/>
      <c r="IWX108" s="83"/>
      <c r="IWY108" s="84"/>
      <c r="IWZ108" s="85"/>
      <c r="IXA108"/>
      <c r="IXB108" s="86"/>
      <c r="IXC108" s="83"/>
      <c r="IXD108" s="84"/>
      <c r="IXE108" s="85"/>
      <c r="IXF108"/>
      <c r="IXG108" s="86"/>
      <c r="IXH108" s="83"/>
      <c r="IXI108" s="84"/>
      <c r="IXJ108" s="85"/>
      <c r="IXK108"/>
      <c r="IXL108" s="86"/>
      <c r="IXM108" s="83"/>
      <c r="IXN108" s="84"/>
      <c r="IXO108" s="85"/>
      <c r="IXP108"/>
      <c r="IXQ108" s="86"/>
      <c r="IXR108" s="83"/>
      <c r="IXS108" s="84"/>
      <c r="IXT108" s="85"/>
      <c r="IXU108"/>
      <c r="IXV108" s="86"/>
      <c r="IXW108" s="83"/>
      <c r="IXX108" s="84"/>
      <c r="IXY108" s="85"/>
      <c r="IXZ108"/>
      <c r="IYA108" s="86"/>
      <c r="IYB108" s="83"/>
      <c r="IYC108" s="84"/>
      <c r="IYD108" s="85"/>
      <c r="IYE108"/>
      <c r="IYF108" s="86"/>
      <c r="IYG108" s="83"/>
      <c r="IYH108" s="84"/>
      <c r="IYI108" s="85"/>
      <c r="IYJ108"/>
      <c r="IYK108" s="86"/>
      <c r="IYL108" s="83"/>
      <c r="IYM108" s="84"/>
      <c r="IYN108" s="85"/>
      <c r="IYO108"/>
      <c r="IYP108" s="86"/>
      <c r="IYQ108" s="83"/>
      <c r="IYR108" s="84"/>
      <c r="IYS108" s="85"/>
      <c r="IYT108"/>
      <c r="IYU108" s="86"/>
      <c r="IYV108" s="83"/>
      <c r="IYW108" s="84"/>
      <c r="IYX108" s="85"/>
      <c r="IYY108"/>
      <c r="IYZ108" s="86"/>
      <c r="IZA108" s="83"/>
      <c r="IZB108" s="84"/>
      <c r="IZC108" s="85"/>
      <c r="IZD108"/>
      <c r="IZE108" s="86"/>
      <c r="IZF108" s="83"/>
      <c r="IZG108" s="84"/>
      <c r="IZH108" s="85"/>
      <c r="IZI108"/>
      <c r="IZJ108" s="86"/>
      <c r="IZK108" s="83"/>
      <c r="IZL108" s="84"/>
      <c r="IZM108" s="85"/>
      <c r="IZN108"/>
      <c r="IZO108" s="86"/>
      <c r="IZP108" s="83"/>
      <c r="IZQ108" s="84"/>
      <c r="IZR108" s="85"/>
      <c r="IZS108"/>
      <c r="IZT108" s="86"/>
      <c r="IZU108" s="83"/>
      <c r="IZV108" s="84"/>
      <c r="IZW108" s="85"/>
      <c r="IZX108"/>
      <c r="IZY108" s="86"/>
      <c r="IZZ108" s="83"/>
      <c r="JAA108" s="84"/>
      <c r="JAB108" s="85"/>
      <c r="JAC108"/>
      <c r="JAD108" s="86"/>
      <c r="JAE108" s="83"/>
      <c r="JAF108" s="84"/>
      <c r="JAG108" s="85"/>
      <c r="JAH108"/>
      <c r="JAI108" s="86"/>
      <c r="JAJ108" s="83"/>
      <c r="JAK108" s="84"/>
      <c r="JAL108" s="85"/>
      <c r="JAM108"/>
      <c r="JAN108" s="86"/>
      <c r="JAO108" s="83"/>
      <c r="JAP108" s="84"/>
      <c r="JAQ108" s="85"/>
      <c r="JAR108"/>
      <c r="JAS108" s="86"/>
      <c r="JAT108" s="83"/>
      <c r="JAU108" s="84"/>
      <c r="JAV108" s="85"/>
      <c r="JAW108"/>
      <c r="JAX108" s="86"/>
      <c r="JAY108" s="83"/>
      <c r="JAZ108" s="84"/>
      <c r="JBA108" s="85"/>
      <c r="JBB108"/>
      <c r="JBC108" s="86"/>
      <c r="JBD108" s="83"/>
      <c r="JBE108" s="84"/>
      <c r="JBF108" s="85"/>
      <c r="JBG108"/>
      <c r="JBH108" s="86"/>
      <c r="JBI108" s="83"/>
      <c r="JBJ108" s="84"/>
      <c r="JBK108" s="85"/>
      <c r="JBL108"/>
      <c r="JBM108" s="86"/>
      <c r="JBN108" s="83"/>
      <c r="JBO108" s="84"/>
      <c r="JBP108" s="85"/>
      <c r="JBQ108"/>
      <c r="JBR108" s="86"/>
      <c r="JBS108" s="83"/>
      <c r="JBT108" s="84"/>
      <c r="JBU108" s="85"/>
      <c r="JBV108"/>
      <c r="JBW108" s="86"/>
      <c r="JBX108" s="83"/>
      <c r="JBY108" s="84"/>
      <c r="JBZ108" s="85"/>
      <c r="JCA108"/>
      <c r="JCB108" s="86"/>
      <c r="JCC108" s="83"/>
      <c r="JCD108" s="84"/>
      <c r="JCE108" s="85"/>
      <c r="JCF108"/>
      <c r="JCG108" s="86"/>
      <c r="JCH108" s="83"/>
      <c r="JCI108" s="84"/>
      <c r="JCJ108" s="85"/>
      <c r="JCK108"/>
      <c r="JCL108" s="86"/>
      <c r="JCM108" s="83"/>
      <c r="JCN108" s="84"/>
      <c r="JCO108" s="85"/>
      <c r="JCP108"/>
      <c r="JCQ108" s="86"/>
      <c r="JCR108" s="83"/>
      <c r="JCS108" s="84"/>
      <c r="JCT108" s="85"/>
      <c r="JCU108"/>
      <c r="JCV108" s="86"/>
      <c r="JCW108" s="83"/>
      <c r="JCX108" s="84"/>
      <c r="JCY108" s="85"/>
      <c r="JCZ108"/>
      <c r="JDA108" s="86"/>
      <c r="JDB108" s="83"/>
      <c r="JDC108" s="84"/>
      <c r="JDD108" s="85"/>
      <c r="JDE108"/>
      <c r="JDF108" s="86"/>
      <c r="JDG108" s="83"/>
      <c r="JDH108" s="84"/>
      <c r="JDI108" s="85"/>
      <c r="JDJ108"/>
      <c r="JDK108" s="86"/>
      <c r="JDL108" s="83"/>
      <c r="JDM108" s="84"/>
      <c r="JDN108" s="85"/>
      <c r="JDO108"/>
      <c r="JDP108" s="86"/>
      <c r="JDQ108" s="83"/>
      <c r="JDR108" s="84"/>
      <c r="JDS108" s="85"/>
      <c r="JDT108"/>
      <c r="JDU108" s="86"/>
      <c r="JDV108" s="83"/>
      <c r="JDW108" s="84"/>
      <c r="JDX108" s="85"/>
      <c r="JDY108"/>
      <c r="JDZ108" s="86"/>
      <c r="JEA108" s="83"/>
      <c r="JEB108" s="84"/>
      <c r="JEC108" s="85"/>
      <c r="JED108"/>
      <c r="JEE108" s="86"/>
      <c r="JEF108" s="83"/>
      <c r="JEG108" s="84"/>
      <c r="JEH108" s="85"/>
      <c r="JEI108"/>
      <c r="JEJ108" s="86"/>
      <c r="JEK108" s="83"/>
      <c r="JEL108" s="84"/>
      <c r="JEM108" s="85"/>
      <c r="JEN108"/>
      <c r="JEO108" s="86"/>
      <c r="JEP108" s="83"/>
      <c r="JEQ108" s="84"/>
      <c r="JER108" s="85"/>
      <c r="JES108"/>
      <c r="JET108" s="86"/>
      <c r="JEU108" s="83"/>
      <c r="JEV108" s="84"/>
      <c r="JEW108" s="85"/>
      <c r="JEX108"/>
      <c r="JEY108" s="86"/>
      <c r="JEZ108" s="83"/>
      <c r="JFA108" s="84"/>
      <c r="JFB108" s="85"/>
      <c r="JFC108"/>
      <c r="JFD108" s="86"/>
      <c r="JFE108" s="83"/>
      <c r="JFF108" s="84"/>
      <c r="JFG108" s="85"/>
      <c r="JFH108"/>
      <c r="JFI108" s="86"/>
      <c r="JFJ108" s="83"/>
      <c r="JFK108" s="84"/>
      <c r="JFL108" s="85"/>
      <c r="JFM108"/>
      <c r="JFN108" s="86"/>
      <c r="JFO108" s="83"/>
      <c r="JFP108" s="84"/>
      <c r="JFQ108" s="85"/>
      <c r="JFR108"/>
      <c r="JFS108" s="86"/>
      <c r="JFT108" s="83"/>
      <c r="JFU108" s="84"/>
      <c r="JFV108" s="85"/>
      <c r="JFW108"/>
      <c r="JFX108" s="86"/>
      <c r="JFY108" s="83"/>
      <c r="JFZ108" s="84"/>
      <c r="JGA108" s="85"/>
      <c r="JGB108"/>
      <c r="JGC108" s="86"/>
      <c r="JGD108" s="83"/>
      <c r="JGE108" s="84"/>
      <c r="JGF108" s="85"/>
      <c r="JGG108"/>
      <c r="JGH108" s="86"/>
      <c r="JGI108" s="83"/>
      <c r="JGJ108" s="84"/>
      <c r="JGK108" s="85"/>
      <c r="JGL108"/>
      <c r="JGM108" s="86"/>
      <c r="JGN108" s="83"/>
      <c r="JGO108" s="84"/>
      <c r="JGP108" s="85"/>
      <c r="JGQ108"/>
      <c r="JGR108" s="86"/>
      <c r="JGS108" s="83"/>
      <c r="JGT108" s="84"/>
      <c r="JGU108" s="85"/>
      <c r="JGV108"/>
      <c r="JGW108" s="86"/>
      <c r="JGX108" s="83"/>
      <c r="JGY108" s="84"/>
      <c r="JGZ108" s="85"/>
      <c r="JHA108"/>
      <c r="JHB108" s="86"/>
      <c r="JHC108" s="83"/>
      <c r="JHD108" s="84"/>
      <c r="JHE108" s="85"/>
      <c r="JHF108"/>
      <c r="JHG108" s="86"/>
      <c r="JHH108" s="83"/>
      <c r="JHI108" s="84"/>
      <c r="JHJ108" s="85"/>
      <c r="JHK108"/>
      <c r="JHL108" s="86"/>
      <c r="JHM108" s="83"/>
      <c r="JHN108" s="84"/>
      <c r="JHO108" s="85"/>
      <c r="JHP108"/>
      <c r="JHQ108" s="86"/>
      <c r="JHR108" s="83"/>
      <c r="JHS108" s="84"/>
      <c r="JHT108" s="85"/>
      <c r="JHU108"/>
      <c r="JHV108" s="86"/>
      <c r="JHW108" s="83"/>
      <c r="JHX108" s="84"/>
      <c r="JHY108" s="85"/>
      <c r="JHZ108"/>
      <c r="JIA108" s="86"/>
      <c r="JIB108" s="83"/>
      <c r="JIC108" s="84"/>
      <c r="JID108" s="85"/>
      <c r="JIE108"/>
      <c r="JIF108" s="86"/>
      <c r="JIG108" s="83"/>
      <c r="JIH108" s="84"/>
      <c r="JII108" s="85"/>
      <c r="JIJ108"/>
      <c r="JIK108" s="86"/>
      <c r="JIL108" s="83"/>
      <c r="JIM108" s="84"/>
      <c r="JIN108" s="85"/>
      <c r="JIO108"/>
      <c r="JIP108" s="86"/>
      <c r="JIQ108" s="83"/>
      <c r="JIR108" s="84"/>
      <c r="JIS108" s="85"/>
      <c r="JIT108"/>
      <c r="JIU108" s="86"/>
      <c r="JIV108" s="83"/>
      <c r="JIW108" s="84"/>
      <c r="JIX108" s="85"/>
      <c r="JIY108"/>
      <c r="JIZ108" s="86"/>
      <c r="JJA108" s="83"/>
      <c r="JJB108" s="84"/>
      <c r="JJC108" s="85"/>
      <c r="JJD108"/>
      <c r="JJE108" s="86"/>
      <c r="JJF108" s="83"/>
      <c r="JJG108" s="84"/>
      <c r="JJH108" s="85"/>
      <c r="JJI108"/>
      <c r="JJJ108" s="86"/>
      <c r="JJK108" s="83"/>
      <c r="JJL108" s="84"/>
      <c r="JJM108" s="85"/>
      <c r="JJN108"/>
      <c r="JJO108" s="86"/>
      <c r="JJP108" s="83"/>
      <c r="JJQ108" s="84"/>
      <c r="JJR108" s="85"/>
      <c r="JJS108"/>
      <c r="JJT108" s="86"/>
      <c r="JJU108" s="83"/>
      <c r="JJV108" s="84"/>
      <c r="JJW108" s="85"/>
      <c r="JJX108"/>
      <c r="JJY108" s="86"/>
      <c r="JJZ108" s="83"/>
      <c r="JKA108" s="84"/>
      <c r="JKB108" s="85"/>
      <c r="JKC108"/>
      <c r="JKD108" s="86"/>
      <c r="JKE108" s="83"/>
      <c r="JKF108" s="84"/>
      <c r="JKG108" s="85"/>
      <c r="JKH108"/>
      <c r="JKI108" s="86"/>
      <c r="JKJ108" s="83"/>
      <c r="JKK108" s="84"/>
      <c r="JKL108" s="85"/>
      <c r="JKM108"/>
      <c r="JKN108" s="86"/>
      <c r="JKO108" s="83"/>
      <c r="JKP108" s="84"/>
      <c r="JKQ108" s="85"/>
      <c r="JKR108"/>
      <c r="JKS108" s="86"/>
      <c r="JKT108" s="83"/>
      <c r="JKU108" s="84"/>
      <c r="JKV108" s="85"/>
      <c r="JKW108"/>
      <c r="JKX108" s="86"/>
      <c r="JKY108" s="83"/>
      <c r="JKZ108" s="84"/>
      <c r="JLA108" s="85"/>
      <c r="JLB108"/>
      <c r="JLC108" s="86"/>
      <c r="JLD108" s="83"/>
      <c r="JLE108" s="84"/>
      <c r="JLF108" s="85"/>
      <c r="JLG108"/>
      <c r="JLH108" s="86"/>
      <c r="JLI108" s="83"/>
      <c r="JLJ108" s="84"/>
      <c r="JLK108" s="85"/>
      <c r="JLL108"/>
      <c r="JLM108" s="86"/>
      <c r="JLN108" s="83"/>
      <c r="JLO108" s="84"/>
      <c r="JLP108" s="85"/>
      <c r="JLQ108"/>
      <c r="JLR108" s="86"/>
      <c r="JLS108" s="83"/>
      <c r="JLT108" s="84"/>
      <c r="JLU108" s="85"/>
      <c r="JLV108"/>
      <c r="JLW108" s="86"/>
      <c r="JLX108" s="83"/>
      <c r="JLY108" s="84"/>
      <c r="JLZ108" s="85"/>
      <c r="JMA108"/>
      <c r="JMB108" s="86"/>
      <c r="JMC108" s="83"/>
      <c r="JMD108" s="84"/>
      <c r="JME108" s="85"/>
      <c r="JMF108"/>
      <c r="JMG108" s="86"/>
      <c r="JMH108" s="83"/>
      <c r="JMI108" s="84"/>
      <c r="JMJ108" s="85"/>
      <c r="JMK108"/>
      <c r="JML108" s="86"/>
      <c r="JMM108" s="83"/>
      <c r="JMN108" s="84"/>
      <c r="JMO108" s="85"/>
      <c r="JMP108"/>
      <c r="JMQ108" s="86"/>
      <c r="JMR108" s="83"/>
      <c r="JMS108" s="84"/>
      <c r="JMT108" s="85"/>
      <c r="JMU108"/>
      <c r="JMV108" s="86"/>
      <c r="JMW108" s="83"/>
      <c r="JMX108" s="84"/>
      <c r="JMY108" s="85"/>
      <c r="JMZ108"/>
      <c r="JNA108" s="86"/>
      <c r="JNB108" s="83"/>
      <c r="JNC108" s="84"/>
      <c r="JND108" s="85"/>
      <c r="JNE108"/>
      <c r="JNF108" s="86"/>
      <c r="JNG108" s="83"/>
      <c r="JNH108" s="84"/>
      <c r="JNI108" s="85"/>
      <c r="JNJ108"/>
      <c r="JNK108" s="86"/>
      <c r="JNL108" s="83"/>
      <c r="JNM108" s="84"/>
      <c r="JNN108" s="85"/>
      <c r="JNO108"/>
      <c r="JNP108" s="86"/>
      <c r="JNQ108" s="83"/>
      <c r="JNR108" s="84"/>
      <c r="JNS108" s="85"/>
      <c r="JNT108"/>
      <c r="JNU108" s="86"/>
      <c r="JNV108" s="83"/>
      <c r="JNW108" s="84"/>
      <c r="JNX108" s="85"/>
      <c r="JNY108"/>
      <c r="JNZ108" s="86"/>
      <c r="JOA108" s="83"/>
      <c r="JOB108" s="84"/>
      <c r="JOC108" s="85"/>
      <c r="JOD108"/>
      <c r="JOE108" s="86"/>
      <c r="JOF108" s="83"/>
      <c r="JOG108" s="84"/>
      <c r="JOH108" s="85"/>
      <c r="JOI108"/>
      <c r="JOJ108" s="86"/>
      <c r="JOK108" s="83"/>
      <c r="JOL108" s="84"/>
      <c r="JOM108" s="85"/>
      <c r="JON108"/>
      <c r="JOO108" s="86"/>
      <c r="JOP108" s="83"/>
      <c r="JOQ108" s="84"/>
      <c r="JOR108" s="85"/>
      <c r="JOS108"/>
      <c r="JOT108" s="86"/>
      <c r="JOU108" s="83"/>
      <c r="JOV108" s="84"/>
      <c r="JOW108" s="85"/>
      <c r="JOX108"/>
      <c r="JOY108" s="86"/>
      <c r="JOZ108" s="83"/>
      <c r="JPA108" s="84"/>
      <c r="JPB108" s="85"/>
      <c r="JPC108"/>
      <c r="JPD108" s="86"/>
      <c r="JPE108" s="83"/>
      <c r="JPF108" s="84"/>
      <c r="JPG108" s="85"/>
      <c r="JPH108"/>
      <c r="JPI108" s="86"/>
      <c r="JPJ108" s="83"/>
      <c r="JPK108" s="84"/>
      <c r="JPL108" s="85"/>
      <c r="JPM108"/>
      <c r="JPN108" s="86"/>
      <c r="JPO108" s="83"/>
      <c r="JPP108" s="84"/>
      <c r="JPQ108" s="85"/>
      <c r="JPR108"/>
      <c r="JPS108" s="86"/>
      <c r="JPT108" s="83"/>
      <c r="JPU108" s="84"/>
      <c r="JPV108" s="85"/>
      <c r="JPW108"/>
      <c r="JPX108" s="86"/>
      <c r="JPY108" s="83"/>
      <c r="JPZ108" s="84"/>
      <c r="JQA108" s="85"/>
      <c r="JQB108"/>
      <c r="JQC108" s="86"/>
      <c r="JQD108" s="83"/>
      <c r="JQE108" s="84"/>
      <c r="JQF108" s="85"/>
      <c r="JQG108"/>
      <c r="JQH108" s="86"/>
      <c r="JQI108" s="83"/>
      <c r="JQJ108" s="84"/>
      <c r="JQK108" s="85"/>
      <c r="JQL108"/>
      <c r="JQM108" s="86"/>
      <c r="JQN108" s="83"/>
      <c r="JQO108" s="84"/>
      <c r="JQP108" s="85"/>
      <c r="JQQ108"/>
      <c r="JQR108" s="86"/>
      <c r="JQS108" s="83"/>
      <c r="JQT108" s="84"/>
      <c r="JQU108" s="85"/>
      <c r="JQV108"/>
      <c r="JQW108" s="86"/>
      <c r="JQX108" s="83"/>
      <c r="JQY108" s="84"/>
      <c r="JQZ108" s="85"/>
      <c r="JRA108"/>
      <c r="JRB108" s="86"/>
      <c r="JRC108" s="83"/>
      <c r="JRD108" s="84"/>
      <c r="JRE108" s="85"/>
      <c r="JRF108"/>
      <c r="JRG108" s="86"/>
      <c r="JRH108" s="83"/>
      <c r="JRI108" s="84"/>
      <c r="JRJ108" s="85"/>
      <c r="JRK108"/>
      <c r="JRL108" s="86"/>
      <c r="JRM108" s="83"/>
      <c r="JRN108" s="84"/>
      <c r="JRO108" s="85"/>
      <c r="JRP108"/>
      <c r="JRQ108" s="86"/>
      <c r="JRR108" s="83"/>
      <c r="JRS108" s="84"/>
      <c r="JRT108" s="85"/>
      <c r="JRU108"/>
      <c r="JRV108" s="86"/>
      <c r="JRW108" s="83"/>
      <c r="JRX108" s="84"/>
      <c r="JRY108" s="85"/>
      <c r="JRZ108"/>
      <c r="JSA108" s="86"/>
      <c r="JSB108" s="83"/>
      <c r="JSC108" s="84"/>
      <c r="JSD108" s="85"/>
      <c r="JSE108"/>
      <c r="JSF108" s="86"/>
      <c r="JSG108" s="83"/>
      <c r="JSH108" s="84"/>
      <c r="JSI108" s="85"/>
      <c r="JSJ108"/>
      <c r="JSK108" s="86"/>
      <c r="JSL108" s="83"/>
      <c r="JSM108" s="84"/>
      <c r="JSN108" s="85"/>
      <c r="JSO108"/>
      <c r="JSP108" s="86"/>
      <c r="JSQ108" s="83"/>
      <c r="JSR108" s="84"/>
      <c r="JSS108" s="85"/>
      <c r="JST108"/>
      <c r="JSU108" s="86"/>
      <c r="JSV108" s="83"/>
      <c r="JSW108" s="84"/>
      <c r="JSX108" s="85"/>
      <c r="JSY108"/>
      <c r="JSZ108" s="86"/>
      <c r="JTA108" s="83"/>
      <c r="JTB108" s="84"/>
      <c r="JTC108" s="85"/>
      <c r="JTD108"/>
      <c r="JTE108" s="86"/>
      <c r="JTF108" s="83"/>
      <c r="JTG108" s="84"/>
      <c r="JTH108" s="85"/>
      <c r="JTI108"/>
      <c r="JTJ108" s="86"/>
      <c r="JTK108" s="83"/>
      <c r="JTL108" s="84"/>
      <c r="JTM108" s="85"/>
      <c r="JTN108"/>
      <c r="JTO108" s="86"/>
      <c r="JTP108" s="83"/>
      <c r="JTQ108" s="84"/>
      <c r="JTR108" s="85"/>
      <c r="JTS108"/>
      <c r="JTT108" s="86"/>
      <c r="JTU108" s="83"/>
      <c r="JTV108" s="84"/>
      <c r="JTW108" s="85"/>
      <c r="JTX108"/>
      <c r="JTY108" s="86"/>
      <c r="JTZ108" s="83"/>
      <c r="JUA108" s="84"/>
      <c r="JUB108" s="85"/>
      <c r="JUC108"/>
      <c r="JUD108" s="86"/>
      <c r="JUE108" s="83"/>
      <c r="JUF108" s="84"/>
      <c r="JUG108" s="85"/>
      <c r="JUH108"/>
      <c r="JUI108" s="86"/>
      <c r="JUJ108" s="83"/>
      <c r="JUK108" s="84"/>
      <c r="JUL108" s="85"/>
      <c r="JUM108"/>
      <c r="JUN108" s="86"/>
      <c r="JUO108" s="83"/>
      <c r="JUP108" s="84"/>
      <c r="JUQ108" s="85"/>
      <c r="JUR108"/>
      <c r="JUS108" s="86"/>
      <c r="JUT108" s="83"/>
      <c r="JUU108" s="84"/>
      <c r="JUV108" s="85"/>
      <c r="JUW108"/>
      <c r="JUX108" s="86"/>
      <c r="JUY108" s="83"/>
      <c r="JUZ108" s="84"/>
      <c r="JVA108" s="85"/>
      <c r="JVB108"/>
      <c r="JVC108" s="86"/>
      <c r="JVD108" s="83"/>
      <c r="JVE108" s="84"/>
      <c r="JVF108" s="85"/>
      <c r="JVG108"/>
      <c r="JVH108" s="86"/>
      <c r="JVI108" s="83"/>
      <c r="JVJ108" s="84"/>
      <c r="JVK108" s="85"/>
      <c r="JVL108"/>
      <c r="JVM108" s="86"/>
      <c r="JVN108" s="83"/>
      <c r="JVO108" s="84"/>
      <c r="JVP108" s="85"/>
      <c r="JVQ108"/>
      <c r="JVR108" s="86"/>
      <c r="JVS108" s="83"/>
      <c r="JVT108" s="84"/>
      <c r="JVU108" s="85"/>
      <c r="JVV108"/>
      <c r="JVW108" s="86"/>
      <c r="JVX108" s="83"/>
      <c r="JVY108" s="84"/>
      <c r="JVZ108" s="85"/>
      <c r="JWA108"/>
      <c r="JWB108" s="86"/>
      <c r="JWC108" s="83"/>
      <c r="JWD108" s="84"/>
      <c r="JWE108" s="85"/>
      <c r="JWF108"/>
      <c r="JWG108" s="86"/>
      <c r="JWH108" s="83"/>
      <c r="JWI108" s="84"/>
      <c r="JWJ108" s="85"/>
      <c r="JWK108"/>
      <c r="JWL108" s="86"/>
      <c r="JWM108" s="83"/>
      <c r="JWN108" s="84"/>
      <c r="JWO108" s="85"/>
      <c r="JWP108"/>
      <c r="JWQ108" s="86"/>
      <c r="JWR108" s="83"/>
      <c r="JWS108" s="84"/>
      <c r="JWT108" s="85"/>
      <c r="JWU108"/>
      <c r="JWV108" s="86"/>
      <c r="JWW108" s="83"/>
      <c r="JWX108" s="84"/>
      <c r="JWY108" s="85"/>
      <c r="JWZ108"/>
      <c r="JXA108" s="86"/>
      <c r="JXB108" s="83"/>
      <c r="JXC108" s="84"/>
      <c r="JXD108" s="85"/>
      <c r="JXE108"/>
      <c r="JXF108" s="86"/>
      <c r="JXG108" s="83"/>
      <c r="JXH108" s="84"/>
      <c r="JXI108" s="85"/>
      <c r="JXJ108"/>
      <c r="JXK108" s="86"/>
      <c r="JXL108" s="83"/>
      <c r="JXM108" s="84"/>
      <c r="JXN108" s="85"/>
      <c r="JXO108"/>
      <c r="JXP108" s="86"/>
      <c r="JXQ108" s="83"/>
      <c r="JXR108" s="84"/>
      <c r="JXS108" s="85"/>
      <c r="JXT108"/>
      <c r="JXU108" s="86"/>
      <c r="JXV108" s="83"/>
      <c r="JXW108" s="84"/>
      <c r="JXX108" s="85"/>
      <c r="JXY108"/>
      <c r="JXZ108" s="86"/>
      <c r="JYA108" s="83"/>
      <c r="JYB108" s="84"/>
      <c r="JYC108" s="85"/>
      <c r="JYD108"/>
      <c r="JYE108" s="86"/>
      <c r="JYF108" s="83"/>
      <c r="JYG108" s="84"/>
      <c r="JYH108" s="85"/>
      <c r="JYI108"/>
      <c r="JYJ108" s="86"/>
      <c r="JYK108" s="83"/>
      <c r="JYL108" s="84"/>
      <c r="JYM108" s="85"/>
      <c r="JYN108"/>
      <c r="JYO108" s="86"/>
      <c r="JYP108" s="83"/>
      <c r="JYQ108" s="84"/>
      <c r="JYR108" s="85"/>
      <c r="JYS108"/>
      <c r="JYT108" s="86"/>
      <c r="JYU108" s="83"/>
      <c r="JYV108" s="84"/>
      <c r="JYW108" s="85"/>
      <c r="JYX108"/>
      <c r="JYY108" s="86"/>
      <c r="JYZ108" s="83"/>
      <c r="JZA108" s="84"/>
      <c r="JZB108" s="85"/>
      <c r="JZC108"/>
      <c r="JZD108" s="86"/>
      <c r="JZE108" s="83"/>
      <c r="JZF108" s="84"/>
      <c r="JZG108" s="85"/>
      <c r="JZH108"/>
      <c r="JZI108" s="86"/>
      <c r="JZJ108" s="83"/>
      <c r="JZK108" s="84"/>
      <c r="JZL108" s="85"/>
      <c r="JZM108"/>
      <c r="JZN108" s="86"/>
      <c r="JZO108" s="83"/>
      <c r="JZP108" s="84"/>
      <c r="JZQ108" s="85"/>
      <c r="JZR108"/>
      <c r="JZS108" s="86"/>
      <c r="JZT108" s="83"/>
      <c r="JZU108" s="84"/>
      <c r="JZV108" s="85"/>
      <c r="JZW108"/>
      <c r="JZX108" s="86"/>
      <c r="JZY108" s="83"/>
      <c r="JZZ108" s="84"/>
      <c r="KAA108" s="85"/>
      <c r="KAB108"/>
      <c r="KAC108" s="86"/>
      <c r="KAD108" s="83"/>
      <c r="KAE108" s="84"/>
      <c r="KAF108" s="85"/>
      <c r="KAG108"/>
      <c r="KAH108" s="86"/>
      <c r="KAI108" s="83"/>
      <c r="KAJ108" s="84"/>
      <c r="KAK108" s="85"/>
      <c r="KAL108"/>
      <c r="KAM108" s="86"/>
      <c r="KAN108" s="83"/>
      <c r="KAO108" s="84"/>
      <c r="KAP108" s="85"/>
      <c r="KAQ108"/>
      <c r="KAR108" s="86"/>
      <c r="KAS108" s="83"/>
      <c r="KAT108" s="84"/>
      <c r="KAU108" s="85"/>
      <c r="KAV108"/>
      <c r="KAW108" s="86"/>
      <c r="KAX108" s="83"/>
      <c r="KAY108" s="84"/>
      <c r="KAZ108" s="85"/>
      <c r="KBA108"/>
      <c r="KBB108" s="86"/>
      <c r="KBC108" s="83"/>
      <c r="KBD108" s="84"/>
      <c r="KBE108" s="85"/>
      <c r="KBF108"/>
      <c r="KBG108" s="86"/>
      <c r="KBH108" s="83"/>
      <c r="KBI108" s="84"/>
      <c r="KBJ108" s="85"/>
      <c r="KBK108"/>
      <c r="KBL108" s="86"/>
      <c r="KBM108" s="83"/>
      <c r="KBN108" s="84"/>
      <c r="KBO108" s="85"/>
      <c r="KBP108"/>
      <c r="KBQ108" s="86"/>
      <c r="KBR108" s="83"/>
      <c r="KBS108" s="84"/>
      <c r="KBT108" s="85"/>
      <c r="KBU108"/>
      <c r="KBV108" s="86"/>
      <c r="KBW108" s="83"/>
      <c r="KBX108" s="84"/>
      <c r="KBY108" s="85"/>
      <c r="KBZ108"/>
      <c r="KCA108" s="86"/>
      <c r="KCB108" s="83"/>
      <c r="KCC108" s="84"/>
      <c r="KCD108" s="85"/>
      <c r="KCE108"/>
      <c r="KCF108" s="86"/>
      <c r="KCG108" s="83"/>
      <c r="KCH108" s="84"/>
      <c r="KCI108" s="85"/>
      <c r="KCJ108"/>
      <c r="KCK108" s="86"/>
      <c r="KCL108" s="83"/>
      <c r="KCM108" s="84"/>
      <c r="KCN108" s="85"/>
      <c r="KCO108"/>
      <c r="KCP108" s="86"/>
      <c r="KCQ108" s="83"/>
      <c r="KCR108" s="84"/>
      <c r="KCS108" s="85"/>
      <c r="KCT108"/>
      <c r="KCU108" s="86"/>
      <c r="KCV108" s="83"/>
      <c r="KCW108" s="84"/>
      <c r="KCX108" s="85"/>
      <c r="KCY108"/>
      <c r="KCZ108" s="86"/>
      <c r="KDA108" s="83"/>
      <c r="KDB108" s="84"/>
      <c r="KDC108" s="85"/>
      <c r="KDD108"/>
      <c r="KDE108" s="86"/>
      <c r="KDF108" s="83"/>
      <c r="KDG108" s="84"/>
      <c r="KDH108" s="85"/>
      <c r="KDI108"/>
      <c r="KDJ108" s="86"/>
      <c r="KDK108" s="83"/>
      <c r="KDL108" s="84"/>
      <c r="KDM108" s="85"/>
      <c r="KDN108"/>
      <c r="KDO108" s="86"/>
      <c r="KDP108" s="83"/>
      <c r="KDQ108" s="84"/>
      <c r="KDR108" s="85"/>
      <c r="KDS108"/>
      <c r="KDT108" s="86"/>
      <c r="KDU108" s="83"/>
      <c r="KDV108" s="84"/>
      <c r="KDW108" s="85"/>
      <c r="KDX108"/>
      <c r="KDY108" s="86"/>
      <c r="KDZ108" s="83"/>
      <c r="KEA108" s="84"/>
      <c r="KEB108" s="85"/>
      <c r="KEC108"/>
      <c r="KED108" s="86"/>
      <c r="KEE108" s="83"/>
      <c r="KEF108" s="84"/>
      <c r="KEG108" s="85"/>
      <c r="KEH108"/>
      <c r="KEI108" s="86"/>
      <c r="KEJ108" s="83"/>
      <c r="KEK108" s="84"/>
      <c r="KEL108" s="85"/>
      <c r="KEM108"/>
      <c r="KEN108" s="86"/>
      <c r="KEO108" s="83"/>
      <c r="KEP108" s="84"/>
      <c r="KEQ108" s="85"/>
      <c r="KER108"/>
      <c r="KES108" s="86"/>
      <c r="KET108" s="83"/>
      <c r="KEU108" s="84"/>
      <c r="KEV108" s="85"/>
      <c r="KEW108"/>
      <c r="KEX108" s="86"/>
      <c r="KEY108" s="83"/>
      <c r="KEZ108" s="84"/>
      <c r="KFA108" s="85"/>
      <c r="KFB108"/>
      <c r="KFC108" s="86"/>
      <c r="KFD108" s="83"/>
      <c r="KFE108" s="84"/>
      <c r="KFF108" s="85"/>
      <c r="KFG108"/>
      <c r="KFH108" s="86"/>
      <c r="KFI108" s="83"/>
      <c r="KFJ108" s="84"/>
      <c r="KFK108" s="85"/>
      <c r="KFL108"/>
      <c r="KFM108" s="86"/>
      <c r="KFN108" s="83"/>
      <c r="KFO108" s="84"/>
      <c r="KFP108" s="85"/>
      <c r="KFQ108"/>
      <c r="KFR108" s="86"/>
      <c r="KFS108" s="83"/>
      <c r="KFT108" s="84"/>
      <c r="KFU108" s="85"/>
      <c r="KFV108"/>
      <c r="KFW108" s="86"/>
      <c r="KFX108" s="83"/>
      <c r="KFY108" s="84"/>
      <c r="KFZ108" s="85"/>
      <c r="KGA108"/>
      <c r="KGB108" s="86"/>
      <c r="KGC108" s="83"/>
      <c r="KGD108" s="84"/>
      <c r="KGE108" s="85"/>
      <c r="KGF108"/>
      <c r="KGG108" s="86"/>
      <c r="KGH108" s="83"/>
      <c r="KGI108" s="84"/>
      <c r="KGJ108" s="85"/>
      <c r="KGK108"/>
      <c r="KGL108" s="86"/>
      <c r="KGM108" s="83"/>
      <c r="KGN108" s="84"/>
      <c r="KGO108" s="85"/>
      <c r="KGP108"/>
      <c r="KGQ108" s="86"/>
      <c r="KGR108" s="83"/>
      <c r="KGS108" s="84"/>
      <c r="KGT108" s="85"/>
      <c r="KGU108"/>
      <c r="KGV108" s="86"/>
      <c r="KGW108" s="83"/>
      <c r="KGX108" s="84"/>
      <c r="KGY108" s="85"/>
      <c r="KGZ108"/>
      <c r="KHA108" s="86"/>
      <c r="KHB108" s="83"/>
      <c r="KHC108" s="84"/>
      <c r="KHD108" s="85"/>
      <c r="KHE108"/>
      <c r="KHF108" s="86"/>
      <c r="KHG108" s="83"/>
      <c r="KHH108" s="84"/>
      <c r="KHI108" s="85"/>
      <c r="KHJ108"/>
      <c r="KHK108" s="86"/>
      <c r="KHL108" s="83"/>
      <c r="KHM108" s="84"/>
      <c r="KHN108" s="85"/>
      <c r="KHO108"/>
      <c r="KHP108" s="86"/>
      <c r="KHQ108" s="83"/>
      <c r="KHR108" s="84"/>
      <c r="KHS108" s="85"/>
      <c r="KHT108"/>
      <c r="KHU108" s="86"/>
      <c r="KHV108" s="83"/>
      <c r="KHW108" s="84"/>
      <c r="KHX108" s="85"/>
      <c r="KHY108"/>
      <c r="KHZ108" s="86"/>
      <c r="KIA108" s="83"/>
      <c r="KIB108" s="84"/>
      <c r="KIC108" s="85"/>
      <c r="KID108"/>
      <c r="KIE108" s="86"/>
      <c r="KIF108" s="83"/>
      <c r="KIG108" s="84"/>
      <c r="KIH108" s="85"/>
      <c r="KII108"/>
      <c r="KIJ108" s="86"/>
      <c r="KIK108" s="83"/>
      <c r="KIL108" s="84"/>
      <c r="KIM108" s="85"/>
      <c r="KIN108"/>
      <c r="KIO108" s="86"/>
      <c r="KIP108" s="83"/>
      <c r="KIQ108" s="84"/>
      <c r="KIR108" s="85"/>
      <c r="KIS108"/>
      <c r="KIT108" s="86"/>
      <c r="KIU108" s="83"/>
      <c r="KIV108" s="84"/>
      <c r="KIW108" s="85"/>
      <c r="KIX108"/>
      <c r="KIY108" s="86"/>
      <c r="KIZ108" s="83"/>
      <c r="KJA108" s="84"/>
      <c r="KJB108" s="85"/>
      <c r="KJC108"/>
      <c r="KJD108" s="86"/>
      <c r="KJE108" s="83"/>
      <c r="KJF108" s="84"/>
      <c r="KJG108" s="85"/>
      <c r="KJH108"/>
      <c r="KJI108" s="86"/>
      <c r="KJJ108" s="83"/>
      <c r="KJK108" s="84"/>
      <c r="KJL108" s="85"/>
      <c r="KJM108"/>
      <c r="KJN108" s="86"/>
      <c r="KJO108" s="83"/>
      <c r="KJP108" s="84"/>
      <c r="KJQ108" s="85"/>
      <c r="KJR108"/>
      <c r="KJS108" s="86"/>
      <c r="KJT108" s="83"/>
      <c r="KJU108" s="84"/>
      <c r="KJV108" s="85"/>
      <c r="KJW108"/>
      <c r="KJX108" s="86"/>
      <c r="KJY108" s="83"/>
      <c r="KJZ108" s="84"/>
      <c r="KKA108" s="85"/>
      <c r="KKB108"/>
      <c r="KKC108" s="86"/>
      <c r="KKD108" s="83"/>
      <c r="KKE108" s="84"/>
      <c r="KKF108" s="85"/>
      <c r="KKG108"/>
      <c r="KKH108" s="86"/>
      <c r="KKI108" s="83"/>
      <c r="KKJ108" s="84"/>
      <c r="KKK108" s="85"/>
      <c r="KKL108"/>
      <c r="KKM108" s="86"/>
      <c r="KKN108" s="83"/>
      <c r="KKO108" s="84"/>
      <c r="KKP108" s="85"/>
      <c r="KKQ108"/>
      <c r="KKR108" s="86"/>
      <c r="KKS108" s="83"/>
      <c r="KKT108" s="84"/>
      <c r="KKU108" s="85"/>
      <c r="KKV108"/>
      <c r="KKW108" s="86"/>
      <c r="KKX108" s="83"/>
      <c r="KKY108" s="84"/>
      <c r="KKZ108" s="85"/>
      <c r="KLA108"/>
      <c r="KLB108" s="86"/>
      <c r="KLC108" s="83"/>
      <c r="KLD108" s="84"/>
      <c r="KLE108" s="85"/>
      <c r="KLF108"/>
      <c r="KLG108" s="86"/>
      <c r="KLH108" s="83"/>
      <c r="KLI108" s="84"/>
      <c r="KLJ108" s="85"/>
      <c r="KLK108"/>
      <c r="KLL108" s="86"/>
      <c r="KLM108" s="83"/>
      <c r="KLN108" s="84"/>
      <c r="KLO108" s="85"/>
      <c r="KLP108"/>
      <c r="KLQ108" s="86"/>
      <c r="KLR108" s="83"/>
      <c r="KLS108" s="84"/>
      <c r="KLT108" s="85"/>
      <c r="KLU108"/>
      <c r="KLV108" s="86"/>
      <c r="KLW108" s="83"/>
      <c r="KLX108" s="84"/>
      <c r="KLY108" s="85"/>
      <c r="KLZ108"/>
      <c r="KMA108" s="86"/>
      <c r="KMB108" s="83"/>
      <c r="KMC108" s="84"/>
      <c r="KMD108" s="85"/>
      <c r="KME108"/>
      <c r="KMF108" s="86"/>
      <c r="KMG108" s="83"/>
      <c r="KMH108" s="84"/>
      <c r="KMI108" s="85"/>
      <c r="KMJ108"/>
      <c r="KMK108" s="86"/>
      <c r="KML108" s="83"/>
      <c r="KMM108" s="84"/>
      <c r="KMN108" s="85"/>
      <c r="KMO108"/>
      <c r="KMP108" s="86"/>
      <c r="KMQ108" s="83"/>
      <c r="KMR108" s="84"/>
      <c r="KMS108" s="85"/>
      <c r="KMT108"/>
      <c r="KMU108" s="86"/>
      <c r="KMV108" s="83"/>
      <c r="KMW108" s="84"/>
      <c r="KMX108" s="85"/>
      <c r="KMY108"/>
      <c r="KMZ108" s="86"/>
      <c r="KNA108" s="83"/>
      <c r="KNB108" s="84"/>
      <c r="KNC108" s="85"/>
      <c r="KND108"/>
      <c r="KNE108" s="86"/>
      <c r="KNF108" s="83"/>
      <c r="KNG108" s="84"/>
      <c r="KNH108" s="85"/>
      <c r="KNI108"/>
      <c r="KNJ108" s="86"/>
      <c r="KNK108" s="83"/>
      <c r="KNL108" s="84"/>
      <c r="KNM108" s="85"/>
      <c r="KNN108"/>
      <c r="KNO108" s="86"/>
      <c r="KNP108" s="83"/>
      <c r="KNQ108" s="84"/>
      <c r="KNR108" s="85"/>
      <c r="KNS108"/>
      <c r="KNT108" s="86"/>
      <c r="KNU108" s="83"/>
      <c r="KNV108" s="84"/>
      <c r="KNW108" s="85"/>
      <c r="KNX108"/>
      <c r="KNY108" s="86"/>
      <c r="KNZ108" s="83"/>
      <c r="KOA108" s="84"/>
      <c r="KOB108" s="85"/>
      <c r="KOC108"/>
      <c r="KOD108" s="86"/>
      <c r="KOE108" s="83"/>
      <c r="KOF108" s="84"/>
      <c r="KOG108" s="85"/>
      <c r="KOH108"/>
      <c r="KOI108" s="86"/>
      <c r="KOJ108" s="83"/>
      <c r="KOK108" s="84"/>
      <c r="KOL108" s="85"/>
      <c r="KOM108"/>
      <c r="KON108" s="86"/>
      <c r="KOO108" s="83"/>
      <c r="KOP108" s="84"/>
      <c r="KOQ108" s="85"/>
      <c r="KOR108"/>
      <c r="KOS108" s="86"/>
      <c r="KOT108" s="83"/>
      <c r="KOU108" s="84"/>
      <c r="KOV108" s="85"/>
      <c r="KOW108"/>
      <c r="KOX108" s="86"/>
      <c r="KOY108" s="83"/>
      <c r="KOZ108" s="84"/>
      <c r="KPA108" s="85"/>
      <c r="KPB108"/>
      <c r="KPC108" s="86"/>
      <c r="KPD108" s="83"/>
      <c r="KPE108" s="84"/>
      <c r="KPF108" s="85"/>
      <c r="KPG108"/>
      <c r="KPH108" s="86"/>
      <c r="KPI108" s="83"/>
      <c r="KPJ108" s="84"/>
      <c r="KPK108" s="85"/>
      <c r="KPL108"/>
      <c r="KPM108" s="86"/>
      <c r="KPN108" s="83"/>
      <c r="KPO108" s="84"/>
      <c r="KPP108" s="85"/>
      <c r="KPQ108"/>
      <c r="KPR108" s="86"/>
      <c r="KPS108" s="83"/>
      <c r="KPT108" s="84"/>
      <c r="KPU108" s="85"/>
      <c r="KPV108"/>
      <c r="KPW108" s="86"/>
      <c r="KPX108" s="83"/>
      <c r="KPY108" s="84"/>
      <c r="KPZ108" s="85"/>
      <c r="KQA108"/>
      <c r="KQB108" s="86"/>
      <c r="KQC108" s="83"/>
      <c r="KQD108" s="84"/>
      <c r="KQE108" s="85"/>
      <c r="KQF108"/>
      <c r="KQG108" s="86"/>
      <c r="KQH108" s="83"/>
      <c r="KQI108" s="84"/>
      <c r="KQJ108" s="85"/>
      <c r="KQK108"/>
      <c r="KQL108" s="86"/>
      <c r="KQM108" s="83"/>
      <c r="KQN108" s="84"/>
      <c r="KQO108" s="85"/>
      <c r="KQP108"/>
      <c r="KQQ108" s="86"/>
      <c r="KQR108" s="83"/>
      <c r="KQS108" s="84"/>
      <c r="KQT108" s="85"/>
      <c r="KQU108"/>
      <c r="KQV108" s="86"/>
      <c r="KQW108" s="83"/>
      <c r="KQX108" s="84"/>
      <c r="KQY108" s="85"/>
      <c r="KQZ108"/>
      <c r="KRA108" s="86"/>
      <c r="KRB108" s="83"/>
      <c r="KRC108" s="84"/>
      <c r="KRD108" s="85"/>
      <c r="KRE108"/>
      <c r="KRF108" s="86"/>
      <c r="KRG108" s="83"/>
      <c r="KRH108" s="84"/>
      <c r="KRI108" s="85"/>
      <c r="KRJ108"/>
      <c r="KRK108" s="86"/>
      <c r="KRL108" s="83"/>
      <c r="KRM108" s="84"/>
      <c r="KRN108" s="85"/>
      <c r="KRO108"/>
      <c r="KRP108" s="86"/>
      <c r="KRQ108" s="83"/>
      <c r="KRR108" s="84"/>
      <c r="KRS108" s="85"/>
      <c r="KRT108"/>
      <c r="KRU108" s="86"/>
      <c r="KRV108" s="83"/>
      <c r="KRW108" s="84"/>
      <c r="KRX108" s="85"/>
      <c r="KRY108"/>
      <c r="KRZ108" s="86"/>
      <c r="KSA108" s="83"/>
      <c r="KSB108" s="84"/>
      <c r="KSC108" s="85"/>
      <c r="KSD108"/>
      <c r="KSE108" s="86"/>
      <c r="KSF108" s="83"/>
      <c r="KSG108" s="84"/>
      <c r="KSH108" s="85"/>
      <c r="KSI108"/>
      <c r="KSJ108" s="86"/>
      <c r="KSK108" s="83"/>
      <c r="KSL108" s="84"/>
      <c r="KSM108" s="85"/>
      <c r="KSN108"/>
      <c r="KSO108" s="86"/>
      <c r="KSP108" s="83"/>
      <c r="KSQ108" s="84"/>
      <c r="KSR108" s="85"/>
      <c r="KSS108"/>
      <c r="KST108" s="86"/>
      <c r="KSU108" s="83"/>
      <c r="KSV108" s="84"/>
      <c r="KSW108" s="85"/>
      <c r="KSX108"/>
      <c r="KSY108" s="86"/>
      <c r="KSZ108" s="83"/>
      <c r="KTA108" s="84"/>
      <c r="KTB108" s="85"/>
      <c r="KTC108"/>
      <c r="KTD108" s="86"/>
      <c r="KTE108" s="83"/>
      <c r="KTF108" s="84"/>
      <c r="KTG108" s="85"/>
      <c r="KTH108"/>
      <c r="KTI108" s="86"/>
      <c r="KTJ108" s="83"/>
      <c r="KTK108" s="84"/>
      <c r="KTL108" s="85"/>
      <c r="KTM108"/>
      <c r="KTN108" s="86"/>
      <c r="KTO108" s="83"/>
      <c r="KTP108" s="84"/>
      <c r="KTQ108" s="85"/>
      <c r="KTR108"/>
      <c r="KTS108" s="86"/>
      <c r="KTT108" s="83"/>
      <c r="KTU108" s="84"/>
      <c r="KTV108" s="85"/>
      <c r="KTW108"/>
      <c r="KTX108" s="86"/>
      <c r="KTY108" s="83"/>
      <c r="KTZ108" s="84"/>
      <c r="KUA108" s="85"/>
      <c r="KUB108"/>
      <c r="KUC108" s="86"/>
      <c r="KUD108" s="83"/>
      <c r="KUE108" s="84"/>
      <c r="KUF108" s="85"/>
      <c r="KUG108"/>
      <c r="KUH108" s="86"/>
      <c r="KUI108" s="83"/>
      <c r="KUJ108" s="84"/>
      <c r="KUK108" s="85"/>
      <c r="KUL108"/>
      <c r="KUM108" s="86"/>
      <c r="KUN108" s="83"/>
      <c r="KUO108" s="84"/>
      <c r="KUP108" s="85"/>
      <c r="KUQ108"/>
      <c r="KUR108" s="86"/>
      <c r="KUS108" s="83"/>
      <c r="KUT108" s="84"/>
      <c r="KUU108" s="85"/>
      <c r="KUV108"/>
      <c r="KUW108" s="86"/>
      <c r="KUX108" s="83"/>
      <c r="KUY108" s="84"/>
      <c r="KUZ108" s="85"/>
      <c r="KVA108"/>
      <c r="KVB108" s="86"/>
      <c r="KVC108" s="83"/>
      <c r="KVD108" s="84"/>
      <c r="KVE108" s="85"/>
      <c r="KVF108"/>
      <c r="KVG108" s="86"/>
      <c r="KVH108" s="83"/>
      <c r="KVI108" s="84"/>
      <c r="KVJ108" s="85"/>
      <c r="KVK108"/>
      <c r="KVL108" s="86"/>
      <c r="KVM108" s="83"/>
      <c r="KVN108" s="84"/>
      <c r="KVO108" s="85"/>
      <c r="KVP108"/>
      <c r="KVQ108" s="86"/>
      <c r="KVR108" s="83"/>
      <c r="KVS108" s="84"/>
      <c r="KVT108" s="85"/>
      <c r="KVU108"/>
      <c r="KVV108" s="86"/>
      <c r="KVW108" s="83"/>
      <c r="KVX108" s="84"/>
      <c r="KVY108" s="85"/>
      <c r="KVZ108"/>
      <c r="KWA108" s="86"/>
      <c r="KWB108" s="83"/>
      <c r="KWC108" s="84"/>
      <c r="KWD108" s="85"/>
      <c r="KWE108"/>
      <c r="KWF108" s="86"/>
      <c r="KWG108" s="83"/>
      <c r="KWH108" s="84"/>
      <c r="KWI108" s="85"/>
      <c r="KWJ108"/>
      <c r="KWK108" s="86"/>
      <c r="KWL108" s="83"/>
      <c r="KWM108" s="84"/>
      <c r="KWN108" s="85"/>
      <c r="KWO108"/>
      <c r="KWP108" s="86"/>
      <c r="KWQ108" s="83"/>
      <c r="KWR108" s="84"/>
      <c r="KWS108" s="85"/>
      <c r="KWT108"/>
      <c r="KWU108" s="86"/>
      <c r="KWV108" s="83"/>
      <c r="KWW108" s="84"/>
      <c r="KWX108" s="85"/>
      <c r="KWY108"/>
      <c r="KWZ108" s="86"/>
      <c r="KXA108" s="83"/>
      <c r="KXB108" s="84"/>
      <c r="KXC108" s="85"/>
      <c r="KXD108"/>
      <c r="KXE108" s="86"/>
      <c r="KXF108" s="83"/>
      <c r="KXG108" s="84"/>
      <c r="KXH108" s="85"/>
      <c r="KXI108"/>
      <c r="KXJ108" s="86"/>
      <c r="KXK108" s="83"/>
      <c r="KXL108" s="84"/>
      <c r="KXM108" s="85"/>
      <c r="KXN108"/>
      <c r="KXO108" s="86"/>
      <c r="KXP108" s="83"/>
      <c r="KXQ108" s="84"/>
      <c r="KXR108" s="85"/>
      <c r="KXS108"/>
      <c r="KXT108" s="86"/>
      <c r="KXU108" s="83"/>
      <c r="KXV108" s="84"/>
      <c r="KXW108" s="85"/>
      <c r="KXX108"/>
      <c r="KXY108" s="86"/>
      <c r="KXZ108" s="83"/>
      <c r="KYA108" s="84"/>
      <c r="KYB108" s="85"/>
      <c r="KYC108"/>
      <c r="KYD108" s="86"/>
      <c r="KYE108" s="83"/>
      <c r="KYF108" s="84"/>
      <c r="KYG108" s="85"/>
      <c r="KYH108"/>
      <c r="KYI108" s="86"/>
      <c r="KYJ108" s="83"/>
      <c r="KYK108" s="84"/>
      <c r="KYL108" s="85"/>
      <c r="KYM108"/>
      <c r="KYN108" s="86"/>
      <c r="KYO108" s="83"/>
      <c r="KYP108" s="84"/>
      <c r="KYQ108" s="85"/>
      <c r="KYR108"/>
      <c r="KYS108" s="86"/>
      <c r="KYT108" s="83"/>
      <c r="KYU108" s="84"/>
      <c r="KYV108" s="85"/>
      <c r="KYW108"/>
      <c r="KYX108" s="86"/>
      <c r="KYY108" s="83"/>
      <c r="KYZ108" s="84"/>
      <c r="KZA108" s="85"/>
      <c r="KZB108"/>
      <c r="KZC108" s="86"/>
      <c r="KZD108" s="83"/>
      <c r="KZE108" s="84"/>
      <c r="KZF108" s="85"/>
      <c r="KZG108"/>
      <c r="KZH108" s="86"/>
      <c r="KZI108" s="83"/>
      <c r="KZJ108" s="84"/>
      <c r="KZK108" s="85"/>
      <c r="KZL108"/>
      <c r="KZM108" s="86"/>
      <c r="KZN108" s="83"/>
      <c r="KZO108" s="84"/>
      <c r="KZP108" s="85"/>
      <c r="KZQ108"/>
      <c r="KZR108" s="86"/>
      <c r="KZS108" s="83"/>
      <c r="KZT108" s="84"/>
      <c r="KZU108" s="85"/>
      <c r="KZV108"/>
      <c r="KZW108" s="86"/>
      <c r="KZX108" s="83"/>
      <c r="KZY108" s="84"/>
      <c r="KZZ108" s="85"/>
      <c r="LAA108"/>
      <c r="LAB108" s="86"/>
      <c r="LAC108" s="83"/>
      <c r="LAD108" s="84"/>
      <c r="LAE108" s="85"/>
      <c r="LAF108"/>
      <c r="LAG108" s="86"/>
      <c r="LAH108" s="83"/>
      <c r="LAI108" s="84"/>
      <c r="LAJ108" s="85"/>
      <c r="LAK108"/>
      <c r="LAL108" s="86"/>
      <c r="LAM108" s="83"/>
      <c r="LAN108" s="84"/>
      <c r="LAO108" s="85"/>
      <c r="LAP108"/>
      <c r="LAQ108" s="86"/>
      <c r="LAR108" s="83"/>
      <c r="LAS108" s="84"/>
      <c r="LAT108" s="85"/>
      <c r="LAU108"/>
      <c r="LAV108" s="86"/>
      <c r="LAW108" s="83"/>
      <c r="LAX108" s="84"/>
      <c r="LAY108" s="85"/>
      <c r="LAZ108"/>
      <c r="LBA108" s="86"/>
      <c r="LBB108" s="83"/>
      <c r="LBC108" s="84"/>
      <c r="LBD108" s="85"/>
      <c r="LBE108"/>
      <c r="LBF108" s="86"/>
      <c r="LBG108" s="83"/>
      <c r="LBH108" s="84"/>
      <c r="LBI108" s="85"/>
      <c r="LBJ108"/>
      <c r="LBK108" s="86"/>
      <c r="LBL108" s="83"/>
      <c r="LBM108" s="84"/>
      <c r="LBN108" s="85"/>
      <c r="LBO108"/>
      <c r="LBP108" s="86"/>
      <c r="LBQ108" s="83"/>
      <c r="LBR108" s="84"/>
      <c r="LBS108" s="85"/>
      <c r="LBT108"/>
      <c r="LBU108" s="86"/>
      <c r="LBV108" s="83"/>
      <c r="LBW108" s="84"/>
      <c r="LBX108" s="85"/>
      <c r="LBY108"/>
      <c r="LBZ108" s="86"/>
      <c r="LCA108" s="83"/>
      <c r="LCB108" s="84"/>
      <c r="LCC108" s="85"/>
      <c r="LCD108"/>
      <c r="LCE108" s="86"/>
      <c r="LCF108" s="83"/>
      <c r="LCG108" s="84"/>
      <c r="LCH108" s="85"/>
      <c r="LCI108"/>
      <c r="LCJ108" s="86"/>
      <c r="LCK108" s="83"/>
      <c r="LCL108" s="84"/>
      <c r="LCM108" s="85"/>
      <c r="LCN108"/>
      <c r="LCO108" s="86"/>
      <c r="LCP108" s="83"/>
      <c r="LCQ108" s="84"/>
      <c r="LCR108" s="85"/>
      <c r="LCS108"/>
      <c r="LCT108" s="86"/>
      <c r="LCU108" s="83"/>
      <c r="LCV108" s="84"/>
      <c r="LCW108" s="85"/>
      <c r="LCX108"/>
      <c r="LCY108" s="86"/>
      <c r="LCZ108" s="83"/>
      <c r="LDA108" s="84"/>
      <c r="LDB108" s="85"/>
      <c r="LDC108"/>
      <c r="LDD108" s="86"/>
      <c r="LDE108" s="83"/>
      <c r="LDF108" s="84"/>
      <c r="LDG108" s="85"/>
      <c r="LDH108"/>
      <c r="LDI108" s="86"/>
      <c r="LDJ108" s="83"/>
      <c r="LDK108" s="84"/>
      <c r="LDL108" s="85"/>
      <c r="LDM108"/>
      <c r="LDN108" s="86"/>
      <c r="LDO108" s="83"/>
      <c r="LDP108" s="84"/>
      <c r="LDQ108" s="85"/>
      <c r="LDR108"/>
      <c r="LDS108" s="86"/>
      <c r="LDT108" s="83"/>
      <c r="LDU108" s="84"/>
      <c r="LDV108" s="85"/>
      <c r="LDW108"/>
      <c r="LDX108" s="86"/>
      <c r="LDY108" s="83"/>
      <c r="LDZ108" s="84"/>
      <c r="LEA108" s="85"/>
      <c r="LEB108"/>
      <c r="LEC108" s="86"/>
      <c r="LED108" s="83"/>
      <c r="LEE108" s="84"/>
      <c r="LEF108" s="85"/>
      <c r="LEG108"/>
      <c r="LEH108" s="86"/>
      <c r="LEI108" s="83"/>
      <c r="LEJ108" s="84"/>
      <c r="LEK108" s="85"/>
      <c r="LEL108"/>
      <c r="LEM108" s="86"/>
      <c r="LEN108" s="83"/>
      <c r="LEO108" s="84"/>
      <c r="LEP108" s="85"/>
      <c r="LEQ108"/>
      <c r="LER108" s="86"/>
      <c r="LES108" s="83"/>
      <c r="LET108" s="84"/>
      <c r="LEU108" s="85"/>
      <c r="LEV108"/>
      <c r="LEW108" s="86"/>
      <c r="LEX108" s="83"/>
      <c r="LEY108" s="84"/>
      <c r="LEZ108" s="85"/>
      <c r="LFA108"/>
      <c r="LFB108" s="86"/>
      <c r="LFC108" s="83"/>
      <c r="LFD108" s="84"/>
      <c r="LFE108" s="85"/>
      <c r="LFF108"/>
      <c r="LFG108" s="86"/>
      <c r="LFH108" s="83"/>
      <c r="LFI108" s="84"/>
      <c r="LFJ108" s="85"/>
      <c r="LFK108"/>
      <c r="LFL108" s="86"/>
      <c r="LFM108" s="83"/>
      <c r="LFN108" s="84"/>
      <c r="LFO108" s="85"/>
      <c r="LFP108"/>
      <c r="LFQ108" s="86"/>
      <c r="LFR108" s="83"/>
      <c r="LFS108" s="84"/>
      <c r="LFT108" s="85"/>
      <c r="LFU108"/>
      <c r="LFV108" s="86"/>
      <c r="LFW108" s="83"/>
      <c r="LFX108" s="84"/>
      <c r="LFY108" s="85"/>
      <c r="LFZ108"/>
      <c r="LGA108" s="86"/>
      <c r="LGB108" s="83"/>
      <c r="LGC108" s="84"/>
      <c r="LGD108" s="85"/>
      <c r="LGE108"/>
      <c r="LGF108" s="86"/>
      <c r="LGG108" s="83"/>
      <c r="LGH108" s="84"/>
      <c r="LGI108" s="85"/>
      <c r="LGJ108"/>
      <c r="LGK108" s="86"/>
      <c r="LGL108" s="83"/>
      <c r="LGM108" s="84"/>
      <c r="LGN108" s="85"/>
      <c r="LGO108"/>
      <c r="LGP108" s="86"/>
      <c r="LGQ108" s="83"/>
      <c r="LGR108" s="84"/>
      <c r="LGS108" s="85"/>
      <c r="LGT108"/>
      <c r="LGU108" s="86"/>
      <c r="LGV108" s="83"/>
      <c r="LGW108" s="84"/>
      <c r="LGX108" s="85"/>
      <c r="LGY108"/>
      <c r="LGZ108" s="86"/>
      <c r="LHA108" s="83"/>
      <c r="LHB108" s="84"/>
      <c r="LHC108" s="85"/>
      <c r="LHD108"/>
      <c r="LHE108" s="86"/>
      <c r="LHF108" s="83"/>
      <c r="LHG108" s="84"/>
      <c r="LHH108" s="85"/>
      <c r="LHI108"/>
      <c r="LHJ108" s="86"/>
      <c r="LHK108" s="83"/>
      <c r="LHL108" s="84"/>
      <c r="LHM108" s="85"/>
      <c r="LHN108"/>
      <c r="LHO108" s="86"/>
      <c r="LHP108" s="83"/>
      <c r="LHQ108" s="84"/>
      <c r="LHR108" s="85"/>
      <c r="LHS108"/>
      <c r="LHT108" s="86"/>
      <c r="LHU108" s="83"/>
      <c r="LHV108" s="84"/>
      <c r="LHW108" s="85"/>
      <c r="LHX108"/>
      <c r="LHY108" s="86"/>
      <c r="LHZ108" s="83"/>
      <c r="LIA108" s="84"/>
      <c r="LIB108" s="85"/>
      <c r="LIC108"/>
      <c r="LID108" s="86"/>
      <c r="LIE108" s="83"/>
      <c r="LIF108" s="84"/>
      <c r="LIG108" s="85"/>
      <c r="LIH108"/>
      <c r="LII108" s="86"/>
      <c r="LIJ108" s="83"/>
      <c r="LIK108" s="84"/>
      <c r="LIL108" s="85"/>
      <c r="LIM108"/>
      <c r="LIN108" s="86"/>
      <c r="LIO108" s="83"/>
      <c r="LIP108" s="84"/>
      <c r="LIQ108" s="85"/>
      <c r="LIR108"/>
      <c r="LIS108" s="86"/>
      <c r="LIT108" s="83"/>
      <c r="LIU108" s="84"/>
      <c r="LIV108" s="85"/>
      <c r="LIW108"/>
      <c r="LIX108" s="86"/>
      <c r="LIY108" s="83"/>
      <c r="LIZ108" s="84"/>
      <c r="LJA108" s="85"/>
      <c r="LJB108"/>
      <c r="LJC108" s="86"/>
      <c r="LJD108" s="83"/>
      <c r="LJE108" s="84"/>
      <c r="LJF108" s="85"/>
      <c r="LJG108"/>
      <c r="LJH108" s="86"/>
      <c r="LJI108" s="83"/>
      <c r="LJJ108" s="84"/>
      <c r="LJK108" s="85"/>
      <c r="LJL108"/>
      <c r="LJM108" s="86"/>
      <c r="LJN108" s="83"/>
      <c r="LJO108" s="84"/>
      <c r="LJP108" s="85"/>
      <c r="LJQ108"/>
      <c r="LJR108" s="86"/>
      <c r="LJS108" s="83"/>
      <c r="LJT108" s="84"/>
      <c r="LJU108" s="85"/>
      <c r="LJV108"/>
      <c r="LJW108" s="86"/>
      <c r="LJX108" s="83"/>
      <c r="LJY108" s="84"/>
      <c r="LJZ108" s="85"/>
      <c r="LKA108"/>
      <c r="LKB108" s="86"/>
      <c r="LKC108" s="83"/>
      <c r="LKD108" s="84"/>
      <c r="LKE108" s="85"/>
      <c r="LKF108"/>
      <c r="LKG108" s="86"/>
      <c r="LKH108" s="83"/>
      <c r="LKI108" s="84"/>
      <c r="LKJ108" s="85"/>
      <c r="LKK108"/>
      <c r="LKL108" s="86"/>
      <c r="LKM108" s="83"/>
      <c r="LKN108" s="84"/>
      <c r="LKO108" s="85"/>
      <c r="LKP108"/>
      <c r="LKQ108" s="86"/>
      <c r="LKR108" s="83"/>
      <c r="LKS108" s="84"/>
      <c r="LKT108" s="85"/>
      <c r="LKU108"/>
      <c r="LKV108" s="86"/>
      <c r="LKW108" s="83"/>
      <c r="LKX108" s="84"/>
      <c r="LKY108" s="85"/>
      <c r="LKZ108"/>
      <c r="LLA108" s="86"/>
      <c r="LLB108" s="83"/>
      <c r="LLC108" s="84"/>
      <c r="LLD108" s="85"/>
      <c r="LLE108"/>
      <c r="LLF108" s="86"/>
      <c r="LLG108" s="83"/>
      <c r="LLH108" s="84"/>
      <c r="LLI108" s="85"/>
      <c r="LLJ108"/>
      <c r="LLK108" s="86"/>
      <c r="LLL108" s="83"/>
      <c r="LLM108" s="84"/>
      <c r="LLN108" s="85"/>
      <c r="LLO108"/>
      <c r="LLP108" s="86"/>
      <c r="LLQ108" s="83"/>
      <c r="LLR108" s="84"/>
      <c r="LLS108" s="85"/>
      <c r="LLT108"/>
      <c r="LLU108" s="86"/>
      <c r="LLV108" s="83"/>
      <c r="LLW108" s="84"/>
      <c r="LLX108" s="85"/>
      <c r="LLY108"/>
      <c r="LLZ108" s="86"/>
      <c r="LMA108" s="83"/>
      <c r="LMB108" s="84"/>
      <c r="LMC108" s="85"/>
      <c r="LMD108"/>
      <c r="LME108" s="86"/>
      <c r="LMF108" s="83"/>
      <c r="LMG108" s="84"/>
      <c r="LMH108" s="85"/>
      <c r="LMI108"/>
      <c r="LMJ108" s="86"/>
      <c r="LMK108" s="83"/>
      <c r="LML108" s="84"/>
      <c r="LMM108" s="85"/>
      <c r="LMN108"/>
      <c r="LMO108" s="86"/>
      <c r="LMP108" s="83"/>
      <c r="LMQ108" s="84"/>
      <c r="LMR108" s="85"/>
      <c r="LMS108"/>
      <c r="LMT108" s="86"/>
      <c r="LMU108" s="83"/>
      <c r="LMV108" s="84"/>
      <c r="LMW108" s="85"/>
      <c r="LMX108"/>
      <c r="LMY108" s="86"/>
      <c r="LMZ108" s="83"/>
      <c r="LNA108" s="84"/>
      <c r="LNB108" s="85"/>
      <c r="LNC108"/>
      <c r="LND108" s="86"/>
      <c r="LNE108" s="83"/>
      <c r="LNF108" s="84"/>
      <c r="LNG108" s="85"/>
      <c r="LNH108"/>
      <c r="LNI108" s="86"/>
      <c r="LNJ108" s="83"/>
      <c r="LNK108" s="84"/>
      <c r="LNL108" s="85"/>
      <c r="LNM108"/>
      <c r="LNN108" s="86"/>
      <c r="LNO108" s="83"/>
      <c r="LNP108" s="84"/>
      <c r="LNQ108" s="85"/>
      <c r="LNR108"/>
      <c r="LNS108" s="86"/>
      <c r="LNT108" s="83"/>
      <c r="LNU108" s="84"/>
      <c r="LNV108" s="85"/>
      <c r="LNW108"/>
      <c r="LNX108" s="86"/>
      <c r="LNY108" s="83"/>
      <c r="LNZ108" s="84"/>
      <c r="LOA108" s="85"/>
      <c r="LOB108"/>
      <c r="LOC108" s="86"/>
      <c r="LOD108" s="83"/>
      <c r="LOE108" s="84"/>
      <c r="LOF108" s="85"/>
      <c r="LOG108"/>
      <c r="LOH108" s="86"/>
      <c r="LOI108" s="83"/>
      <c r="LOJ108" s="84"/>
      <c r="LOK108" s="85"/>
      <c r="LOL108"/>
      <c r="LOM108" s="86"/>
      <c r="LON108" s="83"/>
      <c r="LOO108" s="84"/>
      <c r="LOP108" s="85"/>
      <c r="LOQ108"/>
      <c r="LOR108" s="86"/>
      <c r="LOS108" s="83"/>
      <c r="LOT108" s="84"/>
      <c r="LOU108" s="85"/>
      <c r="LOV108"/>
      <c r="LOW108" s="86"/>
      <c r="LOX108" s="83"/>
      <c r="LOY108" s="84"/>
      <c r="LOZ108" s="85"/>
      <c r="LPA108"/>
      <c r="LPB108" s="86"/>
      <c r="LPC108" s="83"/>
      <c r="LPD108" s="84"/>
      <c r="LPE108" s="85"/>
      <c r="LPF108"/>
      <c r="LPG108" s="86"/>
      <c r="LPH108" s="83"/>
      <c r="LPI108" s="84"/>
      <c r="LPJ108" s="85"/>
      <c r="LPK108"/>
      <c r="LPL108" s="86"/>
      <c r="LPM108" s="83"/>
      <c r="LPN108" s="84"/>
      <c r="LPO108" s="85"/>
      <c r="LPP108"/>
      <c r="LPQ108" s="86"/>
      <c r="LPR108" s="83"/>
      <c r="LPS108" s="84"/>
      <c r="LPT108" s="85"/>
      <c r="LPU108"/>
      <c r="LPV108" s="86"/>
      <c r="LPW108" s="83"/>
      <c r="LPX108" s="84"/>
      <c r="LPY108" s="85"/>
      <c r="LPZ108"/>
      <c r="LQA108" s="86"/>
      <c r="LQB108" s="83"/>
      <c r="LQC108" s="84"/>
      <c r="LQD108" s="85"/>
      <c r="LQE108"/>
      <c r="LQF108" s="86"/>
      <c r="LQG108" s="83"/>
      <c r="LQH108" s="84"/>
      <c r="LQI108" s="85"/>
      <c r="LQJ108"/>
      <c r="LQK108" s="86"/>
      <c r="LQL108" s="83"/>
      <c r="LQM108" s="84"/>
      <c r="LQN108" s="85"/>
      <c r="LQO108"/>
      <c r="LQP108" s="86"/>
      <c r="LQQ108" s="83"/>
      <c r="LQR108" s="84"/>
      <c r="LQS108" s="85"/>
      <c r="LQT108"/>
      <c r="LQU108" s="86"/>
      <c r="LQV108" s="83"/>
      <c r="LQW108" s="84"/>
      <c r="LQX108" s="85"/>
      <c r="LQY108"/>
      <c r="LQZ108" s="86"/>
      <c r="LRA108" s="83"/>
      <c r="LRB108" s="84"/>
      <c r="LRC108" s="85"/>
      <c r="LRD108"/>
      <c r="LRE108" s="86"/>
      <c r="LRF108" s="83"/>
      <c r="LRG108" s="84"/>
      <c r="LRH108" s="85"/>
      <c r="LRI108"/>
      <c r="LRJ108" s="86"/>
      <c r="LRK108" s="83"/>
      <c r="LRL108" s="84"/>
      <c r="LRM108" s="85"/>
      <c r="LRN108"/>
      <c r="LRO108" s="86"/>
      <c r="LRP108" s="83"/>
      <c r="LRQ108" s="84"/>
      <c r="LRR108" s="85"/>
      <c r="LRS108"/>
      <c r="LRT108" s="86"/>
      <c r="LRU108" s="83"/>
      <c r="LRV108" s="84"/>
      <c r="LRW108" s="85"/>
      <c r="LRX108"/>
      <c r="LRY108" s="86"/>
      <c r="LRZ108" s="83"/>
      <c r="LSA108" s="84"/>
      <c r="LSB108" s="85"/>
      <c r="LSC108"/>
      <c r="LSD108" s="86"/>
      <c r="LSE108" s="83"/>
      <c r="LSF108" s="84"/>
      <c r="LSG108" s="85"/>
      <c r="LSH108"/>
      <c r="LSI108" s="86"/>
      <c r="LSJ108" s="83"/>
      <c r="LSK108" s="84"/>
      <c r="LSL108" s="85"/>
      <c r="LSM108"/>
      <c r="LSN108" s="86"/>
      <c r="LSO108" s="83"/>
      <c r="LSP108" s="84"/>
      <c r="LSQ108" s="85"/>
      <c r="LSR108"/>
      <c r="LSS108" s="86"/>
      <c r="LST108" s="83"/>
      <c r="LSU108" s="84"/>
      <c r="LSV108" s="85"/>
      <c r="LSW108"/>
      <c r="LSX108" s="86"/>
      <c r="LSY108" s="83"/>
      <c r="LSZ108" s="84"/>
      <c r="LTA108" s="85"/>
      <c r="LTB108"/>
      <c r="LTC108" s="86"/>
      <c r="LTD108" s="83"/>
      <c r="LTE108" s="84"/>
      <c r="LTF108" s="85"/>
      <c r="LTG108"/>
      <c r="LTH108" s="86"/>
      <c r="LTI108" s="83"/>
      <c r="LTJ108" s="84"/>
      <c r="LTK108" s="85"/>
      <c r="LTL108"/>
      <c r="LTM108" s="86"/>
      <c r="LTN108" s="83"/>
      <c r="LTO108" s="84"/>
      <c r="LTP108" s="85"/>
      <c r="LTQ108"/>
      <c r="LTR108" s="86"/>
      <c r="LTS108" s="83"/>
      <c r="LTT108" s="84"/>
      <c r="LTU108" s="85"/>
      <c r="LTV108"/>
      <c r="LTW108" s="86"/>
      <c r="LTX108" s="83"/>
      <c r="LTY108" s="84"/>
      <c r="LTZ108" s="85"/>
      <c r="LUA108"/>
      <c r="LUB108" s="86"/>
      <c r="LUC108" s="83"/>
      <c r="LUD108" s="84"/>
      <c r="LUE108" s="85"/>
      <c r="LUF108"/>
      <c r="LUG108" s="86"/>
      <c r="LUH108" s="83"/>
      <c r="LUI108" s="84"/>
      <c r="LUJ108" s="85"/>
      <c r="LUK108"/>
      <c r="LUL108" s="86"/>
      <c r="LUM108" s="83"/>
      <c r="LUN108" s="84"/>
      <c r="LUO108" s="85"/>
      <c r="LUP108"/>
      <c r="LUQ108" s="86"/>
      <c r="LUR108" s="83"/>
      <c r="LUS108" s="84"/>
      <c r="LUT108" s="85"/>
      <c r="LUU108"/>
      <c r="LUV108" s="86"/>
      <c r="LUW108" s="83"/>
      <c r="LUX108" s="84"/>
      <c r="LUY108" s="85"/>
      <c r="LUZ108"/>
      <c r="LVA108" s="86"/>
      <c r="LVB108" s="83"/>
      <c r="LVC108" s="84"/>
      <c r="LVD108" s="85"/>
      <c r="LVE108"/>
      <c r="LVF108" s="86"/>
      <c r="LVG108" s="83"/>
      <c r="LVH108" s="84"/>
      <c r="LVI108" s="85"/>
      <c r="LVJ108"/>
      <c r="LVK108" s="86"/>
      <c r="LVL108" s="83"/>
      <c r="LVM108" s="84"/>
      <c r="LVN108" s="85"/>
      <c r="LVO108"/>
      <c r="LVP108" s="86"/>
      <c r="LVQ108" s="83"/>
      <c r="LVR108" s="84"/>
      <c r="LVS108" s="85"/>
      <c r="LVT108"/>
      <c r="LVU108" s="86"/>
      <c r="LVV108" s="83"/>
      <c r="LVW108" s="84"/>
      <c r="LVX108" s="85"/>
      <c r="LVY108"/>
      <c r="LVZ108" s="86"/>
      <c r="LWA108" s="83"/>
      <c r="LWB108" s="84"/>
      <c r="LWC108" s="85"/>
      <c r="LWD108"/>
      <c r="LWE108" s="86"/>
      <c r="LWF108" s="83"/>
      <c r="LWG108" s="84"/>
      <c r="LWH108" s="85"/>
      <c r="LWI108"/>
      <c r="LWJ108" s="86"/>
      <c r="LWK108" s="83"/>
      <c r="LWL108" s="84"/>
      <c r="LWM108" s="85"/>
      <c r="LWN108"/>
      <c r="LWO108" s="86"/>
      <c r="LWP108" s="83"/>
      <c r="LWQ108" s="84"/>
      <c r="LWR108" s="85"/>
      <c r="LWS108"/>
      <c r="LWT108" s="86"/>
      <c r="LWU108" s="83"/>
      <c r="LWV108" s="84"/>
      <c r="LWW108" s="85"/>
      <c r="LWX108"/>
      <c r="LWY108" s="86"/>
      <c r="LWZ108" s="83"/>
      <c r="LXA108" s="84"/>
      <c r="LXB108" s="85"/>
      <c r="LXC108"/>
      <c r="LXD108" s="86"/>
      <c r="LXE108" s="83"/>
      <c r="LXF108" s="84"/>
      <c r="LXG108" s="85"/>
      <c r="LXH108"/>
      <c r="LXI108" s="86"/>
      <c r="LXJ108" s="83"/>
      <c r="LXK108" s="84"/>
      <c r="LXL108" s="85"/>
      <c r="LXM108"/>
      <c r="LXN108" s="86"/>
      <c r="LXO108" s="83"/>
      <c r="LXP108" s="84"/>
      <c r="LXQ108" s="85"/>
      <c r="LXR108"/>
      <c r="LXS108" s="86"/>
      <c r="LXT108" s="83"/>
      <c r="LXU108" s="84"/>
      <c r="LXV108" s="85"/>
      <c r="LXW108"/>
      <c r="LXX108" s="86"/>
      <c r="LXY108" s="83"/>
      <c r="LXZ108" s="84"/>
      <c r="LYA108" s="85"/>
      <c r="LYB108"/>
      <c r="LYC108" s="86"/>
      <c r="LYD108" s="83"/>
      <c r="LYE108" s="84"/>
      <c r="LYF108" s="85"/>
      <c r="LYG108"/>
      <c r="LYH108" s="86"/>
      <c r="LYI108" s="83"/>
      <c r="LYJ108" s="84"/>
      <c r="LYK108" s="85"/>
      <c r="LYL108"/>
      <c r="LYM108" s="86"/>
      <c r="LYN108" s="83"/>
      <c r="LYO108" s="84"/>
      <c r="LYP108" s="85"/>
      <c r="LYQ108"/>
      <c r="LYR108" s="86"/>
      <c r="LYS108" s="83"/>
      <c r="LYT108" s="84"/>
      <c r="LYU108" s="85"/>
      <c r="LYV108"/>
      <c r="LYW108" s="86"/>
      <c r="LYX108" s="83"/>
      <c r="LYY108" s="84"/>
      <c r="LYZ108" s="85"/>
      <c r="LZA108"/>
      <c r="LZB108" s="86"/>
      <c r="LZC108" s="83"/>
      <c r="LZD108" s="84"/>
      <c r="LZE108" s="85"/>
      <c r="LZF108"/>
      <c r="LZG108" s="86"/>
      <c r="LZH108" s="83"/>
      <c r="LZI108" s="84"/>
      <c r="LZJ108" s="85"/>
      <c r="LZK108"/>
      <c r="LZL108" s="86"/>
      <c r="LZM108" s="83"/>
      <c r="LZN108" s="84"/>
      <c r="LZO108" s="85"/>
      <c r="LZP108"/>
      <c r="LZQ108" s="86"/>
      <c r="LZR108" s="83"/>
      <c r="LZS108" s="84"/>
      <c r="LZT108" s="85"/>
      <c r="LZU108"/>
      <c r="LZV108" s="86"/>
      <c r="LZW108" s="83"/>
      <c r="LZX108" s="84"/>
      <c r="LZY108" s="85"/>
      <c r="LZZ108"/>
      <c r="MAA108" s="86"/>
      <c r="MAB108" s="83"/>
      <c r="MAC108" s="84"/>
      <c r="MAD108" s="85"/>
      <c r="MAE108"/>
      <c r="MAF108" s="86"/>
      <c r="MAG108" s="83"/>
      <c r="MAH108" s="84"/>
      <c r="MAI108" s="85"/>
      <c r="MAJ108"/>
      <c r="MAK108" s="86"/>
      <c r="MAL108" s="83"/>
      <c r="MAM108" s="84"/>
      <c r="MAN108" s="85"/>
      <c r="MAO108"/>
      <c r="MAP108" s="86"/>
      <c r="MAQ108" s="83"/>
      <c r="MAR108" s="84"/>
      <c r="MAS108" s="85"/>
      <c r="MAT108"/>
      <c r="MAU108" s="86"/>
      <c r="MAV108" s="83"/>
      <c r="MAW108" s="84"/>
      <c r="MAX108" s="85"/>
      <c r="MAY108"/>
      <c r="MAZ108" s="86"/>
      <c r="MBA108" s="83"/>
      <c r="MBB108" s="84"/>
      <c r="MBC108" s="85"/>
      <c r="MBD108"/>
      <c r="MBE108" s="86"/>
      <c r="MBF108" s="83"/>
      <c r="MBG108" s="84"/>
      <c r="MBH108" s="85"/>
      <c r="MBI108"/>
      <c r="MBJ108" s="86"/>
      <c r="MBK108" s="83"/>
      <c r="MBL108" s="84"/>
      <c r="MBM108" s="85"/>
      <c r="MBN108"/>
      <c r="MBO108" s="86"/>
      <c r="MBP108" s="83"/>
      <c r="MBQ108" s="84"/>
      <c r="MBR108" s="85"/>
      <c r="MBS108"/>
      <c r="MBT108" s="86"/>
      <c r="MBU108" s="83"/>
      <c r="MBV108" s="84"/>
      <c r="MBW108" s="85"/>
      <c r="MBX108"/>
      <c r="MBY108" s="86"/>
      <c r="MBZ108" s="83"/>
      <c r="MCA108" s="84"/>
      <c r="MCB108" s="85"/>
      <c r="MCC108"/>
      <c r="MCD108" s="86"/>
      <c r="MCE108" s="83"/>
      <c r="MCF108" s="84"/>
      <c r="MCG108" s="85"/>
      <c r="MCH108"/>
      <c r="MCI108" s="86"/>
      <c r="MCJ108" s="83"/>
      <c r="MCK108" s="84"/>
      <c r="MCL108" s="85"/>
      <c r="MCM108"/>
      <c r="MCN108" s="86"/>
      <c r="MCO108" s="83"/>
      <c r="MCP108" s="84"/>
      <c r="MCQ108" s="85"/>
      <c r="MCR108"/>
      <c r="MCS108" s="86"/>
      <c r="MCT108" s="83"/>
      <c r="MCU108" s="84"/>
      <c r="MCV108" s="85"/>
      <c r="MCW108"/>
      <c r="MCX108" s="86"/>
      <c r="MCY108" s="83"/>
      <c r="MCZ108" s="84"/>
      <c r="MDA108" s="85"/>
      <c r="MDB108"/>
      <c r="MDC108" s="86"/>
      <c r="MDD108" s="83"/>
      <c r="MDE108" s="84"/>
      <c r="MDF108" s="85"/>
      <c r="MDG108"/>
      <c r="MDH108" s="86"/>
      <c r="MDI108" s="83"/>
      <c r="MDJ108" s="84"/>
      <c r="MDK108" s="85"/>
      <c r="MDL108"/>
      <c r="MDM108" s="86"/>
      <c r="MDN108" s="83"/>
      <c r="MDO108" s="84"/>
      <c r="MDP108" s="85"/>
      <c r="MDQ108"/>
      <c r="MDR108" s="86"/>
      <c r="MDS108" s="83"/>
      <c r="MDT108" s="84"/>
      <c r="MDU108" s="85"/>
      <c r="MDV108"/>
      <c r="MDW108" s="86"/>
      <c r="MDX108" s="83"/>
      <c r="MDY108" s="84"/>
      <c r="MDZ108" s="85"/>
      <c r="MEA108"/>
      <c r="MEB108" s="86"/>
      <c r="MEC108" s="83"/>
      <c r="MED108" s="84"/>
      <c r="MEE108" s="85"/>
      <c r="MEF108"/>
      <c r="MEG108" s="86"/>
      <c r="MEH108" s="83"/>
      <c r="MEI108" s="84"/>
      <c r="MEJ108" s="85"/>
      <c r="MEK108"/>
      <c r="MEL108" s="86"/>
      <c r="MEM108" s="83"/>
      <c r="MEN108" s="84"/>
      <c r="MEO108" s="85"/>
      <c r="MEP108"/>
      <c r="MEQ108" s="86"/>
      <c r="MER108" s="83"/>
      <c r="MES108" s="84"/>
      <c r="MET108" s="85"/>
      <c r="MEU108"/>
      <c r="MEV108" s="86"/>
      <c r="MEW108" s="83"/>
      <c r="MEX108" s="84"/>
      <c r="MEY108" s="85"/>
      <c r="MEZ108"/>
      <c r="MFA108" s="86"/>
      <c r="MFB108" s="83"/>
      <c r="MFC108" s="84"/>
      <c r="MFD108" s="85"/>
      <c r="MFE108"/>
      <c r="MFF108" s="86"/>
      <c r="MFG108" s="83"/>
      <c r="MFH108" s="84"/>
      <c r="MFI108" s="85"/>
      <c r="MFJ108"/>
      <c r="MFK108" s="86"/>
      <c r="MFL108" s="83"/>
      <c r="MFM108" s="84"/>
      <c r="MFN108" s="85"/>
      <c r="MFO108"/>
      <c r="MFP108" s="86"/>
      <c r="MFQ108" s="83"/>
      <c r="MFR108" s="84"/>
      <c r="MFS108" s="85"/>
      <c r="MFT108"/>
      <c r="MFU108" s="86"/>
      <c r="MFV108" s="83"/>
      <c r="MFW108" s="84"/>
      <c r="MFX108" s="85"/>
      <c r="MFY108"/>
      <c r="MFZ108" s="86"/>
      <c r="MGA108" s="83"/>
      <c r="MGB108" s="84"/>
      <c r="MGC108" s="85"/>
      <c r="MGD108"/>
      <c r="MGE108" s="86"/>
      <c r="MGF108" s="83"/>
      <c r="MGG108" s="84"/>
      <c r="MGH108" s="85"/>
      <c r="MGI108"/>
      <c r="MGJ108" s="86"/>
      <c r="MGK108" s="83"/>
      <c r="MGL108" s="84"/>
      <c r="MGM108" s="85"/>
      <c r="MGN108"/>
      <c r="MGO108" s="86"/>
      <c r="MGP108" s="83"/>
      <c r="MGQ108" s="84"/>
      <c r="MGR108" s="85"/>
      <c r="MGS108"/>
      <c r="MGT108" s="86"/>
      <c r="MGU108" s="83"/>
      <c r="MGV108" s="84"/>
      <c r="MGW108" s="85"/>
      <c r="MGX108"/>
      <c r="MGY108" s="86"/>
      <c r="MGZ108" s="83"/>
      <c r="MHA108" s="84"/>
      <c r="MHB108" s="85"/>
      <c r="MHC108"/>
      <c r="MHD108" s="86"/>
      <c r="MHE108" s="83"/>
      <c r="MHF108" s="84"/>
      <c r="MHG108" s="85"/>
      <c r="MHH108"/>
      <c r="MHI108" s="86"/>
      <c r="MHJ108" s="83"/>
      <c r="MHK108" s="84"/>
      <c r="MHL108" s="85"/>
      <c r="MHM108"/>
      <c r="MHN108" s="86"/>
      <c r="MHO108" s="83"/>
      <c r="MHP108" s="84"/>
      <c r="MHQ108" s="85"/>
      <c r="MHR108"/>
      <c r="MHS108" s="86"/>
      <c r="MHT108" s="83"/>
      <c r="MHU108" s="84"/>
      <c r="MHV108" s="85"/>
      <c r="MHW108"/>
      <c r="MHX108" s="86"/>
      <c r="MHY108" s="83"/>
      <c r="MHZ108" s="84"/>
      <c r="MIA108" s="85"/>
      <c r="MIB108"/>
      <c r="MIC108" s="86"/>
      <c r="MID108" s="83"/>
      <c r="MIE108" s="84"/>
      <c r="MIF108" s="85"/>
      <c r="MIG108"/>
      <c r="MIH108" s="86"/>
      <c r="MII108" s="83"/>
      <c r="MIJ108" s="84"/>
      <c r="MIK108" s="85"/>
      <c r="MIL108"/>
      <c r="MIM108" s="86"/>
      <c r="MIN108" s="83"/>
      <c r="MIO108" s="84"/>
      <c r="MIP108" s="85"/>
      <c r="MIQ108"/>
      <c r="MIR108" s="86"/>
      <c r="MIS108" s="83"/>
      <c r="MIT108" s="84"/>
      <c r="MIU108" s="85"/>
      <c r="MIV108"/>
      <c r="MIW108" s="86"/>
      <c r="MIX108" s="83"/>
      <c r="MIY108" s="84"/>
      <c r="MIZ108" s="85"/>
      <c r="MJA108"/>
      <c r="MJB108" s="86"/>
      <c r="MJC108" s="83"/>
      <c r="MJD108" s="84"/>
      <c r="MJE108" s="85"/>
      <c r="MJF108"/>
      <c r="MJG108" s="86"/>
      <c r="MJH108" s="83"/>
      <c r="MJI108" s="84"/>
      <c r="MJJ108" s="85"/>
      <c r="MJK108"/>
      <c r="MJL108" s="86"/>
      <c r="MJM108" s="83"/>
      <c r="MJN108" s="84"/>
      <c r="MJO108" s="85"/>
      <c r="MJP108"/>
      <c r="MJQ108" s="86"/>
      <c r="MJR108" s="83"/>
      <c r="MJS108" s="84"/>
      <c r="MJT108" s="85"/>
      <c r="MJU108"/>
      <c r="MJV108" s="86"/>
      <c r="MJW108" s="83"/>
      <c r="MJX108" s="84"/>
      <c r="MJY108" s="85"/>
      <c r="MJZ108"/>
      <c r="MKA108" s="86"/>
      <c r="MKB108" s="83"/>
      <c r="MKC108" s="84"/>
      <c r="MKD108" s="85"/>
      <c r="MKE108"/>
      <c r="MKF108" s="86"/>
      <c r="MKG108" s="83"/>
      <c r="MKH108" s="84"/>
      <c r="MKI108" s="85"/>
      <c r="MKJ108"/>
      <c r="MKK108" s="86"/>
      <c r="MKL108" s="83"/>
      <c r="MKM108" s="84"/>
      <c r="MKN108" s="85"/>
      <c r="MKO108"/>
      <c r="MKP108" s="86"/>
      <c r="MKQ108" s="83"/>
      <c r="MKR108" s="84"/>
      <c r="MKS108" s="85"/>
      <c r="MKT108"/>
      <c r="MKU108" s="86"/>
      <c r="MKV108" s="83"/>
      <c r="MKW108" s="84"/>
      <c r="MKX108" s="85"/>
      <c r="MKY108"/>
      <c r="MKZ108" s="86"/>
      <c r="MLA108" s="83"/>
      <c r="MLB108" s="84"/>
      <c r="MLC108" s="85"/>
      <c r="MLD108"/>
      <c r="MLE108" s="86"/>
      <c r="MLF108" s="83"/>
      <c r="MLG108" s="84"/>
      <c r="MLH108" s="85"/>
      <c r="MLI108"/>
      <c r="MLJ108" s="86"/>
      <c r="MLK108" s="83"/>
      <c r="MLL108" s="84"/>
      <c r="MLM108" s="85"/>
      <c r="MLN108"/>
      <c r="MLO108" s="86"/>
      <c r="MLP108" s="83"/>
      <c r="MLQ108" s="84"/>
      <c r="MLR108" s="85"/>
      <c r="MLS108"/>
      <c r="MLT108" s="86"/>
      <c r="MLU108" s="83"/>
      <c r="MLV108" s="84"/>
      <c r="MLW108" s="85"/>
      <c r="MLX108"/>
      <c r="MLY108" s="86"/>
      <c r="MLZ108" s="83"/>
      <c r="MMA108" s="84"/>
      <c r="MMB108" s="85"/>
      <c r="MMC108"/>
      <c r="MMD108" s="86"/>
      <c r="MME108" s="83"/>
      <c r="MMF108" s="84"/>
      <c r="MMG108" s="85"/>
      <c r="MMH108"/>
      <c r="MMI108" s="86"/>
      <c r="MMJ108" s="83"/>
      <c r="MMK108" s="84"/>
      <c r="MML108" s="85"/>
      <c r="MMM108"/>
      <c r="MMN108" s="86"/>
      <c r="MMO108" s="83"/>
      <c r="MMP108" s="84"/>
      <c r="MMQ108" s="85"/>
      <c r="MMR108"/>
      <c r="MMS108" s="86"/>
      <c r="MMT108" s="83"/>
      <c r="MMU108" s="84"/>
      <c r="MMV108" s="85"/>
      <c r="MMW108"/>
      <c r="MMX108" s="86"/>
      <c r="MMY108" s="83"/>
      <c r="MMZ108" s="84"/>
      <c r="MNA108" s="85"/>
      <c r="MNB108"/>
      <c r="MNC108" s="86"/>
      <c r="MND108" s="83"/>
      <c r="MNE108" s="84"/>
      <c r="MNF108" s="85"/>
      <c r="MNG108"/>
      <c r="MNH108" s="86"/>
      <c r="MNI108" s="83"/>
      <c r="MNJ108" s="84"/>
      <c r="MNK108" s="85"/>
      <c r="MNL108"/>
      <c r="MNM108" s="86"/>
      <c r="MNN108" s="83"/>
      <c r="MNO108" s="84"/>
      <c r="MNP108" s="85"/>
      <c r="MNQ108"/>
      <c r="MNR108" s="86"/>
      <c r="MNS108" s="83"/>
      <c r="MNT108" s="84"/>
      <c r="MNU108" s="85"/>
      <c r="MNV108"/>
      <c r="MNW108" s="86"/>
      <c r="MNX108" s="83"/>
      <c r="MNY108" s="84"/>
      <c r="MNZ108" s="85"/>
      <c r="MOA108"/>
      <c r="MOB108" s="86"/>
      <c r="MOC108" s="83"/>
      <c r="MOD108" s="84"/>
      <c r="MOE108" s="85"/>
      <c r="MOF108"/>
      <c r="MOG108" s="86"/>
      <c r="MOH108" s="83"/>
      <c r="MOI108" s="84"/>
      <c r="MOJ108" s="85"/>
      <c r="MOK108"/>
      <c r="MOL108" s="86"/>
      <c r="MOM108" s="83"/>
      <c r="MON108" s="84"/>
      <c r="MOO108" s="85"/>
      <c r="MOP108"/>
      <c r="MOQ108" s="86"/>
      <c r="MOR108" s="83"/>
      <c r="MOS108" s="84"/>
      <c r="MOT108" s="85"/>
      <c r="MOU108"/>
      <c r="MOV108" s="86"/>
      <c r="MOW108" s="83"/>
      <c r="MOX108" s="84"/>
      <c r="MOY108" s="85"/>
      <c r="MOZ108"/>
      <c r="MPA108" s="86"/>
      <c r="MPB108" s="83"/>
      <c r="MPC108" s="84"/>
      <c r="MPD108" s="85"/>
      <c r="MPE108"/>
      <c r="MPF108" s="86"/>
      <c r="MPG108" s="83"/>
      <c r="MPH108" s="84"/>
      <c r="MPI108" s="85"/>
      <c r="MPJ108"/>
      <c r="MPK108" s="86"/>
      <c r="MPL108" s="83"/>
      <c r="MPM108" s="84"/>
      <c r="MPN108" s="85"/>
      <c r="MPO108"/>
      <c r="MPP108" s="86"/>
      <c r="MPQ108" s="83"/>
      <c r="MPR108" s="84"/>
      <c r="MPS108" s="85"/>
      <c r="MPT108"/>
      <c r="MPU108" s="86"/>
      <c r="MPV108" s="83"/>
      <c r="MPW108" s="84"/>
      <c r="MPX108" s="85"/>
      <c r="MPY108"/>
      <c r="MPZ108" s="86"/>
      <c r="MQA108" s="83"/>
      <c r="MQB108" s="84"/>
      <c r="MQC108" s="85"/>
      <c r="MQD108"/>
      <c r="MQE108" s="86"/>
      <c r="MQF108" s="83"/>
      <c r="MQG108" s="84"/>
      <c r="MQH108" s="85"/>
      <c r="MQI108"/>
      <c r="MQJ108" s="86"/>
      <c r="MQK108" s="83"/>
      <c r="MQL108" s="84"/>
      <c r="MQM108" s="85"/>
      <c r="MQN108"/>
      <c r="MQO108" s="86"/>
      <c r="MQP108" s="83"/>
      <c r="MQQ108" s="84"/>
      <c r="MQR108" s="85"/>
      <c r="MQS108"/>
      <c r="MQT108" s="86"/>
      <c r="MQU108" s="83"/>
      <c r="MQV108" s="84"/>
      <c r="MQW108" s="85"/>
      <c r="MQX108"/>
      <c r="MQY108" s="86"/>
      <c r="MQZ108" s="83"/>
      <c r="MRA108" s="84"/>
      <c r="MRB108" s="85"/>
      <c r="MRC108"/>
      <c r="MRD108" s="86"/>
      <c r="MRE108" s="83"/>
      <c r="MRF108" s="84"/>
      <c r="MRG108" s="85"/>
      <c r="MRH108"/>
      <c r="MRI108" s="86"/>
      <c r="MRJ108" s="83"/>
      <c r="MRK108" s="84"/>
      <c r="MRL108" s="85"/>
      <c r="MRM108"/>
      <c r="MRN108" s="86"/>
      <c r="MRO108" s="83"/>
      <c r="MRP108" s="84"/>
      <c r="MRQ108" s="85"/>
      <c r="MRR108"/>
      <c r="MRS108" s="86"/>
      <c r="MRT108" s="83"/>
      <c r="MRU108" s="84"/>
      <c r="MRV108" s="85"/>
      <c r="MRW108"/>
      <c r="MRX108" s="86"/>
      <c r="MRY108" s="83"/>
      <c r="MRZ108" s="84"/>
      <c r="MSA108" s="85"/>
      <c r="MSB108"/>
      <c r="MSC108" s="86"/>
      <c r="MSD108" s="83"/>
      <c r="MSE108" s="84"/>
      <c r="MSF108" s="85"/>
      <c r="MSG108"/>
      <c r="MSH108" s="86"/>
      <c r="MSI108" s="83"/>
      <c r="MSJ108" s="84"/>
      <c r="MSK108" s="85"/>
      <c r="MSL108"/>
      <c r="MSM108" s="86"/>
      <c r="MSN108" s="83"/>
      <c r="MSO108" s="84"/>
      <c r="MSP108" s="85"/>
      <c r="MSQ108"/>
      <c r="MSR108" s="86"/>
      <c r="MSS108" s="83"/>
      <c r="MST108" s="84"/>
      <c r="MSU108" s="85"/>
      <c r="MSV108"/>
      <c r="MSW108" s="86"/>
      <c r="MSX108" s="83"/>
      <c r="MSY108" s="84"/>
      <c r="MSZ108" s="85"/>
      <c r="MTA108"/>
      <c r="MTB108" s="86"/>
      <c r="MTC108" s="83"/>
      <c r="MTD108" s="84"/>
      <c r="MTE108" s="85"/>
      <c r="MTF108"/>
      <c r="MTG108" s="86"/>
      <c r="MTH108" s="83"/>
      <c r="MTI108" s="84"/>
      <c r="MTJ108" s="85"/>
      <c r="MTK108"/>
      <c r="MTL108" s="86"/>
      <c r="MTM108" s="83"/>
      <c r="MTN108" s="84"/>
      <c r="MTO108" s="85"/>
      <c r="MTP108"/>
      <c r="MTQ108" s="86"/>
      <c r="MTR108" s="83"/>
      <c r="MTS108" s="84"/>
      <c r="MTT108" s="85"/>
      <c r="MTU108"/>
      <c r="MTV108" s="86"/>
      <c r="MTW108" s="83"/>
      <c r="MTX108" s="84"/>
      <c r="MTY108" s="85"/>
      <c r="MTZ108"/>
      <c r="MUA108" s="86"/>
      <c r="MUB108" s="83"/>
      <c r="MUC108" s="84"/>
      <c r="MUD108" s="85"/>
      <c r="MUE108"/>
      <c r="MUF108" s="86"/>
      <c r="MUG108" s="83"/>
      <c r="MUH108" s="84"/>
      <c r="MUI108" s="85"/>
      <c r="MUJ108"/>
      <c r="MUK108" s="86"/>
      <c r="MUL108" s="83"/>
      <c r="MUM108" s="84"/>
      <c r="MUN108" s="85"/>
      <c r="MUO108"/>
      <c r="MUP108" s="86"/>
      <c r="MUQ108" s="83"/>
      <c r="MUR108" s="84"/>
      <c r="MUS108" s="85"/>
      <c r="MUT108"/>
      <c r="MUU108" s="86"/>
      <c r="MUV108" s="83"/>
      <c r="MUW108" s="84"/>
      <c r="MUX108" s="85"/>
      <c r="MUY108"/>
      <c r="MUZ108" s="86"/>
      <c r="MVA108" s="83"/>
      <c r="MVB108" s="84"/>
      <c r="MVC108" s="85"/>
      <c r="MVD108"/>
      <c r="MVE108" s="86"/>
      <c r="MVF108" s="83"/>
      <c r="MVG108" s="84"/>
      <c r="MVH108" s="85"/>
      <c r="MVI108"/>
      <c r="MVJ108" s="86"/>
      <c r="MVK108" s="83"/>
      <c r="MVL108" s="84"/>
      <c r="MVM108" s="85"/>
      <c r="MVN108"/>
      <c r="MVO108" s="86"/>
      <c r="MVP108" s="83"/>
      <c r="MVQ108" s="84"/>
      <c r="MVR108" s="85"/>
      <c r="MVS108"/>
      <c r="MVT108" s="86"/>
      <c r="MVU108" s="83"/>
      <c r="MVV108" s="84"/>
      <c r="MVW108" s="85"/>
      <c r="MVX108"/>
      <c r="MVY108" s="86"/>
      <c r="MVZ108" s="83"/>
      <c r="MWA108" s="84"/>
      <c r="MWB108" s="85"/>
      <c r="MWC108"/>
      <c r="MWD108" s="86"/>
      <c r="MWE108" s="83"/>
      <c r="MWF108" s="84"/>
      <c r="MWG108" s="85"/>
      <c r="MWH108"/>
      <c r="MWI108" s="86"/>
      <c r="MWJ108" s="83"/>
      <c r="MWK108" s="84"/>
      <c r="MWL108" s="85"/>
      <c r="MWM108"/>
      <c r="MWN108" s="86"/>
      <c r="MWO108" s="83"/>
      <c r="MWP108" s="84"/>
      <c r="MWQ108" s="85"/>
      <c r="MWR108"/>
      <c r="MWS108" s="86"/>
      <c r="MWT108" s="83"/>
      <c r="MWU108" s="84"/>
      <c r="MWV108" s="85"/>
      <c r="MWW108"/>
      <c r="MWX108" s="86"/>
      <c r="MWY108" s="83"/>
      <c r="MWZ108" s="84"/>
      <c r="MXA108" s="85"/>
      <c r="MXB108"/>
      <c r="MXC108" s="86"/>
      <c r="MXD108" s="83"/>
      <c r="MXE108" s="84"/>
      <c r="MXF108" s="85"/>
      <c r="MXG108"/>
      <c r="MXH108" s="86"/>
      <c r="MXI108" s="83"/>
      <c r="MXJ108" s="84"/>
      <c r="MXK108" s="85"/>
      <c r="MXL108"/>
      <c r="MXM108" s="86"/>
      <c r="MXN108" s="83"/>
      <c r="MXO108" s="84"/>
      <c r="MXP108" s="85"/>
      <c r="MXQ108"/>
      <c r="MXR108" s="86"/>
      <c r="MXS108" s="83"/>
      <c r="MXT108" s="84"/>
      <c r="MXU108" s="85"/>
      <c r="MXV108"/>
      <c r="MXW108" s="86"/>
      <c r="MXX108" s="83"/>
      <c r="MXY108" s="84"/>
      <c r="MXZ108" s="85"/>
      <c r="MYA108"/>
      <c r="MYB108" s="86"/>
      <c r="MYC108" s="83"/>
      <c r="MYD108" s="84"/>
      <c r="MYE108" s="85"/>
      <c r="MYF108"/>
      <c r="MYG108" s="86"/>
      <c r="MYH108" s="83"/>
      <c r="MYI108" s="84"/>
      <c r="MYJ108" s="85"/>
      <c r="MYK108"/>
      <c r="MYL108" s="86"/>
      <c r="MYM108" s="83"/>
      <c r="MYN108" s="84"/>
      <c r="MYO108" s="85"/>
      <c r="MYP108"/>
      <c r="MYQ108" s="86"/>
      <c r="MYR108" s="83"/>
      <c r="MYS108" s="84"/>
      <c r="MYT108" s="85"/>
      <c r="MYU108"/>
      <c r="MYV108" s="86"/>
      <c r="MYW108" s="83"/>
      <c r="MYX108" s="84"/>
      <c r="MYY108" s="85"/>
      <c r="MYZ108"/>
      <c r="MZA108" s="86"/>
      <c r="MZB108" s="83"/>
      <c r="MZC108" s="84"/>
      <c r="MZD108" s="85"/>
      <c r="MZE108"/>
      <c r="MZF108" s="86"/>
      <c r="MZG108" s="83"/>
      <c r="MZH108" s="84"/>
      <c r="MZI108" s="85"/>
      <c r="MZJ108"/>
      <c r="MZK108" s="86"/>
      <c r="MZL108" s="83"/>
      <c r="MZM108" s="84"/>
      <c r="MZN108" s="85"/>
      <c r="MZO108"/>
      <c r="MZP108" s="86"/>
      <c r="MZQ108" s="83"/>
      <c r="MZR108" s="84"/>
      <c r="MZS108" s="85"/>
      <c r="MZT108"/>
      <c r="MZU108" s="86"/>
      <c r="MZV108" s="83"/>
      <c r="MZW108" s="84"/>
      <c r="MZX108" s="85"/>
      <c r="MZY108"/>
      <c r="MZZ108" s="86"/>
      <c r="NAA108" s="83"/>
      <c r="NAB108" s="84"/>
      <c r="NAC108" s="85"/>
      <c r="NAD108"/>
      <c r="NAE108" s="86"/>
      <c r="NAF108" s="83"/>
      <c r="NAG108" s="84"/>
      <c r="NAH108" s="85"/>
      <c r="NAI108"/>
      <c r="NAJ108" s="86"/>
      <c r="NAK108" s="83"/>
      <c r="NAL108" s="84"/>
      <c r="NAM108" s="85"/>
      <c r="NAN108"/>
      <c r="NAO108" s="86"/>
      <c r="NAP108" s="83"/>
      <c r="NAQ108" s="84"/>
      <c r="NAR108" s="85"/>
      <c r="NAS108"/>
      <c r="NAT108" s="86"/>
      <c r="NAU108" s="83"/>
      <c r="NAV108" s="84"/>
      <c r="NAW108" s="85"/>
      <c r="NAX108"/>
      <c r="NAY108" s="86"/>
      <c r="NAZ108" s="83"/>
      <c r="NBA108" s="84"/>
      <c r="NBB108" s="85"/>
      <c r="NBC108"/>
      <c r="NBD108" s="86"/>
      <c r="NBE108" s="83"/>
      <c r="NBF108" s="84"/>
      <c r="NBG108" s="85"/>
      <c r="NBH108"/>
      <c r="NBI108" s="86"/>
      <c r="NBJ108" s="83"/>
      <c r="NBK108" s="84"/>
      <c r="NBL108" s="85"/>
      <c r="NBM108"/>
      <c r="NBN108" s="86"/>
      <c r="NBO108" s="83"/>
      <c r="NBP108" s="84"/>
      <c r="NBQ108" s="85"/>
      <c r="NBR108"/>
      <c r="NBS108" s="86"/>
      <c r="NBT108" s="83"/>
      <c r="NBU108" s="84"/>
      <c r="NBV108" s="85"/>
      <c r="NBW108"/>
      <c r="NBX108" s="86"/>
      <c r="NBY108" s="83"/>
      <c r="NBZ108" s="84"/>
      <c r="NCA108" s="85"/>
      <c r="NCB108"/>
      <c r="NCC108" s="86"/>
      <c r="NCD108" s="83"/>
      <c r="NCE108" s="84"/>
      <c r="NCF108" s="85"/>
      <c r="NCG108"/>
      <c r="NCH108" s="86"/>
      <c r="NCI108" s="83"/>
      <c r="NCJ108" s="84"/>
      <c r="NCK108" s="85"/>
      <c r="NCL108"/>
      <c r="NCM108" s="86"/>
      <c r="NCN108" s="83"/>
      <c r="NCO108" s="84"/>
      <c r="NCP108" s="85"/>
      <c r="NCQ108"/>
      <c r="NCR108" s="86"/>
      <c r="NCS108" s="83"/>
      <c r="NCT108" s="84"/>
      <c r="NCU108" s="85"/>
      <c r="NCV108"/>
      <c r="NCW108" s="86"/>
      <c r="NCX108" s="83"/>
      <c r="NCY108" s="84"/>
      <c r="NCZ108" s="85"/>
      <c r="NDA108"/>
      <c r="NDB108" s="86"/>
      <c r="NDC108" s="83"/>
      <c r="NDD108" s="84"/>
      <c r="NDE108" s="85"/>
      <c r="NDF108"/>
      <c r="NDG108" s="86"/>
      <c r="NDH108" s="83"/>
      <c r="NDI108" s="84"/>
      <c r="NDJ108" s="85"/>
      <c r="NDK108"/>
      <c r="NDL108" s="86"/>
      <c r="NDM108" s="83"/>
      <c r="NDN108" s="84"/>
      <c r="NDO108" s="85"/>
      <c r="NDP108"/>
      <c r="NDQ108" s="86"/>
      <c r="NDR108" s="83"/>
      <c r="NDS108" s="84"/>
      <c r="NDT108" s="85"/>
      <c r="NDU108"/>
      <c r="NDV108" s="86"/>
      <c r="NDW108" s="83"/>
      <c r="NDX108" s="84"/>
      <c r="NDY108" s="85"/>
      <c r="NDZ108"/>
      <c r="NEA108" s="86"/>
      <c r="NEB108" s="83"/>
      <c r="NEC108" s="84"/>
      <c r="NED108" s="85"/>
      <c r="NEE108"/>
      <c r="NEF108" s="86"/>
      <c r="NEG108" s="83"/>
      <c r="NEH108" s="84"/>
      <c r="NEI108" s="85"/>
      <c r="NEJ108"/>
      <c r="NEK108" s="86"/>
      <c r="NEL108" s="83"/>
      <c r="NEM108" s="84"/>
      <c r="NEN108" s="85"/>
      <c r="NEO108"/>
      <c r="NEP108" s="86"/>
      <c r="NEQ108" s="83"/>
      <c r="NER108" s="84"/>
      <c r="NES108" s="85"/>
      <c r="NET108"/>
      <c r="NEU108" s="86"/>
      <c r="NEV108" s="83"/>
      <c r="NEW108" s="84"/>
      <c r="NEX108" s="85"/>
      <c r="NEY108"/>
      <c r="NEZ108" s="86"/>
      <c r="NFA108" s="83"/>
      <c r="NFB108" s="84"/>
      <c r="NFC108" s="85"/>
      <c r="NFD108"/>
      <c r="NFE108" s="86"/>
      <c r="NFF108" s="83"/>
      <c r="NFG108" s="84"/>
      <c r="NFH108" s="85"/>
      <c r="NFI108"/>
      <c r="NFJ108" s="86"/>
      <c r="NFK108" s="83"/>
      <c r="NFL108" s="84"/>
      <c r="NFM108" s="85"/>
      <c r="NFN108"/>
      <c r="NFO108" s="86"/>
      <c r="NFP108" s="83"/>
      <c r="NFQ108" s="84"/>
      <c r="NFR108" s="85"/>
      <c r="NFS108"/>
      <c r="NFT108" s="86"/>
      <c r="NFU108" s="83"/>
      <c r="NFV108" s="84"/>
      <c r="NFW108" s="85"/>
      <c r="NFX108"/>
      <c r="NFY108" s="86"/>
      <c r="NFZ108" s="83"/>
      <c r="NGA108" s="84"/>
      <c r="NGB108" s="85"/>
      <c r="NGC108"/>
      <c r="NGD108" s="86"/>
      <c r="NGE108" s="83"/>
      <c r="NGF108" s="84"/>
      <c r="NGG108" s="85"/>
      <c r="NGH108"/>
      <c r="NGI108" s="86"/>
      <c r="NGJ108" s="83"/>
      <c r="NGK108" s="84"/>
      <c r="NGL108" s="85"/>
      <c r="NGM108"/>
      <c r="NGN108" s="86"/>
      <c r="NGO108" s="83"/>
      <c r="NGP108" s="84"/>
      <c r="NGQ108" s="85"/>
      <c r="NGR108"/>
      <c r="NGS108" s="86"/>
      <c r="NGT108" s="83"/>
      <c r="NGU108" s="84"/>
      <c r="NGV108" s="85"/>
      <c r="NGW108"/>
      <c r="NGX108" s="86"/>
      <c r="NGY108" s="83"/>
      <c r="NGZ108" s="84"/>
      <c r="NHA108" s="85"/>
      <c r="NHB108"/>
      <c r="NHC108" s="86"/>
      <c r="NHD108" s="83"/>
      <c r="NHE108" s="84"/>
      <c r="NHF108" s="85"/>
      <c r="NHG108"/>
      <c r="NHH108" s="86"/>
      <c r="NHI108" s="83"/>
      <c r="NHJ108" s="84"/>
      <c r="NHK108" s="85"/>
      <c r="NHL108"/>
      <c r="NHM108" s="86"/>
      <c r="NHN108" s="83"/>
      <c r="NHO108" s="84"/>
      <c r="NHP108" s="85"/>
      <c r="NHQ108"/>
      <c r="NHR108" s="86"/>
      <c r="NHS108" s="83"/>
      <c r="NHT108" s="84"/>
      <c r="NHU108" s="85"/>
      <c r="NHV108"/>
      <c r="NHW108" s="86"/>
      <c r="NHX108" s="83"/>
      <c r="NHY108" s="84"/>
      <c r="NHZ108" s="85"/>
      <c r="NIA108"/>
      <c r="NIB108" s="86"/>
      <c r="NIC108" s="83"/>
      <c r="NID108" s="84"/>
      <c r="NIE108" s="85"/>
      <c r="NIF108"/>
      <c r="NIG108" s="86"/>
      <c r="NIH108" s="83"/>
      <c r="NII108" s="84"/>
      <c r="NIJ108" s="85"/>
      <c r="NIK108"/>
      <c r="NIL108" s="86"/>
      <c r="NIM108" s="83"/>
      <c r="NIN108" s="84"/>
      <c r="NIO108" s="85"/>
      <c r="NIP108"/>
      <c r="NIQ108" s="86"/>
      <c r="NIR108" s="83"/>
      <c r="NIS108" s="84"/>
      <c r="NIT108" s="85"/>
      <c r="NIU108"/>
      <c r="NIV108" s="86"/>
      <c r="NIW108" s="83"/>
      <c r="NIX108" s="84"/>
      <c r="NIY108" s="85"/>
      <c r="NIZ108"/>
      <c r="NJA108" s="86"/>
      <c r="NJB108" s="83"/>
      <c r="NJC108" s="84"/>
      <c r="NJD108" s="85"/>
      <c r="NJE108"/>
      <c r="NJF108" s="86"/>
      <c r="NJG108" s="83"/>
      <c r="NJH108" s="84"/>
      <c r="NJI108" s="85"/>
      <c r="NJJ108"/>
      <c r="NJK108" s="86"/>
      <c r="NJL108" s="83"/>
      <c r="NJM108" s="84"/>
      <c r="NJN108" s="85"/>
      <c r="NJO108"/>
      <c r="NJP108" s="86"/>
      <c r="NJQ108" s="83"/>
      <c r="NJR108" s="84"/>
      <c r="NJS108" s="85"/>
      <c r="NJT108"/>
      <c r="NJU108" s="86"/>
      <c r="NJV108" s="83"/>
      <c r="NJW108" s="84"/>
      <c r="NJX108" s="85"/>
      <c r="NJY108"/>
      <c r="NJZ108" s="86"/>
      <c r="NKA108" s="83"/>
      <c r="NKB108" s="84"/>
      <c r="NKC108" s="85"/>
      <c r="NKD108"/>
      <c r="NKE108" s="86"/>
      <c r="NKF108" s="83"/>
      <c r="NKG108" s="84"/>
      <c r="NKH108" s="85"/>
      <c r="NKI108"/>
      <c r="NKJ108" s="86"/>
      <c r="NKK108" s="83"/>
      <c r="NKL108" s="84"/>
      <c r="NKM108" s="85"/>
      <c r="NKN108"/>
      <c r="NKO108" s="86"/>
      <c r="NKP108" s="83"/>
      <c r="NKQ108" s="84"/>
      <c r="NKR108" s="85"/>
      <c r="NKS108"/>
      <c r="NKT108" s="86"/>
      <c r="NKU108" s="83"/>
      <c r="NKV108" s="84"/>
      <c r="NKW108" s="85"/>
      <c r="NKX108"/>
      <c r="NKY108" s="86"/>
      <c r="NKZ108" s="83"/>
      <c r="NLA108" s="84"/>
      <c r="NLB108" s="85"/>
      <c r="NLC108"/>
      <c r="NLD108" s="86"/>
      <c r="NLE108" s="83"/>
      <c r="NLF108" s="84"/>
      <c r="NLG108" s="85"/>
      <c r="NLH108"/>
      <c r="NLI108" s="86"/>
      <c r="NLJ108" s="83"/>
      <c r="NLK108" s="84"/>
      <c r="NLL108" s="85"/>
      <c r="NLM108"/>
      <c r="NLN108" s="86"/>
      <c r="NLO108" s="83"/>
      <c r="NLP108" s="84"/>
      <c r="NLQ108" s="85"/>
      <c r="NLR108"/>
      <c r="NLS108" s="86"/>
      <c r="NLT108" s="83"/>
      <c r="NLU108" s="84"/>
      <c r="NLV108" s="85"/>
      <c r="NLW108"/>
      <c r="NLX108" s="86"/>
      <c r="NLY108" s="83"/>
      <c r="NLZ108" s="84"/>
      <c r="NMA108" s="85"/>
      <c r="NMB108"/>
      <c r="NMC108" s="86"/>
      <c r="NMD108" s="83"/>
      <c r="NME108" s="84"/>
      <c r="NMF108" s="85"/>
      <c r="NMG108"/>
      <c r="NMH108" s="86"/>
      <c r="NMI108" s="83"/>
      <c r="NMJ108" s="84"/>
      <c r="NMK108" s="85"/>
      <c r="NML108"/>
      <c r="NMM108" s="86"/>
      <c r="NMN108" s="83"/>
      <c r="NMO108" s="84"/>
      <c r="NMP108" s="85"/>
      <c r="NMQ108"/>
      <c r="NMR108" s="86"/>
      <c r="NMS108" s="83"/>
      <c r="NMT108" s="84"/>
      <c r="NMU108" s="85"/>
      <c r="NMV108"/>
      <c r="NMW108" s="86"/>
      <c r="NMX108" s="83"/>
      <c r="NMY108" s="84"/>
      <c r="NMZ108" s="85"/>
      <c r="NNA108"/>
      <c r="NNB108" s="86"/>
      <c r="NNC108" s="83"/>
      <c r="NND108" s="84"/>
      <c r="NNE108" s="85"/>
      <c r="NNF108"/>
      <c r="NNG108" s="86"/>
      <c r="NNH108" s="83"/>
      <c r="NNI108" s="84"/>
      <c r="NNJ108" s="85"/>
      <c r="NNK108"/>
      <c r="NNL108" s="86"/>
      <c r="NNM108" s="83"/>
      <c r="NNN108" s="84"/>
      <c r="NNO108" s="85"/>
      <c r="NNP108"/>
      <c r="NNQ108" s="86"/>
      <c r="NNR108" s="83"/>
      <c r="NNS108" s="84"/>
      <c r="NNT108" s="85"/>
      <c r="NNU108"/>
      <c r="NNV108" s="86"/>
      <c r="NNW108" s="83"/>
      <c r="NNX108" s="84"/>
      <c r="NNY108" s="85"/>
      <c r="NNZ108"/>
      <c r="NOA108" s="86"/>
      <c r="NOB108" s="83"/>
      <c r="NOC108" s="84"/>
      <c r="NOD108" s="85"/>
      <c r="NOE108"/>
      <c r="NOF108" s="86"/>
      <c r="NOG108" s="83"/>
      <c r="NOH108" s="84"/>
      <c r="NOI108" s="85"/>
      <c r="NOJ108"/>
      <c r="NOK108" s="86"/>
      <c r="NOL108" s="83"/>
      <c r="NOM108" s="84"/>
      <c r="NON108" s="85"/>
      <c r="NOO108"/>
      <c r="NOP108" s="86"/>
      <c r="NOQ108" s="83"/>
      <c r="NOR108" s="84"/>
      <c r="NOS108" s="85"/>
      <c r="NOT108"/>
      <c r="NOU108" s="86"/>
      <c r="NOV108" s="83"/>
      <c r="NOW108" s="84"/>
      <c r="NOX108" s="85"/>
      <c r="NOY108"/>
      <c r="NOZ108" s="86"/>
      <c r="NPA108" s="83"/>
      <c r="NPB108" s="84"/>
      <c r="NPC108" s="85"/>
      <c r="NPD108"/>
      <c r="NPE108" s="86"/>
      <c r="NPF108" s="83"/>
      <c r="NPG108" s="84"/>
      <c r="NPH108" s="85"/>
      <c r="NPI108"/>
      <c r="NPJ108" s="86"/>
      <c r="NPK108" s="83"/>
      <c r="NPL108" s="84"/>
      <c r="NPM108" s="85"/>
      <c r="NPN108"/>
      <c r="NPO108" s="86"/>
      <c r="NPP108" s="83"/>
      <c r="NPQ108" s="84"/>
      <c r="NPR108" s="85"/>
      <c r="NPS108"/>
      <c r="NPT108" s="86"/>
      <c r="NPU108" s="83"/>
      <c r="NPV108" s="84"/>
      <c r="NPW108" s="85"/>
      <c r="NPX108"/>
      <c r="NPY108" s="86"/>
      <c r="NPZ108" s="83"/>
      <c r="NQA108" s="84"/>
      <c r="NQB108" s="85"/>
      <c r="NQC108"/>
      <c r="NQD108" s="86"/>
      <c r="NQE108" s="83"/>
      <c r="NQF108" s="84"/>
      <c r="NQG108" s="85"/>
      <c r="NQH108"/>
      <c r="NQI108" s="86"/>
      <c r="NQJ108" s="83"/>
      <c r="NQK108" s="84"/>
      <c r="NQL108" s="85"/>
      <c r="NQM108"/>
      <c r="NQN108" s="86"/>
      <c r="NQO108" s="83"/>
      <c r="NQP108" s="84"/>
      <c r="NQQ108" s="85"/>
      <c r="NQR108"/>
      <c r="NQS108" s="86"/>
      <c r="NQT108" s="83"/>
      <c r="NQU108" s="84"/>
      <c r="NQV108" s="85"/>
      <c r="NQW108"/>
      <c r="NQX108" s="86"/>
      <c r="NQY108" s="83"/>
      <c r="NQZ108" s="84"/>
      <c r="NRA108" s="85"/>
      <c r="NRB108"/>
      <c r="NRC108" s="86"/>
      <c r="NRD108" s="83"/>
      <c r="NRE108" s="84"/>
      <c r="NRF108" s="85"/>
      <c r="NRG108"/>
      <c r="NRH108" s="86"/>
      <c r="NRI108" s="83"/>
      <c r="NRJ108" s="84"/>
      <c r="NRK108" s="85"/>
      <c r="NRL108"/>
      <c r="NRM108" s="86"/>
      <c r="NRN108" s="83"/>
      <c r="NRO108" s="84"/>
      <c r="NRP108" s="85"/>
      <c r="NRQ108"/>
      <c r="NRR108" s="86"/>
      <c r="NRS108" s="83"/>
      <c r="NRT108" s="84"/>
      <c r="NRU108" s="85"/>
      <c r="NRV108"/>
      <c r="NRW108" s="86"/>
      <c r="NRX108" s="83"/>
      <c r="NRY108" s="84"/>
      <c r="NRZ108" s="85"/>
      <c r="NSA108"/>
      <c r="NSB108" s="86"/>
      <c r="NSC108" s="83"/>
      <c r="NSD108" s="84"/>
      <c r="NSE108" s="85"/>
      <c r="NSF108"/>
      <c r="NSG108" s="86"/>
      <c r="NSH108" s="83"/>
      <c r="NSI108" s="84"/>
      <c r="NSJ108" s="85"/>
      <c r="NSK108"/>
      <c r="NSL108" s="86"/>
      <c r="NSM108" s="83"/>
      <c r="NSN108" s="84"/>
      <c r="NSO108" s="85"/>
      <c r="NSP108"/>
      <c r="NSQ108" s="86"/>
      <c r="NSR108" s="83"/>
      <c r="NSS108" s="84"/>
      <c r="NST108" s="85"/>
      <c r="NSU108"/>
      <c r="NSV108" s="86"/>
      <c r="NSW108" s="83"/>
      <c r="NSX108" s="84"/>
      <c r="NSY108" s="85"/>
      <c r="NSZ108"/>
      <c r="NTA108" s="86"/>
      <c r="NTB108" s="83"/>
      <c r="NTC108" s="84"/>
      <c r="NTD108" s="85"/>
      <c r="NTE108"/>
      <c r="NTF108" s="86"/>
      <c r="NTG108" s="83"/>
      <c r="NTH108" s="84"/>
      <c r="NTI108" s="85"/>
      <c r="NTJ108"/>
      <c r="NTK108" s="86"/>
      <c r="NTL108" s="83"/>
      <c r="NTM108" s="84"/>
      <c r="NTN108" s="85"/>
      <c r="NTO108"/>
      <c r="NTP108" s="86"/>
      <c r="NTQ108" s="83"/>
      <c r="NTR108" s="84"/>
      <c r="NTS108" s="85"/>
      <c r="NTT108"/>
      <c r="NTU108" s="86"/>
      <c r="NTV108" s="83"/>
      <c r="NTW108" s="84"/>
      <c r="NTX108" s="85"/>
      <c r="NTY108"/>
      <c r="NTZ108" s="86"/>
      <c r="NUA108" s="83"/>
      <c r="NUB108" s="84"/>
      <c r="NUC108" s="85"/>
      <c r="NUD108"/>
      <c r="NUE108" s="86"/>
      <c r="NUF108" s="83"/>
      <c r="NUG108" s="84"/>
      <c r="NUH108" s="85"/>
      <c r="NUI108"/>
      <c r="NUJ108" s="86"/>
      <c r="NUK108" s="83"/>
      <c r="NUL108" s="84"/>
      <c r="NUM108" s="85"/>
      <c r="NUN108"/>
      <c r="NUO108" s="86"/>
      <c r="NUP108" s="83"/>
      <c r="NUQ108" s="84"/>
      <c r="NUR108" s="85"/>
      <c r="NUS108"/>
      <c r="NUT108" s="86"/>
      <c r="NUU108" s="83"/>
      <c r="NUV108" s="84"/>
      <c r="NUW108" s="85"/>
      <c r="NUX108"/>
      <c r="NUY108" s="86"/>
      <c r="NUZ108" s="83"/>
      <c r="NVA108" s="84"/>
      <c r="NVB108" s="85"/>
      <c r="NVC108"/>
      <c r="NVD108" s="86"/>
      <c r="NVE108" s="83"/>
      <c r="NVF108" s="84"/>
      <c r="NVG108" s="85"/>
      <c r="NVH108"/>
      <c r="NVI108" s="86"/>
      <c r="NVJ108" s="83"/>
      <c r="NVK108" s="84"/>
      <c r="NVL108" s="85"/>
      <c r="NVM108"/>
      <c r="NVN108" s="86"/>
      <c r="NVO108" s="83"/>
      <c r="NVP108" s="84"/>
      <c r="NVQ108" s="85"/>
      <c r="NVR108"/>
      <c r="NVS108" s="86"/>
      <c r="NVT108" s="83"/>
      <c r="NVU108" s="84"/>
      <c r="NVV108" s="85"/>
      <c r="NVW108"/>
      <c r="NVX108" s="86"/>
      <c r="NVY108" s="83"/>
      <c r="NVZ108" s="84"/>
      <c r="NWA108" s="85"/>
      <c r="NWB108"/>
      <c r="NWC108" s="86"/>
      <c r="NWD108" s="83"/>
      <c r="NWE108" s="84"/>
      <c r="NWF108" s="85"/>
      <c r="NWG108"/>
      <c r="NWH108" s="86"/>
      <c r="NWI108" s="83"/>
      <c r="NWJ108" s="84"/>
      <c r="NWK108" s="85"/>
      <c r="NWL108"/>
      <c r="NWM108" s="86"/>
      <c r="NWN108" s="83"/>
      <c r="NWO108" s="84"/>
      <c r="NWP108" s="85"/>
      <c r="NWQ108"/>
      <c r="NWR108" s="86"/>
      <c r="NWS108" s="83"/>
      <c r="NWT108" s="84"/>
      <c r="NWU108" s="85"/>
      <c r="NWV108"/>
      <c r="NWW108" s="86"/>
      <c r="NWX108" s="83"/>
      <c r="NWY108" s="84"/>
      <c r="NWZ108" s="85"/>
      <c r="NXA108"/>
      <c r="NXB108" s="86"/>
      <c r="NXC108" s="83"/>
      <c r="NXD108" s="84"/>
      <c r="NXE108" s="85"/>
      <c r="NXF108"/>
      <c r="NXG108" s="86"/>
      <c r="NXH108" s="83"/>
      <c r="NXI108" s="84"/>
      <c r="NXJ108" s="85"/>
      <c r="NXK108"/>
      <c r="NXL108" s="86"/>
      <c r="NXM108" s="83"/>
      <c r="NXN108" s="84"/>
      <c r="NXO108" s="85"/>
      <c r="NXP108"/>
      <c r="NXQ108" s="86"/>
      <c r="NXR108" s="83"/>
      <c r="NXS108" s="84"/>
      <c r="NXT108" s="85"/>
      <c r="NXU108"/>
      <c r="NXV108" s="86"/>
      <c r="NXW108" s="83"/>
      <c r="NXX108" s="84"/>
      <c r="NXY108" s="85"/>
      <c r="NXZ108"/>
      <c r="NYA108" s="86"/>
      <c r="NYB108" s="83"/>
      <c r="NYC108" s="84"/>
      <c r="NYD108" s="85"/>
      <c r="NYE108"/>
      <c r="NYF108" s="86"/>
      <c r="NYG108" s="83"/>
      <c r="NYH108" s="84"/>
      <c r="NYI108" s="85"/>
      <c r="NYJ108"/>
      <c r="NYK108" s="86"/>
      <c r="NYL108" s="83"/>
      <c r="NYM108" s="84"/>
      <c r="NYN108" s="85"/>
      <c r="NYO108"/>
      <c r="NYP108" s="86"/>
      <c r="NYQ108" s="83"/>
      <c r="NYR108" s="84"/>
      <c r="NYS108" s="85"/>
      <c r="NYT108"/>
      <c r="NYU108" s="86"/>
      <c r="NYV108" s="83"/>
      <c r="NYW108" s="84"/>
      <c r="NYX108" s="85"/>
      <c r="NYY108"/>
      <c r="NYZ108" s="86"/>
      <c r="NZA108" s="83"/>
      <c r="NZB108" s="84"/>
      <c r="NZC108" s="85"/>
      <c r="NZD108"/>
      <c r="NZE108" s="86"/>
      <c r="NZF108" s="83"/>
      <c r="NZG108" s="84"/>
      <c r="NZH108" s="85"/>
      <c r="NZI108"/>
      <c r="NZJ108" s="86"/>
      <c r="NZK108" s="83"/>
      <c r="NZL108" s="84"/>
      <c r="NZM108" s="85"/>
      <c r="NZN108"/>
      <c r="NZO108" s="86"/>
      <c r="NZP108" s="83"/>
      <c r="NZQ108" s="84"/>
      <c r="NZR108" s="85"/>
      <c r="NZS108"/>
      <c r="NZT108" s="86"/>
      <c r="NZU108" s="83"/>
      <c r="NZV108" s="84"/>
      <c r="NZW108" s="85"/>
      <c r="NZX108"/>
      <c r="NZY108" s="86"/>
      <c r="NZZ108" s="83"/>
      <c r="OAA108" s="84"/>
      <c r="OAB108" s="85"/>
      <c r="OAC108"/>
      <c r="OAD108" s="86"/>
      <c r="OAE108" s="83"/>
      <c r="OAF108" s="84"/>
      <c r="OAG108" s="85"/>
      <c r="OAH108"/>
      <c r="OAI108" s="86"/>
      <c r="OAJ108" s="83"/>
      <c r="OAK108" s="84"/>
      <c r="OAL108" s="85"/>
      <c r="OAM108"/>
      <c r="OAN108" s="86"/>
      <c r="OAO108" s="83"/>
      <c r="OAP108" s="84"/>
      <c r="OAQ108" s="85"/>
      <c r="OAR108"/>
      <c r="OAS108" s="86"/>
      <c r="OAT108" s="83"/>
      <c r="OAU108" s="84"/>
      <c r="OAV108" s="85"/>
      <c r="OAW108"/>
      <c r="OAX108" s="86"/>
      <c r="OAY108" s="83"/>
      <c r="OAZ108" s="84"/>
      <c r="OBA108" s="85"/>
      <c r="OBB108"/>
      <c r="OBC108" s="86"/>
      <c r="OBD108" s="83"/>
      <c r="OBE108" s="84"/>
      <c r="OBF108" s="85"/>
      <c r="OBG108"/>
      <c r="OBH108" s="86"/>
      <c r="OBI108" s="83"/>
      <c r="OBJ108" s="84"/>
      <c r="OBK108" s="85"/>
      <c r="OBL108"/>
      <c r="OBM108" s="86"/>
      <c r="OBN108" s="83"/>
      <c r="OBO108" s="84"/>
      <c r="OBP108" s="85"/>
      <c r="OBQ108"/>
      <c r="OBR108" s="86"/>
      <c r="OBS108" s="83"/>
      <c r="OBT108" s="84"/>
      <c r="OBU108" s="85"/>
      <c r="OBV108"/>
      <c r="OBW108" s="86"/>
      <c r="OBX108" s="83"/>
      <c r="OBY108" s="84"/>
      <c r="OBZ108" s="85"/>
      <c r="OCA108"/>
      <c r="OCB108" s="86"/>
      <c r="OCC108" s="83"/>
      <c r="OCD108" s="84"/>
      <c r="OCE108" s="85"/>
      <c r="OCF108"/>
      <c r="OCG108" s="86"/>
      <c r="OCH108" s="83"/>
      <c r="OCI108" s="84"/>
      <c r="OCJ108" s="85"/>
      <c r="OCK108"/>
      <c r="OCL108" s="86"/>
      <c r="OCM108" s="83"/>
      <c r="OCN108" s="84"/>
      <c r="OCO108" s="85"/>
      <c r="OCP108"/>
      <c r="OCQ108" s="86"/>
      <c r="OCR108" s="83"/>
      <c r="OCS108" s="84"/>
      <c r="OCT108" s="85"/>
      <c r="OCU108"/>
      <c r="OCV108" s="86"/>
      <c r="OCW108" s="83"/>
      <c r="OCX108" s="84"/>
      <c r="OCY108" s="85"/>
      <c r="OCZ108"/>
      <c r="ODA108" s="86"/>
      <c r="ODB108" s="83"/>
      <c r="ODC108" s="84"/>
      <c r="ODD108" s="85"/>
      <c r="ODE108"/>
      <c r="ODF108" s="86"/>
      <c r="ODG108" s="83"/>
      <c r="ODH108" s="84"/>
      <c r="ODI108" s="85"/>
      <c r="ODJ108"/>
      <c r="ODK108" s="86"/>
      <c r="ODL108" s="83"/>
      <c r="ODM108" s="84"/>
      <c r="ODN108" s="85"/>
      <c r="ODO108"/>
      <c r="ODP108" s="86"/>
      <c r="ODQ108" s="83"/>
      <c r="ODR108" s="84"/>
      <c r="ODS108" s="85"/>
      <c r="ODT108"/>
      <c r="ODU108" s="86"/>
      <c r="ODV108" s="83"/>
      <c r="ODW108" s="84"/>
      <c r="ODX108" s="85"/>
      <c r="ODY108"/>
      <c r="ODZ108" s="86"/>
      <c r="OEA108" s="83"/>
      <c r="OEB108" s="84"/>
      <c r="OEC108" s="85"/>
      <c r="OED108"/>
      <c r="OEE108" s="86"/>
      <c r="OEF108" s="83"/>
      <c r="OEG108" s="84"/>
      <c r="OEH108" s="85"/>
      <c r="OEI108"/>
      <c r="OEJ108" s="86"/>
      <c r="OEK108" s="83"/>
      <c r="OEL108" s="84"/>
      <c r="OEM108" s="85"/>
      <c r="OEN108"/>
      <c r="OEO108" s="86"/>
      <c r="OEP108" s="83"/>
      <c r="OEQ108" s="84"/>
      <c r="OER108" s="85"/>
      <c r="OES108"/>
      <c r="OET108" s="86"/>
      <c r="OEU108" s="83"/>
      <c r="OEV108" s="84"/>
      <c r="OEW108" s="85"/>
      <c r="OEX108"/>
      <c r="OEY108" s="86"/>
      <c r="OEZ108" s="83"/>
      <c r="OFA108" s="84"/>
      <c r="OFB108" s="85"/>
      <c r="OFC108"/>
      <c r="OFD108" s="86"/>
      <c r="OFE108" s="83"/>
      <c r="OFF108" s="84"/>
      <c r="OFG108" s="85"/>
      <c r="OFH108"/>
      <c r="OFI108" s="86"/>
      <c r="OFJ108" s="83"/>
      <c r="OFK108" s="84"/>
      <c r="OFL108" s="85"/>
      <c r="OFM108"/>
      <c r="OFN108" s="86"/>
      <c r="OFO108" s="83"/>
      <c r="OFP108" s="84"/>
      <c r="OFQ108" s="85"/>
      <c r="OFR108"/>
      <c r="OFS108" s="86"/>
      <c r="OFT108" s="83"/>
      <c r="OFU108" s="84"/>
      <c r="OFV108" s="85"/>
      <c r="OFW108"/>
      <c r="OFX108" s="86"/>
      <c r="OFY108" s="83"/>
      <c r="OFZ108" s="84"/>
      <c r="OGA108" s="85"/>
      <c r="OGB108"/>
      <c r="OGC108" s="86"/>
      <c r="OGD108" s="83"/>
      <c r="OGE108" s="84"/>
      <c r="OGF108" s="85"/>
      <c r="OGG108"/>
      <c r="OGH108" s="86"/>
      <c r="OGI108" s="83"/>
      <c r="OGJ108" s="84"/>
      <c r="OGK108" s="85"/>
      <c r="OGL108"/>
      <c r="OGM108" s="86"/>
      <c r="OGN108" s="83"/>
      <c r="OGO108" s="84"/>
      <c r="OGP108" s="85"/>
      <c r="OGQ108"/>
      <c r="OGR108" s="86"/>
      <c r="OGS108" s="83"/>
      <c r="OGT108" s="84"/>
      <c r="OGU108" s="85"/>
      <c r="OGV108"/>
      <c r="OGW108" s="86"/>
      <c r="OGX108" s="83"/>
      <c r="OGY108" s="84"/>
      <c r="OGZ108" s="85"/>
      <c r="OHA108"/>
      <c r="OHB108" s="86"/>
      <c r="OHC108" s="83"/>
      <c r="OHD108" s="84"/>
      <c r="OHE108" s="85"/>
      <c r="OHF108"/>
      <c r="OHG108" s="86"/>
      <c r="OHH108" s="83"/>
      <c r="OHI108" s="84"/>
      <c r="OHJ108" s="85"/>
      <c r="OHK108"/>
      <c r="OHL108" s="86"/>
      <c r="OHM108" s="83"/>
      <c r="OHN108" s="84"/>
      <c r="OHO108" s="85"/>
      <c r="OHP108"/>
      <c r="OHQ108" s="86"/>
      <c r="OHR108" s="83"/>
      <c r="OHS108" s="84"/>
      <c r="OHT108" s="85"/>
      <c r="OHU108"/>
      <c r="OHV108" s="86"/>
      <c r="OHW108" s="83"/>
      <c r="OHX108" s="84"/>
      <c r="OHY108" s="85"/>
      <c r="OHZ108"/>
      <c r="OIA108" s="86"/>
      <c r="OIB108" s="83"/>
      <c r="OIC108" s="84"/>
      <c r="OID108" s="85"/>
      <c r="OIE108"/>
      <c r="OIF108" s="86"/>
      <c r="OIG108" s="83"/>
      <c r="OIH108" s="84"/>
      <c r="OII108" s="85"/>
      <c r="OIJ108"/>
      <c r="OIK108" s="86"/>
      <c r="OIL108" s="83"/>
      <c r="OIM108" s="84"/>
      <c r="OIN108" s="85"/>
      <c r="OIO108"/>
      <c r="OIP108" s="86"/>
      <c r="OIQ108" s="83"/>
      <c r="OIR108" s="84"/>
      <c r="OIS108" s="85"/>
      <c r="OIT108"/>
      <c r="OIU108" s="86"/>
      <c r="OIV108" s="83"/>
      <c r="OIW108" s="84"/>
      <c r="OIX108" s="85"/>
      <c r="OIY108"/>
      <c r="OIZ108" s="86"/>
      <c r="OJA108" s="83"/>
      <c r="OJB108" s="84"/>
      <c r="OJC108" s="85"/>
      <c r="OJD108"/>
      <c r="OJE108" s="86"/>
      <c r="OJF108" s="83"/>
      <c r="OJG108" s="84"/>
      <c r="OJH108" s="85"/>
      <c r="OJI108"/>
      <c r="OJJ108" s="86"/>
      <c r="OJK108" s="83"/>
      <c r="OJL108" s="84"/>
      <c r="OJM108" s="85"/>
      <c r="OJN108"/>
      <c r="OJO108" s="86"/>
      <c r="OJP108" s="83"/>
      <c r="OJQ108" s="84"/>
      <c r="OJR108" s="85"/>
      <c r="OJS108"/>
      <c r="OJT108" s="86"/>
      <c r="OJU108" s="83"/>
      <c r="OJV108" s="84"/>
      <c r="OJW108" s="85"/>
      <c r="OJX108"/>
      <c r="OJY108" s="86"/>
      <c r="OJZ108" s="83"/>
      <c r="OKA108" s="84"/>
      <c r="OKB108" s="85"/>
      <c r="OKC108"/>
      <c r="OKD108" s="86"/>
      <c r="OKE108" s="83"/>
      <c r="OKF108" s="84"/>
      <c r="OKG108" s="85"/>
      <c r="OKH108"/>
      <c r="OKI108" s="86"/>
      <c r="OKJ108" s="83"/>
      <c r="OKK108" s="84"/>
      <c r="OKL108" s="85"/>
      <c r="OKM108"/>
      <c r="OKN108" s="86"/>
      <c r="OKO108" s="83"/>
      <c r="OKP108" s="84"/>
      <c r="OKQ108" s="85"/>
      <c r="OKR108"/>
      <c r="OKS108" s="86"/>
      <c r="OKT108" s="83"/>
      <c r="OKU108" s="84"/>
      <c r="OKV108" s="85"/>
      <c r="OKW108"/>
      <c r="OKX108" s="86"/>
      <c r="OKY108" s="83"/>
      <c r="OKZ108" s="84"/>
      <c r="OLA108" s="85"/>
      <c r="OLB108"/>
      <c r="OLC108" s="86"/>
      <c r="OLD108" s="83"/>
      <c r="OLE108" s="84"/>
      <c r="OLF108" s="85"/>
      <c r="OLG108"/>
      <c r="OLH108" s="86"/>
      <c r="OLI108" s="83"/>
      <c r="OLJ108" s="84"/>
      <c r="OLK108" s="85"/>
      <c r="OLL108"/>
      <c r="OLM108" s="86"/>
      <c r="OLN108" s="83"/>
      <c r="OLO108" s="84"/>
      <c r="OLP108" s="85"/>
      <c r="OLQ108"/>
      <c r="OLR108" s="86"/>
      <c r="OLS108" s="83"/>
      <c r="OLT108" s="84"/>
      <c r="OLU108" s="85"/>
      <c r="OLV108"/>
      <c r="OLW108" s="86"/>
      <c r="OLX108" s="83"/>
      <c r="OLY108" s="84"/>
      <c r="OLZ108" s="85"/>
      <c r="OMA108"/>
      <c r="OMB108" s="86"/>
      <c r="OMC108" s="83"/>
      <c r="OMD108" s="84"/>
      <c r="OME108" s="85"/>
      <c r="OMF108"/>
      <c r="OMG108" s="86"/>
      <c r="OMH108" s="83"/>
      <c r="OMI108" s="84"/>
      <c r="OMJ108" s="85"/>
      <c r="OMK108"/>
      <c r="OML108" s="86"/>
      <c r="OMM108" s="83"/>
      <c r="OMN108" s="84"/>
      <c r="OMO108" s="85"/>
      <c r="OMP108"/>
      <c r="OMQ108" s="86"/>
      <c r="OMR108" s="83"/>
      <c r="OMS108" s="84"/>
      <c r="OMT108" s="85"/>
      <c r="OMU108"/>
      <c r="OMV108" s="86"/>
      <c r="OMW108" s="83"/>
      <c r="OMX108" s="84"/>
      <c r="OMY108" s="85"/>
      <c r="OMZ108"/>
      <c r="ONA108" s="86"/>
      <c r="ONB108" s="83"/>
      <c r="ONC108" s="84"/>
      <c r="OND108" s="85"/>
      <c r="ONE108"/>
      <c r="ONF108" s="86"/>
      <c r="ONG108" s="83"/>
      <c r="ONH108" s="84"/>
      <c r="ONI108" s="85"/>
      <c r="ONJ108"/>
      <c r="ONK108" s="86"/>
      <c r="ONL108" s="83"/>
      <c r="ONM108" s="84"/>
      <c r="ONN108" s="85"/>
      <c r="ONO108"/>
      <c r="ONP108" s="86"/>
      <c r="ONQ108" s="83"/>
      <c r="ONR108" s="84"/>
      <c r="ONS108" s="85"/>
      <c r="ONT108"/>
      <c r="ONU108" s="86"/>
      <c r="ONV108" s="83"/>
      <c r="ONW108" s="84"/>
      <c r="ONX108" s="85"/>
      <c r="ONY108"/>
      <c r="ONZ108" s="86"/>
      <c r="OOA108" s="83"/>
      <c r="OOB108" s="84"/>
      <c r="OOC108" s="85"/>
      <c r="OOD108"/>
      <c r="OOE108" s="86"/>
      <c r="OOF108" s="83"/>
      <c r="OOG108" s="84"/>
      <c r="OOH108" s="85"/>
      <c r="OOI108"/>
      <c r="OOJ108" s="86"/>
      <c r="OOK108" s="83"/>
      <c r="OOL108" s="84"/>
      <c r="OOM108" s="85"/>
      <c r="OON108"/>
      <c r="OOO108" s="86"/>
      <c r="OOP108" s="83"/>
      <c r="OOQ108" s="84"/>
      <c r="OOR108" s="85"/>
      <c r="OOS108"/>
      <c r="OOT108" s="86"/>
      <c r="OOU108" s="83"/>
      <c r="OOV108" s="84"/>
      <c r="OOW108" s="85"/>
      <c r="OOX108"/>
      <c r="OOY108" s="86"/>
      <c r="OOZ108" s="83"/>
      <c r="OPA108" s="84"/>
      <c r="OPB108" s="85"/>
      <c r="OPC108"/>
      <c r="OPD108" s="86"/>
      <c r="OPE108" s="83"/>
      <c r="OPF108" s="84"/>
      <c r="OPG108" s="85"/>
      <c r="OPH108"/>
      <c r="OPI108" s="86"/>
      <c r="OPJ108" s="83"/>
      <c r="OPK108" s="84"/>
      <c r="OPL108" s="85"/>
      <c r="OPM108"/>
      <c r="OPN108" s="86"/>
      <c r="OPO108" s="83"/>
      <c r="OPP108" s="84"/>
      <c r="OPQ108" s="85"/>
      <c r="OPR108"/>
      <c r="OPS108" s="86"/>
      <c r="OPT108" s="83"/>
      <c r="OPU108" s="84"/>
      <c r="OPV108" s="85"/>
      <c r="OPW108"/>
      <c r="OPX108" s="86"/>
      <c r="OPY108" s="83"/>
      <c r="OPZ108" s="84"/>
      <c r="OQA108" s="85"/>
      <c r="OQB108"/>
      <c r="OQC108" s="86"/>
      <c r="OQD108" s="83"/>
      <c r="OQE108" s="84"/>
      <c r="OQF108" s="85"/>
      <c r="OQG108"/>
      <c r="OQH108" s="86"/>
      <c r="OQI108" s="83"/>
      <c r="OQJ108" s="84"/>
      <c r="OQK108" s="85"/>
      <c r="OQL108"/>
      <c r="OQM108" s="86"/>
      <c r="OQN108" s="83"/>
      <c r="OQO108" s="84"/>
      <c r="OQP108" s="85"/>
      <c r="OQQ108"/>
      <c r="OQR108" s="86"/>
      <c r="OQS108" s="83"/>
      <c r="OQT108" s="84"/>
      <c r="OQU108" s="85"/>
      <c r="OQV108"/>
      <c r="OQW108" s="86"/>
      <c r="OQX108" s="83"/>
      <c r="OQY108" s="84"/>
      <c r="OQZ108" s="85"/>
      <c r="ORA108"/>
      <c r="ORB108" s="86"/>
      <c r="ORC108" s="83"/>
      <c r="ORD108" s="84"/>
      <c r="ORE108" s="85"/>
      <c r="ORF108"/>
      <c r="ORG108" s="86"/>
      <c r="ORH108" s="83"/>
      <c r="ORI108" s="84"/>
      <c r="ORJ108" s="85"/>
      <c r="ORK108"/>
      <c r="ORL108" s="86"/>
      <c r="ORM108" s="83"/>
      <c r="ORN108" s="84"/>
      <c r="ORO108" s="85"/>
      <c r="ORP108"/>
      <c r="ORQ108" s="86"/>
      <c r="ORR108" s="83"/>
      <c r="ORS108" s="84"/>
      <c r="ORT108" s="85"/>
      <c r="ORU108"/>
      <c r="ORV108" s="86"/>
      <c r="ORW108" s="83"/>
      <c r="ORX108" s="84"/>
      <c r="ORY108" s="85"/>
      <c r="ORZ108"/>
      <c r="OSA108" s="86"/>
      <c r="OSB108" s="83"/>
      <c r="OSC108" s="84"/>
      <c r="OSD108" s="85"/>
      <c r="OSE108"/>
      <c r="OSF108" s="86"/>
      <c r="OSG108" s="83"/>
      <c r="OSH108" s="84"/>
      <c r="OSI108" s="85"/>
      <c r="OSJ108"/>
      <c r="OSK108" s="86"/>
      <c r="OSL108" s="83"/>
      <c r="OSM108" s="84"/>
      <c r="OSN108" s="85"/>
      <c r="OSO108"/>
      <c r="OSP108" s="86"/>
      <c r="OSQ108" s="83"/>
      <c r="OSR108" s="84"/>
      <c r="OSS108" s="85"/>
      <c r="OST108"/>
      <c r="OSU108" s="86"/>
      <c r="OSV108" s="83"/>
      <c r="OSW108" s="84"/>
      <c r="OSX108" s="85"/>
      <c r="OSY108"/>
      <c r="OSZ108" s="86"/>
      <c r="OTA108" s="83"/>
      <c r="OTB108" s="84"/>
      <c r="OTC108" s="85"/>
      <c r="OTD108"/>
      <c r="OTE108" s="86"/>
      <c r="OTF108" s="83"/>
      <c r="OTG108" s="84"/>
      <c r="OTH108" s="85"/>
      <c r="OTI108"/>
      <c r="OTJ108" s="86"/>
      <c r="OTK108" s="83"/>
      <c r="OTL108" s="84"/>
      <c r="OTM108" s="85"/>
      <c r="OTN108"/>
      <c r="OTO108" s="86"/>
      <c r="OTP108" s="83"/>
      <c r="OTQ108" s="84"/>
      <c r="OTR108" s="85"/>
      <c r="OTS108"/>
      <c r="OTT108" s="86"/>
      <c r="OTU108" s="83"/>
      <c r="OTV108" s="84"/>
      <c r="OTW108" s="85"/>
      <c r="OTX108"/>
      <c r="OTY108" s="86"/>
      <c r="OTZ108" s="83"/>
      <c r="OUA108" s="84"/>
      <c r="OUB108" s="85"/>
      <c r="OUC108"/>
      <c r="OUD108" s="86"/>
      <c r="OUE108" s="83"/>
      <c r="OUF108" s="84"/>
      <c r="OUG108" s="85"/>
      <c r="OUH108"/>
      <c r="OUI108" s="86"/>
      <c r="OUJ108" s="83"/>
      <c r="OUK108" s="84"/>
      <c r="OUL108" s="85"/>
      <c r="OUM108"/>
      <c r="OUN108" s="86"/>
      <c r="OUO108" s="83"/>
      <c r="OUP108" s="84"/>
      <c r="OUQ108" s="85"/>
      <c r="OUR108"/>
      <c r="OUS108" s="86"/>
      <c r="OUT108" s="83"/>
      <c r="OUU108" s="84"/>
      <c r="OUV108" s="85"/>
      <c r="OUW108"/>
      <c r="OUX108" s="86"/>
      <c r="OUY108" s="83"/>
      <c r="OUZ108" s="84"/>
      <c r="OVA108" s="85"/>
      <c r="OVB108"/>
      <c r="OVC108" s="86"/>
      <c r="OVD108" s="83"/>
      <c r="OVE108" s="84"/>
      <c r="OVF108" s="85"/>
      <c r="OVG108"/>
      <c r="OVH108" s="86"/>
      <c r="OVI108" s="83"/>
      <c r="OVJ108" s="84"/>
      <c r="OVK108" s="85"/>
      <c r="OVL108"/>
      <c r="OVM108" s="86"/>
      <c r="OVN108" s="83"/>
      <c r="OVO108" s="84"/>
      <c r="OVP108" s="85"/>
      <c r="OVQ108"/>
      <c r="OVR108" s="86"/>
      <c r="OVS108" s="83"/>
      <c r="OVT108" s="84"/>
      <c r="OVU108" s="85"/>
      <c r="OVV108"/>
      <c r="OVW108" s="86"/>
      <c r="OVX108" s="83"/>
      <c r="OVY108" s="84"/>
      <c r="OVZ108" s="85"/>
      <c r="OWA108"/>
      <c r="OWB108" s="86"/>
      <c r="OWC108" s="83"/>
      <c r="OWD108" s="84"/>
      <c r="OWE108" s="85"/>
      <c r="OWF108"/>
      <c r="OWG108" s="86"/>
      <c r="OWH108" s="83"/>
      <c r="OWI108" s="84"/>
      <c r="OWJ108" s="85"/>
      <c r="OWK108"/>
      <c r="OWL108" s="86"/>
      <c r="OWM108" s="83"/>
      <c r="OWN108" s="84"/>
      <c r="OWO108" s="85"/>
      <c r="OWP108"/>
      <c r="OWQ108" s="86"/>
      <c r="OWR108" s="83"/>
      <c r="OWS108" s="84"/>
      <c r="OWT108" s="85"/>
      <c r="OWU108"/>
      <c r="OWV108" s="86"/>
      <c r="OWW108" s="83"/>
      <c r="OWX108" s="84"/>
      <c r="OWY108" s="85"/>
      <c r="OWZ108"/>
      <c r="OXA108" s="86"/>
      <c r="OXB108" s="83"/>
      <c r="OXC108" s="84"/>
      <c r="OXD108" s="85"/>
      <c r="OXE108"/>
      <c r="OXF108" s="86"/>
      <c r="OXG108" s="83"/>
      <c r="OXH108" s="84"/>
      <c r="OXI108" s="85"/>
      <c r="OXJ108"/>
      <c r="OXK108" s="86"/>
      <c r="OXL108" s="83"/>
      <c r="OXM108" s="84"/>
      <c r="OXN108" s="85"/>
      <c r="OXO108"/>
      <c r="OXP108" s="86"/>
      <c r="OXQ108" s="83"/>
      <c r="OXR108" s="84"/>
      <c r="OXS108" s="85"/>
      <c r="OXT108"/>
      <c r="OXU108" s="86"/>
      <c r="OXV108" s="83"/>
      <c r="OXW108" s="84"/>
      <c r="OXX108" s="85"/>
      <c r="OXY108"/>
      <c r="OXZ108" s="86"/>
      <c r="OYA108" s="83"/>
      <c r="OYB108" s="84"/>
      <c r="OYC108" s="85"/>
      <c r="OYD108"/>
      <c r="OYE108" s="86"/>
      <c r="OYF108" s="83"/>
      <c r="OYG108" s="84"/>
      <c r="OYH108" s="85"/>
      <c r="OYI108"/>
      <c r="OYJ108" s="86"/>
      <c r="OYK108" s="83"/>
      <c r="OYL108" s="84"/>
      <c r="OYM108" s="85"/>
      <c r="OYN108"/>
      <c r="OYO108" s="86"/>
      <c r="OYP108" s="83"/>
      <c r="OYQ108" s="84"/>
      <c r="OYR108" s="85"/>
      <c r="OYS108"/>
      <c r="OYT108" s="86"/>
      <c r="OYU108" s="83"/>
      <c r="OYV108" s="84"/>
      <c r="OYW108" s="85"/>
      <c r="OYX108"/>
      <c r="OYY108" s="86"/>
      <c r="OYZ108" s="83"/>
      <c r="OZA108" s="84"/>
      <c r="OZB108" s="85"/>
      <c r="OZC108"/>
      <c r="OZD108" s="86"/>
      <c r="OZE108" s="83"/>
      <c r="OZF108" s="84"/>
      <c r="OZG108" s="85"/>
      <c r="OZH108"/>
      <c r="OZI108" s="86"/>
      <c r="OZJ108" s="83"/>
      <c r="OZK108" s="84"/>
      <c r="OZL108" s="85"/>
      <c r="OZM108"/>
      <c r="OZN108" s="86"/>
      <c r="OZO108" s="83"/>
      <c r="OZP108" s="84"/>
      <c r="OZQ108" s="85"/>
      <c r="OZR108"/>
      <c r="OZS108" s="86"/>
      <c r="OZT108" s="83"/>
      <c r="OZU108" s="84"/>
      <c r="OZV108" s="85"/>
      <c r="OZW108"/>
      <c r="OZX108" s="86"/>
      <c r="OZY108" s="83"/>
      <c r="OZZ108" s="84"/>
      <c r="PAA108" s="85"/>
      <c r="PAB108"/>
      <c r="PAC108" s="86"/>
      <c r="PAD108" s="83"/>
      <c r="PAE108" s="84"/>
      <c r="PAF108" s="85"/>
      <c r="PAG108"/>
      <c r="PAH108" s="86"/>
      <c r="PAI108" s="83"/>
      <c r="PAJ108" s="84"/>
      <c r="PAK108" s="85"/>
      <c r="PAL108"/>
      <c r="PAM108" s="86"/>
      <c r="PAN108" s="83"/>
      <c r="PAO108" s="84"/>
      <c r="PAP108" s="85"/>
      <c r="PAQ108"/>
      <c r="PAR108" s="86"/>
      <c r="PAS108" s="83"/>
      <c r="PAT108" s="84"/>
      <c r="PAU108" s="85"/>
      <c r="PAV108"/>
      <c r="PAW108" s="86"/>
      <c r="PAX108" s="83"/>
      <c r="PAY108" s="84"/>
      <c r="PAZ108" s="85"/>
      <c r="PBA108"/>
      <c r="PBB108" s="86"/>
      <c r="PBC108" s="83"/>
      <c r="PBD108" s="84"/>
      <c r="PBE108" s="85"/>
      <c r="PBF108"/>
      <c r="PBG108" s="86"/>
      <c r="PBH108" s="83"/>
      <c r="PBI108" s="84"/>
      <c r="PBJ108" s="85"/>
      <c r="PBK108"/>
      <c r="PBL108" s="86"/>
      <c r="PBM108" s="83"/>
      <c r="PBN108" s="84"/>
      <c r="PBO108" s="85"/>
      <c r="PBP108"/>
      <c r="PBQ108" s="86"/>
      <c r="PBR108" s="83"/>
      <c r="PBS108" s="84"/>
      <c r="PBT108" s="85"/>
      <c r="PBU108"/>
      <c r="PBV108" s="86"/>
      <c r="PBW108" s="83"/>
      <c r="PBX108" s="84"/>
      <c r="PBY108" s="85"/>
      <c r="PBZ108"/>
      <c r="PCA108" s="86"/>
      <c r="PCB108" s="83"/>
      <c r="PCC108" s="84"/>
      <c r="PCD108" s="85"/>
      <c r="PCE108"/>
      <c r="PCF108" s="86"/>
      <c r="PCG108" s="83"/>
      <c r="PCH108" s="84"/>
      <c r="PCI108" s="85"/>
      <c r="PCJ108"/>
      <c r="PCK108" s="86"/>
      <c r="PCL108" s="83"/>
      <c r="PCM108" s="84"/>
      <c r="PCN108" s="85"/>
      <c r="PCO108"/>
      <c r="PCP108" s="86"/>
      <c r="PCQ108" s="83"/>
      <c r="PCR108" s="84"/>
      <c r="PCS108" s="85"/>
      <c r="PCT108"/>
      <c r="PCU108" s="86"/>
      <c r="PCV108" s="83"/>
      <c r="PCW108" s="84"/>
      <c r="PCX108" s="85"/>
      <c r="PCY108"/>
      <c r="PCZ108" s="86"/>
      <c r="PDA108" s="83"/>
      <c r="PDB108" s="84"/>
      <c r="PDC108" s="85"/>
      <c r="PDD108"/>
      <c r="PDE108" s="86"/>
      <c r="PDF108" s="83"/>
      <c r="PDG108" s="84"/>
      <c r="PDH108" s="85"/>
      <c r="PDI108"/>
      <c r="PDJ108" s="86"/>
      <c r="PDK108" s="83"/>
      <c r="PDL108" s="84"/>
      <c r="PDM108" s="85"/>
      <c r="PDN108"/>
      <c r="PDO108" s="86"/>
      <c r="PDP108" s="83"/>
      <c r="PDQ108" s="84"/>
      <c r="PDR108" s="85"/>
      <c r="PDS108"/>
      <c r="PDT108" s="86"/>
      <c r="PDU108" s="83"/>
      <c r="PDV108" s="84"/>
      <c r="PDW108" s="85"/>
      <c r="PDX108"/>
      <c r="PDY108" s="86"/>
      <c r="PDZ108" s="83"/>
      <c r="PEA108" s="84"/>
      <c r="PEB108" s="85"/>
      <c r="PEC108"/>
      <c r="PED108" s="86"/>
      <c r="PEE108" s="83"/>
      <c r="PEF108" s="84"/>
      <c r="PEG108" s="85"/>
      <c r="PEH108"/>
      <c r="PEI108" s="86"/>
      <c r="PEJ108" s="83"/>
      <c r="PEK108" s="84"/>
      <c r="PEL108" s="85"/>
      <c r="PEM108"/>
      <c r="PEN108" s="86"/>
      <c r="PEO108" s="83"/>
      <c r="PEP108" s="84"/>
      <c r="PEQ108" s="85"/>
      <c r="PER108"/>
      <c r="PES108" s="86"/>
      <c r="PET108" s="83"/>
      <c r="PEU108" s="84"/>
      <c r="PEV108" s="85"/>
      <c r="PEW108"/>
      <c r="PEX108" s="86"/>
      <c r="PEY108" s="83"/>
      <c r="PEZ108" s="84"/>
      <c r="PFA108" s="85"/>
      <c r="PFB108"/>
      <c r="PFC108" s="86"/>
      <c r="PFD108" s="83"/>
      <c r="PFE108" s="84"/>
      <c r="PFF108" s="85"/>
      <c r="PFG108"/>
      <c r="PFH108" s="86"/>
      <c r="PFI108" s="83"/>
      <c r="PFJ108" s="84"/>
      <c r="PFK108" s="85"/>
      <c r="PFL108"/>
      <c r="PFM108" s="86"/>
      <c r="PFN108" s="83"/>
      <c r="PFO108" s="84"/>
      <c r="PFP108" s="85"/>
      <c r="PFQ108"/>
      <c r="PFR108" s="86"/>
      <c r="PFS108" s="83"/>
      <c r="PFT108" s="84"/>
      <c r="PFU108" s="85"/>
      <c r="PFV108"/>
      <c r="PFW108" s="86"/>
      <c r="PFX108" s="83"/>
      <c r="PFY108" s="84"/>
      <c r="PFZ108" s="85"/>
      <c r="PGA108"/>
      <c r="PGB108" s="86"/>
      <c r="PGC108" s="83"/>
      <c r="PGD108" s="84"/>
      <c r="PGE108" s="85"/>
      <c r="PGF108"/>
      <c r="PGG108" s="86"/>
      <c r="PGH108" s="83"/>
      <c r="PGI108" s="84"/>
      <c r="PGJ108" s="85"/>
      <c r="PGK108"/>
      <c r="PGL108" s="86"/>
      <c r="PGM108" s="83"/>
      <c r="PGN108" s="84"/>
      <c r="PGO108" s="85"/>
      <c r="PGP108"/>
      <c r="PGQ108" s="86"/>
      <c r="PGR108" s="83"/>
      <c r="PGS108" s="84"/>
      <c r="PGT108" s="85"/>
      <c r="PGU108"/>
      <c r="PGV108" s="86"/>
      <c r="PGW108" s="83"/>
      <c r="PGX108" s="84"/>
      <c r="PGY108" s="85"/>
      <c r="PGZ108"/>
      <c r="PHA108" s="86"/>
      <c r="PHB108" s="83"/>
      <c r="PHC108" s="84"/>
      <c r="PHD108" s="85"/>
      <c r="PHE108"/>
      <c r="PHF108" s="86"/>
      <c r="PHG108" s="83"/>
      <c r="PHH108" s="84"/>
      <c r="PHI108" s="85"/>
      <c r="PHJ108"/>
      <c r="PHK108" s="86"/>
      <c r="PHL108" s="83"/>
      <c r="PHM108" s="84"/>
      <c r="PHN108" s="85"/>
      <c r="PHO108"/>
      <c r="PHP108" s="86"/>
      <c r="PHQ108" s="83"/>
      <c r="PHR108" s="84"/>
      <c r="PHS108" s="85"/>
      <c r="PHT108"/>
      <c r="PHU108" s="86"/>
      <c r="PHV108" s="83"/>
      <c r="PHW108" s="84"/>
      <c r="PHX108" s="85"/>
      <c r="PHY108"/>
      <c r="PHZ108" s="86"/>
      <c r="PIA108" s="83"/>
      <c r="PIB108" s="84"/>
      <c r="PIC108" s="85"/>
      <c r="PID108"/>
      <c r="PIE108" s="86"/>
      <c r="PIF108" s="83"/>
      <c r="PIG108" s="84"/>
      <c r="PIH108" s="85"/>
      <c r="PII108"/>
      <c r="PIJ108" s="86"/>
      <c r="PIK108" s="83"/>
      <c r="PIL108" s="84"/>
      <c r="PIM108" s="85"/>
      <c r="PIN108"/>
      <c r="PIO108" s="86"/>
      <c r="PIP108" s="83"/>
      <c r="PIQ108" s="84"/>
      <c r="PIR108" s="85"/>
      <c r="PIS108"/>
      <c r="PIT108" s="86"/>
      <c r="PIU108" s="83"/>
      <c r="PIV108" s="84"/>
      <c r="PIW108" s="85"/>
      <c r="PIX108"/>
      <c r="PIY108" s="86"/>
      <c r="PIZ108" s="83"/>
      <c r="PJA108" s="84"/>
      <c r="PJB108" s="85"/>
      <c r="PJC108"/>
      <c r="PJD108" s="86"/>
      <c r="PJE108" s="83"/>
      <c r="PJF108" s="84"/>
      <c r="PJG108" s="85"/>
      <c r="PJH108"/>
      <c r="PJI108" s="86"/>
      <c r="PJJ108" s="83"/>
      <c r="PJK108" s="84"/>
      <c r="PJL108" s="85"/>
      <c r="PJM108"/>
      <c r="PJN108" s="86"/>
      <c r="PJO108" s="83"/>
      <c r="PJP108" s="84"/>
      <c r="PJQ108" s="85"/>
      <c r="PJR108"/>
      <c r="PJS108" s="86"/>
      <c r="PJT108" s="83"/>
      <c r="PJU108" s="84"/>
      <c r="PJV108" s="85"/>
      <c r="PJW108"/>
      <c r="PJX108" s="86"/>
      <c r="PJY108" s="83"/>
      <c r="PJZ108" s="84"/>
      <c r="PKA108" s="85"/>
      <c r="PKB108"/>
      <c r="PKC108" s="86"/>
      <c r="PKD108" s="83"/>
      <c r="PKE108" s="84"/>
      <c r="PKF108" s="85"/>
      <c r="PKG108"/>
      <c r="PKH108" s="86"/>
      <c r="PKI108" s="83"/>
      <c r="PKJ108" s="84"/>
      <c r="PKK108" s="85"/>
      <c r="PKL108"/>
      <c r="PKM108" s="86"/>
      <c r="PKN108" s="83"/>
      <c r="PKO108" s="84"/>
      <c r="PKP108" s="85"/>
      <c r="PKQ108"/>
      <c r="PKR108" s="86"/>
      <c r="PKS108" s="83"/>
      <c r="PKT108" s="84"/>
      <c r="PKU108" s="85"/>
      <c r="PKV108"/>
      <c r="PKW108" s="86"/>
      <c r="PKX108" s="83"/>
      <c r="PKY108" s="84"/>
      <c r="PKZ108" s="85"/>
      <c r="PLA108"/>
      <c r="PLB108" s="86"/>
      <c r="PLC108" s="83"/>
      <c r="PLD108" s="84"/>
      <c r="PLE108" s="85"/>
      <c r="PLF108"/>
      <c r="PLG108" s="86"/>
      <c r="PLH108" s="83"/>
      <c r="PLI108" s="84"/>
      <c r="PLJ108" s="85"/>
      <c r="PLK108"/>
      <c r="PLL108" s="86"/>
      <c r="PLM108" s="83"/>
      <c r="PLN108" s="84"/>
      <c r="PLO108" s="85"/>
      <c r="PLP108"/>
      <c r="PLQ108" s="86"/>
      <c r="PLR108" s="83"/>
      <c r="PLS108" s="84"/>
      <c r="PLT108" s="85"/>
      <c r="PLU108"/>
      <c r="PLV108" s="86"/>
      <c r="PLW108" s="83"/>
      <c r="PLX108" s="84"/>
      <c r="PLY108" s="85"/>
      <c r="PLZ108"/>
      <c r="PMA108" s="86"/>
      <c r="PMB108" s="83"/>
      <c r="PMC108" s="84"/>
      <c r="PMD108" s="85"/>
      <c r="PME108"/>
      <c r="PMF108" s="86"/>
      <c r="PMG108" s="83"/>
      <c r="PMH108" s="84"/>
      <c r="PMI108" s="85"/>
      <c r="PMJ108"/>
      <c r="PMK108" s="86"/>
      <c r="PML108" s="83"/>
      <c r="PMM108" s="84"/>
      <c r="PMN108" s="85"/>
      <c r="PMO108"/>
      <c r="PMP108" s="86"/>
      <c r="PMQ108" s="83"/>
      <c r="PMR108" s="84"/>
      <c r="PMS108" s="85"/>
      <c r="PMT108"/>
      <c r="PMU108" s="86"/>
      <c r="PMV108" s="83"/>
      <c r="PMW108" s="84"/>
      <c r="PMX108" s="85"/>
      <c r="PMY108"/>
      <c r="PMZ108" s="86"/>
      <c r="PNA108" s="83"/>
      <c r="PNB108" s="84"/>
      <c r="PNC108" s="85"/>
      <c r="PND108"/>
      <c r="PNE108" s="86"/>
      <c r="PNF108" s="83"/>
      <c r="PNG108" s="84"/>
      <c r="PNH108" s="85"/>
      <c r="PNI108"/>
      <c r="PNJ108" s="86"/>
      <c r="PNK108" s="83"/>
      <c r="PNL108" s="84"/>
      <c r="PNM108" s="85"/>
      <c r="PNN108"/>
      <c r="PNO108" s="86"/>
      <c r="PNP108" s="83"/>
      <c r="PNQ108" s="84"/>
      <c r="PNR108" s="85"/>
      <c r="PNS108"/>
      <c r="PNT108" s="86"/>
      <c r="PNU108" s="83"/>
      <c r="PNV108" s="84"/>
      <c r="PNW108" s="85"/>
      <c r="PNX108"/>
      <c r="PNY108" s="86"/>
      <c r="PNZ108" s="83"/>
      <c r="POA108" s="84"/>
      <c r="POB108" s="85"/>
      <c r="POC108"/>
      <c r="POD108" s="86"/>
      <c r="POE108" s="83"/>
      <c r="POF108" s="84"/>
      <c r="POG108" s="85"/>
      <c r="POH108"/>
      <c r="POI108" s="86"/>
      <c r="POJ108" s="83"/>
      <c r="POK108" s="84"/>
      <c r="POL108" s="85"/>
      <c r="POM108"/>
      <c r="PON108" s="86"/>
      <c r="POO108" s="83"/>
      <c r="POP108" s="84"/>
      <c r="POQ108" s="85"/>
      <c r="POR108"/>
      <c r="POS108" s="86"/>
      <c r="POT108" s="83"/>
      <c r="POU108" s="84"/>
      <c r="POV108" s="85"/>
      <c r="POW108"/>
      <c r="POX108" s="86"/>
      <c r="POY108" s="83"/>
      <c r="POZ108" s="84"/>
      <c r="PPA108" s="85"/>
      <c r="PPB108"/>
      <c r="PPC108" s="86"/>
      <c r="PPD108" s="83"/>
      <c r="PPE108" s="84"/>
      <c r="PPF108" s="85"/>
      <c r="PPG108"/>
      <c r="PPH108" s="86"/>
      <c r="PPI108" s="83"/>
      <c r="PPJ108" s="84"/>
      <c r="PPK108" s="85"/>
      <c r="PPL108"/>
      <c r="PPM108" s="86"/>
      <c r="PPN108" s="83"/>
      <c r="PPO108" s="84"/>
      <c r="PPP108" s="85"/>
      <c r="PPQ108"/>
      <c r="PPR108" s="86"/>
      <c r="PPS108" s="83"/>
      <c r="PPT108" s="84"/>
      <c r="PPU108" s="85"/>
      <c r="PPV108"/>
      <c r="PPW108" s="86"/>
      <c r="PPX108" s="83"/>
      <c r="PPY108" s="84"/>
      <c r="PPZ108" s="85"/>
      <c r="PQA108"/>
      <c r="PQB108" s="86"/>
      <c r="PQC108" s="83"/>
      <c r="PQD108" s="84"/>
      <c r="PQE108" s="85"/>
      <c r="PQF108"/>
      <c r="PQG108" s="86"/>
      <c r="PQH108" s="83"/>
      <c r="PQI108" s="84"/>
      <c r="PQJ108" s="85"/>
      <c r="PQK108"/>
      <c r="PQL108" s="86"/>
      <c r="PQM108" s="83"/>
      <c r="PQN108" s="84"/>
      <c r="PQO108" s="85"/>
      <c r="PQP108"/>
      <c r="PQQ108" s="86"/>
      <c r="PQR108" s="83"/>
      <c r="PQS108" s="84"/>
      <c r="PQT108" s="85"/>
      <c r="PQU108"/>
      <c r="PQV108" s="86"/>
      <c r="PQW108" s="83"/>
      <c r="PQX108" s="84"/>
      <c r="PQY108" s="85"/>
      <c r="PQZ108"/>
      <c r="PRA108" s="86"/>
      <c r="PRB108" s="83"/>
      <c r="PRC108" s="84"/>
      <c r="PRD108" s="85"/>
      <c r="PRE108"/>
      <c r="PRF108" s="86"/>
      <c r="PRG108" s="83"/>
      <c r="PRH108" s="84"/>
      <c r="PRI108" s="85"/>
      <c r="PRJ108"/>
      <c r="PRK108" s="86"/>
      <c r="PRL108" s="83"/>
      <c r="PRM108" s="84"/>
      <c r="PRN108" s="85"/>
      <c r="PRO108"/>
      <c r="PRP108" s="86"/>
      <c r="PRQ108" s="83"/>
      <c r="PRR108" s="84"/>
      <c r="PRS108" s="85"/>
      <c r="PRT108"/>
      <c r="PRU108" s="86"/>
      <c r="PRV108" s="83"/>
      <c r="PRW108" s="84"/>
      <c r="PRX108" s="85"/>
      <c r="PRY108"/>
      <c r="PRZ108" s="86"/>
      <c r="PSA108" s="83"/>
      <c r="PSB108" s="84"/>
      <c r="PSC108" s="85"/>
      <c r="PSD108"/>
      <c r="PSE108" s="86"/>
      <c r="PSF108" s="83"/>
      <c r="PSG108" s="84"/>
      <c r="PSH108" s="85"/>
      <c r="PSI108"/>
      <c r="PSJ108" s="86"/>
      <c r="PSK108" s="83"/>
      <c r="PSL108" s="84"/>
      <c r="PSM108" s="85"/>
      <c r="PSN108"/>
      <c r="PSO108" s="86"/>
      <c r="PSP108" s="83"/>
      <c r="PSQ108" s="84"/>
      <c r="PSR108" s="85"/>
      <c r="PSS108"/>
      <c r="PST108" s="86"/>
      <c r="PSU108" s="83"/>
      <c r="PSV108" s="84"/>
      <c r="PSW108" s="85"/>
      <c r="PSX108"/>
      <c r="PSY108" s="86"/>
      <c r="PSZ108" s="83"/>
      <c r="PTA108" s="84"/>
      <c r="PTB108" s="85"/>
      <c r="PTC108"/>
      <c r="PTD108" s="86"/>
      <c r="PTE108" s="83"/>
      <c r="PTF108" s="84"/>
      <c r="PTG108" s="85"/>
      <c r="PTH108"/>
      <c r="PTI108" s="86"/>
      <c r="PTJ108" s="83"/>
      <c r="PTK108" s="84"/>
      <c r="PTL108" s="85"/>
      <c r="PTM108"/>
      <c r="PTN108" s="86"/>
      <c r="PTO108" s="83"/>
      <c r="PTP108" s="84"/>
      <c r="PTQ108" s="85"/>
      <c r="PTR108"/>
      <c r="PTS108" s="86"/>
      <c r="PTT108" s="83"/>
      <c r="PTU108" s="84"/>
      <c r="PTV108" s="85"/>
      <c r="PTW108"/>
      <c r="PTX108" s="86"/>
      <c r="PTY108" s="83"/>
      <c r="PTZ108" s="84"/>
      <c r="PUA108" s="85"/>
      <c r="PUB108"/>
      <c r="PUC108" s="86"/>
      <c r="PUD108" s="83"/>
      <c r="PUE108" s="84"/>
      <c r="PUF108" s="85"/>
      <c r="PUG108"/>
      <c r="PUH108" s="86"/>
      <c r="PUI108" s="83"/>
      <c r="PUJ108" s="84"/>
      <c r="PUK108" s="85"/>
      <c r="PUL108"/>
      <c r="PUM108" s="86"/>
      <c r="PUN108" s="83"/>
      <c r="PUO108" s="84"/>
      <c r="PUP108" s="85"/>
      <c r="PUQ108"/>
      <c r="PUR108" s="86"/>
      <c r="PUS108" s="83"/>
      <c r="PUT108" s="84"/>
      <c r="PUU108" s="85"/>
      <c r="PUV108"/>
      <c r="PUW108" s="86"/>
      <c r="PUX108" s="83"/>
      <c r="PUY108" s="84"/>
      <c r="PUZ108" s="85"/>
      <c r="PVA108"/>
      <c r="PVB108" s="86"/>
      <c r="PVC108" s="83"/>
      <c r="PVD108" s="84"/>
      <c r="PVE108" s="85"/>
      <c r="PVF108"/>
      <c r="PVG108" s="86"/>
      <c r="PVH108" s="83"/>
      <c r="PVI108" s="84"/>
      <c r="PVJ108" s="85"/>
      <c r="PVK108"/>
      <c r="PVL108" s="86"/>
      <c r="PVM108" s="83"/>
      <c r="PVN108" s="84"/>
      <c r="PVO108" s="85"/>
      <c r="PVP108"/>
      <c r="PVQ108" s="86"/>
      <c r="PVR108" s="83"/>
      <c r="PVS108" s="84"/>
      <c r="PVT108" s="85"/>
      <c r="PVU108"/>
      <c r="PVV108" s="86"/>
      <c r="PVW108" s="83"/>
      <c r="PVX108" s="84"/>
      <c r="PVY108" s="85"/>
      <c r="PVZ108"/>
      <c r="PWA108" s="86"/>
      <c r="PWB108" s="83"/>
      <c r="PWC108" s="84"/>
      <c r="PWD108" s="85"/>
      <c r="PWE108"/>
      <c r="PWF108" s="86"/>
      <c r="PWG108" s="83"/>
      <c r="PWH108" s="84"/>
      <c r="PWI108" s="85"/>
      <c r="PWJ108"/>
      <c r="PWK108" s="86"/>
      <c r="PWL108" s="83"/>
      <c r="PWM108" s="84"/>
      <c r="PWN108" s="85"/>
      <c r="PWO108"/>
      <c r="PWP108" s="86"/>
      <c r="PWQ108" s="83"/>
      <c r="PWR108" s="84"/>
      <c r="PWS108" s="85"/>
      <c r="PWT108"/>
      <c r="PWU108" s="86"/>
      <c r="PWV108" s="83"/>
      <c r="PWW108" s="84"/>
      <c r="PWX108" s="85"/>
      <c r="PWY108"/>
      <c r="PWZ108" s="86"/>
      <c r="PXA108" s="83"/>
      <c r="PXB108" s="84"/>
      <c r="PXC108" s="85"/>
      <c r="PXD108"/>
      <c r="PXE108" s="86"/>
      <c r="PXF108" s="83"/>
      <c r="PXG108" s="84"/>
      <c r="PXH108" s="85"/>
      <c r="PXI108"/>
      <c r="PXJ108" s="86"/>
      <c r="PXK108" s="83"/>
      <c r="PXL108" s="84"/>
      <c r="PXM108" s="85"/>
      <c r="PXN108"/>
      <c r="PXO108" s="86"/>
      <c r="PXP108" s="83"/>
      <c r="PXQ108" s="84"/>
      <c r="PXR108" s="85"/>
      <c r="PXS108"/>
      <c r="PXT108" s="86"/>
      <c r="PXU108" s="83"/>
      <c r="PXV108" s="84"/>
      <c r="PXW108" s="85"/>
      <c r="PXX108"/>
      <c r="PXY108" s="86"/>
      <c r="PXZ108" s="83"/>
      <c r="PYA108" s="84"/>
      <c r="PYB108" s="85"/>
      <c r="PYC108"/>
      <c r="PYD108" s="86"/>
      <c r="PYE108" s="83"/>
      <c r="PYF108" s="84"/>
      <c r="PYG108" s="85"/>
      <c r="PYH108"/>
      <c r="PYI108" s="86"/>
      <c r="PYJ108" s="83"/>
      <c r="PYK108" s="84"/>
      <c r="PYL108" s="85"/>
      <c r="PYM108"/>
      <c r="PYN108" s="86"/>
      <c r="PYO108" s="83"/>
      <c r="PYP108" s="84"/>
      <c r="PYQ108" s="85"/>
      <c r="PYR108"/>
      <c r="PYS108" s="86"/>
      <c r="PYT108" s="83"/>
      <c r="PYU108" s="84"/>
      <c r="PYV108" s="85"/>
      <c r="PYW108"/>
      <c r="PYX108" s="86"/>
      <c r="PYY108" s="83"/>
      <c r="PYZ108" s="84"/>
      <c r="PZA108" s="85"/>
      <c r="PZB108"/>
      <c r="PZC108" s="86"/>
      <c r="PZD108" s="83"/>
      <c r="PZE108" s="84"/>
      <c r="PZF108" s="85"/>
      <c r="PZG108"/>
      <c r="PZH108" s="86"/>
      <c r="PZI108" s="83"/>
      <c r="PZJ108" s="84"/>
      <c r="PZK108" s="85"/>
      <c r="PZL108"/>
      <c r="PZM108" s="86"/>
      <c r="PZN108" s="83"/>
      <c r="PZO108" s="84"/>
      <c r="PZP108" s="85"/>
      <c r="PZQ108"/>
      <c r="PZR108" s="86"/>
      <c r="PZS108" s="83"/>
      <c r="PZT108" s="84"/>
      <c r="PZU108" s="85"/>
      <c r="PZV108"/>
      <c r="PZW108" s="86"/>
      <c r="PZX108" s="83"/>
      <c r="PZY108" s="84"/>
      <c r="PZZ108" s="85"/>
      <c r="QAA108"/>
      <c r="QAB108" s="86"/>
      <c r="QAC108" s="83"/>
      <c r="QAD108" s="84"/>
      <c r="QAE108" s="85"/>
      <c r="QAF108"/>
      <c r="QAG108" s="86"/>
      <c r="QAH108" s="83"/>
      <c r="QAI108" s="84"/>
      <c r="QAJ108" s="85"/>
      <c r="QAK108"/>
      <c r="QAL108" s="86"/>
      <c r="QAM108" s="83"/>
      <c r="QAN108" s="84"/>
      <c r="QAO108" s="85"/>
      <c r="QAP108"/>
      <c r="QAQ108" s="86"/>
      <c r="QAR108" s="83"/>
      <c r="QAS108" s="84"/>
      <c r="QAT108" s="85"/>
      <c r="QAU108"/>
      <c r="QAV108" s="86"/>
      <c r="QAW108" s="83"/>
      <c r="QAX108" s="84"/>
      <c r="QAY108" s="85"/>
      <c r="QAZ108"/>
      <c r="QBA108" s="86"/>
      <c r="QBB108" s="83"/>
      <c r="QBC108" s="84"/>
      <c r="QBD108" s="85"/>
      <c r="QBE108"/>
      <c r="QBF108" s="86"/>
      <c r="QBG108" s="83"/>
      <c r="QBH108" s="84"/>
      <c r="QBI108" s="85"/>
      <c r="QBJ108"/>
      <c r="QBK108" s="86"/>
      <c r="QBL108" s="83"/>
      <c r="QBM108" s="84"/>
      <c r="QBN108" s="85"/>
      <c r="QBO108"/>
      <c r="QBP108" s="86"/>
      <c r="QBQ108" s="83"/>
      <c r="QBR108" s="84"/>
      <c r="QBS108" s="85"/>
      <c r="QBT108"/>
      <c r="QBU108" s="86"/>
      <c r="QBV108" s="83"/>
      <c r="QBW108" s="84"/>
      <c r="QBX108" s="85"/>
      <c r="QBY108"/>
      <c r="QBZ108" s="86"/>
      <c r="QCA108" s="83"/>
      <c r="QCB108" s="84"/>
      <c r="QCC108" s="85"/>
      <c r="QCD108"/>
      <c r="QCE108" s="86"/>
      <c r="QCF108" s="83"/>
      <c r="QCG108" s="84"/>
      <c r="QCH108" s="85"/>
      <c r="QCI108"/>
      <c r="QCJ108" s="86"/>
      <c r="QCK108" s="83"/>
      <c r="QCL108" s="84"/>
      <c r="QCM108" s="85"/>
      <c r="QCN108"/>
      <c r="QCO108" s="86"/>
      <c r="QCP108" s="83"/>
      <c r="QCQ108" s="84"/>
      <c r="QCR108" s="85"/>
      <c r="QCS108"/>
      <c r="QCT108" s="86"/>
      <c r="QCU108" s="83"/>
      <c r="QCV108" s="84"/>
      <c r="QCW108" s="85"/>
      <c r="QCX108"/>
      <c r="QCY108" s="86"/>
      <c r="QCZ108" s="83"/>
      <c r="QDA108" s="84"/>
      <c r="QDB108" s="85"/>
      <c r="QDC108"/>
      <c r="QDD108" s="86"/>
      <c r="QDE108" s="83"/>
      <c r="QDF108" s="84"/>
      <c r="QDG108" s="85"/>
      <c r="QDH108"/>
      <c r="QDI108" s="86"/>
      <c r="QDJ108" s="83"/>
      <c r="QDK108" s="84"/>
      <c r="QDL108" s="85"/>
      <c r="QDM108"/>
      <c r="QDN108" s="86"/>
      <c r="QDO108" s="83"/>
      <c r="QDP108" s="84"/>
      <c r="QDQ108" s="85"/>
      <c r="QDR108"/>
      <c r="QDS108" s="86"/>
      <c r="QDT108" s="83"/>
      <c r="QDU108" s="84"/>
      <c r="QDV108" s="85"/>
      <c r="QDW108"/>
      <c r="QDX108" s="86"/>
      <c r="QDY108" s="83"/>
      <c r="QDZ108" s="84"/>
      <c r="QEA108" s="85"/>
      <c r="QEB108"/>
      <c r="QEC108" s="86"/>
      <c r="QED108" s="83"/>
      <c r="QEE108" s="84"/>
      <c r="QEF108" s="85"/>
      <c r="QEG108"/>
      <c r="QEH108" s="86"/>
      <c r="QEI108" s="83"/>
      <c r="QEJ108" s="84"/>
      <c r="QEK108" s="85"/>
      <c r="QEL108"/>
      <c r="QEM108" s="86"/>
      <c r="QEN108" s="83"/>
      <c r="QEO108" s="84"/>
      <c r="QEP108" s="85"/>
      <c r="QEQ108"/>
      <c r="QER108" s="86"/>
      <c r="QES108" s="83"/>
      <c r="QET108" s="84"/>
      <c r="QEU108" s="85"/>
      <c r="QEV108"/>
      <c r="QEW108" s="86"/>
      <c r="QEX108" s="83"/>
      <c r="QEY108" s="84"/>
      <c r="QEZ108" s="85"/>
      <c r="QFA108"/>
      <c r="QFB108" s="86"/>
      <c r="QFC108" s="83"/>
      <c r="QFD108" s="84"/>
      <c r="QFE108" s="85"/>
      <c r="QFF108"/>
      <c r="QFG108" s="86"/>
      <c r="QFH108" s="83"/>
      <c r="QFI108" s="84"/>
      <c r="QFJ108" s="85"/>
      <c r="QFK108"/>
      <c r="QFL108" s="86"/>
      <c r="QFM108" s="83"/>
      <c r="QFN108" s="84"/>
      <c r="QFO108" s="85"/>
      <c r="QFP108"/>
      <c r="QFQ108" s="86"/>
      <c r="QFR108" s="83"/>
      <c r="QFS108" s="84"/>
      <c r="QFT108" s="85"/>
      <c r="QFU108"/>
      <c r="QFV108" s="86"/>
      <c r="QFW108" s="83"/>
      <c r="QFX108" s="84"/>
      <c r="QFY108" s="85"/>
      <c r="QFZ108"/>
      <c r="QGA108" s="86"/>
      <c r="QGB108" s="83"/>
      <c r="QGC108" s="84"/>
      <c r="QGD108" s="85"/>
      <c r="QGE108"/>
      <c r="QGF108" s="86"/>
      <c r="QGG108" s="83"/>
      <c r="QGH108" s="84"/>
      <c r="QGI108" s="85"/>
      <c r="QGJ108"/>
      <c r="QGK108" s="86"/>
      <c r="QGL108" s="83"/>
      <c r="QGM108" s="84"/>
      <c r="QGN108" s="85"/>
      <c r="QGO108"/>
      <c r="QGP108" s="86"/>
      <c r="QGQ108" s="83"/>
      <c r="QGR108" s="84"/>
      <c r="QGS108" s="85"/>
      <c r="QGT108"/>
      <c r="QGU108" s="86"/>
      <c r="QGV108" s="83"/>
      <c r="QGW108" s="84"/>
      <c r="QGX108" s="85"/>
      <c r="QGY108"/>
      <c r="QGZ108" s="86"/>
      <c r="QHA108" s="83"/>
      <c r="QHB108" s="84"/>
      <c r="QHC108" s="85"/>
      <c r="QHD108"/>
      <c r="QHE108" s="86"/>
      <c r="QHF108" s="83"/>
      <c r="QHG108" s="84"/>
      <c r="QHH108" s="85"/>
      <c r="QHI108"/>
      <c r="QHJ108" s="86"/>
      <c r="QHK108" s="83"/>
      <c r="QHL108" s="84"/>
      <c r="QHM108" s="85"/>
      <c r="QHN108"/>
      <c r="QHO108" s="86"/>
      <c r="QHP108" s="83"/>
      <c r="QHQ108" s="84"/>
      <c r="QHR108" s="85"/>
      <c r="QHS108"/>
      <c r="QHT108" s="86"/>
      <c r="QHU108" s="83"/>
      <c r="QHV108" s="84"/>
      <c r="QHW108" s="85"/>
      <c r="QHX108"/>
      <c r="QHY108" s="86"/>
      <c r="QHZ108" s="83"/>
      <c r="QIA108" s="84"/>
      <c r="QIB108" s="85"/>
      <c r="QIC108"/>
      <c r="QID108" s="86"/>
      <c r="QIE108" s="83"/>
      <c r="QIF108" s="84"/>
      <c r="QIG108" s="85"/>
      <c r="QIH108"/>
      <c r="QII108" s="86"/>
      <c r="QIJ108" s="83"/>
      <c r="QIK108" s="84"/>
      <c r="QIL108" s="85"/>
      <c r="QIM108"/>
      <c r="QIN108" s="86"/>
      <c r="QIO108" s="83"/>
      <c r="QIP108" s="84"/>
      <c r="QIQ108" s="85"/>
      <c r="QIR108"/>
      <c r="QIS108" s="86"/>
      <c r="QIT108" s="83"/>
      <c r="QIU108" s="84"/>
      <c r="QIV108" s="85"/>
      <c r="QIW108"/>
      <c r="QIX108" s="86"/>
      <c r="QIY108" s="83"/>
      <c r="QIZ108" s="84"/>
      <c r="QJA108" s="85"/>
      <c r="QJB108"/>
      <c r="QJC108" s="86"/>
      <c r="QJD108" s="83"/>
      <c r="QJE108" s="84"/>
      <c r="QJF108" s="85"/>
      <c r="QJG108"/>
      <c r="QJH108" s="86"/>
      <c r="QJI108" s="83"/>
      <c r="QJJ108" s="84"/>
      <c r="QJK108" s="85"/>
      <c r="QJL108"/>
      <c r="QJM108" s="86"/>
      <c r="QJN108" s="83"/>
      <c r="QJO108" s="84"/>
      <c r="QJP108" s="85"/>
      <c r="QJQ108"/>
      <c r="QJR108" s="86"/>
      <c r="QJS108" s="83"/>
      <c r="QJT108" s="84"/>
      <c r="QJU108" s="85"/>
      <c r="QJV108"/>
      <c r="QJW108" s="86"/>
      <c r="QJX108" s="83"/>
      <c r="QJY108" s="84"/>
      <c r="QJZ108" s="85"/>
      <c r="QKA108"/>
      <c r="QKB108" s="86"/>
      <c r="QKC108" s="83"/>
      <c r="QKD108" s="84"/>
      <c r="QKE108" s="85"/>
      <c r="QKF108"/>
      <c r="QKG108" s="86"/>
      <c r="QKH108" s="83"/>
      <c r="QKI108" s="84"/>
      <c r="QKJ108" s="85"/>
      <c r="QKK108"/>
      <c r="QKL108" s="86"/>
      <c r="QKM108" s="83"/>
      <c r="QKN108" s="84"/>
      <c r="QKO108" s="85"/>
      <c r="QKP108"/>
      <c r="QKQ108" s="86"/>
      <c r="QKR108" s="83"/>
      <c r="QKS108" s="84"/>
      <c r="QKT108" s="85"/>
      <c r="QKU108"/>
      <c r="QKV108" s="86"/>
      <c r="QKW108" s="83"/>
      <c r="QKX108" s="84"/>
      <c r="QKY108" s="85"/>
      <c r="QKZ108"/>
      <c r="QLA108" s="86"/>
      <c r="QLB108" s="83"/>
      <c r="QLC108" s="84"/>
      <c r="QLD108" s="85"/>
      <c r="QLE108"/>
      <c r="QLF108" s="86"/>
      <c r="QLG108" s="83"/>
      <c r="QLH108" s="84"/>
      <c r="QLI108" s="85"/>
      <c r="QLJ108"/>
      <c r="QLK108" s="86"/>
      <c r="QLL108" s="83"/>
      <c r="QLM108" s="84"/>
      <c r="QLN108" s="85"/>
      <c r="QLO108"/>
      <c r="QLP108" s="86"/>
      <c r="QLQ108" s="83"/>
      <c r="QLR108" s="84"/>
      <c r="QLS108" s="85"/>
      <c r="QLT108"/>
      <c r="QLU108" s="86"/>
      <c r="QLV108" s="83"/>
      <c r="QLW108" s="84"/>
      <c r="QLX108" s="85"/>
      <c r="QLY108"/>
      <c r="QLZ108" s="86"/>
      <c r="QMA108" s="83"/>
      <c r="QMB108" s="84"/>
      <c r="QMC108" s="85"/>
      <c r="QMD108"/>
      <c r="QME108" s="86"/>
      <c r="QMF108" s="83"/>
      <c r="QMG108" s="84"/>
      <c r="QMH108" s="85"/>
      <c r="QMI108"/>
      <c r="QMJ108" s="86"/>
      <c r="QMK108" s="83"/>
      <c r="QML108" s="84"/>
      <c r="QMM108" s="85"/>
      <c r="QMN108"/>
      <c r="QMO108" s="86"/>
      <c r="QMP108" s="83"/>
      <c r="QMQ108" s="84"/>
      <c r="QMR108" s="85"/>
      <c r="QMS108"/>
      <c r="QMT108" s="86"/>
      <c r="QMU108" s="83"/>
      <c r="QMV108" s="84"/>
      <c r="QMW108" s="85"/>
      <c r="QMX108"/>
      <c r="QMY108" s="86"/>
      <c r="QMZ108" s="83"/>
      <c r="QNA108" s="84"/>
      <c r="QNB108" s="85"/>
      <c r="QNC108"/>
      <c r="QND108" s="86"/>
      <c r="QNE108" s="83"/>
      <c r="QNF108" s="84"/>
      <c r="QNG108" s="85"/>
      <c r="QNH108"/>
      <c r="QNI108" s="86"/>
      <c r="QNJ108" s="83"/>
      <c r="QNK108" s="84"/>
      <c r="QNL108" s="85"/>
      <c r="QNM108"/>
      <c r="QNN108" s="86"/>
      <c r="QNO108" s="83"/>
      <c r="QNP108" s="84"/>
      <c r="QNQ108" s="85"/>
      <c r="QNR108"/>
      <c r="QNS108" s="86"/>
      <c r="QNT108" s="83"/>
      <c r="QNU108" s="84"/>
      <c r="QNV108" s="85"/>
      <c r="QNW108"/>
      <c r="QNX108" s="86"/>
      <c r="QNY108" s="83"/>
      <c r="QNZ108" s="84"/>
      <c r="QOA108" s="85"/>
      <c r="QOB108"/>
      <c r="QOC108" s="86"/>
      <c r="QOD108" s="83"/>
      <c r="QOE108" s="84"/>
      <c r="QOF108" s="85"/>
      <c r="QOG108"/>
      <c r="QOH108" s="86"/>
      <c r="QOI108" s="83"/>
      <c r="QOJ108" s="84"/>
      <c r="QOK108" s="85"/>
      <c r="QOL108"/>
      <c r="QOM108" s="86"/>
      <c r="QON108" s="83"/>
      <c r="QOO108" s="84"/>
      <c r="QOP108" s="85"/>
      <c r="QOQ108"/>
      <c r="QOR108" s="86"/>
      <c r="QOS108" s="83"/>
      <c r="QOT108" s="84"/>
      <c r="QOU108" s="85"/>
      <c r="QOV108"/>
      <c r="QOW108" s="86"/>
      <c r="QOX108" s="83"/>
      <c r="QOY108" s="84"/>
      <c r="QOZ108" s="85"/>
      <c r="QPA108"/>
      <c r="QPB108" s="86"/>
      <c r="QPC108" s="83"/>
      <c r="QPD108" s="84"/>
      <c r="QPE108" s="85"/>
      <c r="QPF108"/>
      <c r="QPG108" s="86"/>
      <c r="QPH108" s="83"/>
      <c r="QPI108" s="84"/>
      <c r="QPJ108" s="85"/>
      <c r="QPK108"/>
      <c r="QPL108" s="86"/>
      <c r="QPM108" s="83"/>
      <c r="QPN108" s="84"/>
      <c r="QPO108" s="85"/>
      <c r="QPP108"/>
      <c r="QPQ108" s="86"/>
      <c r="QPR108" s="83"/>
      <c r="QPS108" s="84"/>
      <c r="QPT108" s="85"/>
      <c r="QPU108"/>
      <c r="QPV108" s="86"/>
      <c r="QPW108" s="83"/>
      <c r="QPX108" s="84"/>
      <c r="QPY108" s="85"/>
      <c r="QPZ108"/>
      <c r="QQA108" s="86"/>
      <c r="QQB108" s="83"/>
      <c r="QQC108" s="84"/>
      <c r="QQD108" s="85"/>
      <c r="QQE108"/>
      <c r="QQF108" s="86"/>
      <c r="QQG108" s="83"/>
      <c r="QQH108" s="84"/>
      <c r="QQI108" s="85"/>
      <c r="QQJ108"/>
      <c r="QQK108" s="86"/>
      <c r="QQL108" s="83"/>
      <c r="QQM108" s="84"/>
      <c r="QQN108" s="85"/>
      <c r="QQO108"/>
      <c r="QQP108" s="86"/>
      <c r="QQQ108" s="83"/>
      <c r="QQR108" s="84"/>
      <c r="QQS108" s="85"/>
      <c r="QQT108"/>
      <c r="QQU108" s="86"/>
      <c r="QQV108" s="83"/>
      <c r="QQW108" s="84"/>
      <c r="QQX108" s="85"/>
      <c r="QQY108"/>
      <c r="QQZ108" s="86"/>
      <c r="QRA108" s="83"/>
      <c r="QRB108" s="84"/>
      <c r="QRC108" s="85"/>
      <c r="QRD108"/>
      <c r="QRE108" s="86"/>
      <c r="QRF108" s="83"/>
      <c r="QRG108" s="84"/>
      <c r="QRH108" s="85"/>
      <c r="QRI108"/>
      <c r="QRJ108" s="86"/>
      <c r="QRK108" s="83"/>
      <c r="QRL108" s="84"/>
      <c r="QRM108" s="85"/>
      <c r="QRN108"/>
      <c r="QRO108" s="86"/>
      <c r="QRP108" s="83"/>
      <c r="QRQ108" s="84"/>
      <c r="QRR108" s="85"/>
      <c r="QRS108"/>
      <c r="QRT108" s="86"/>
      <c r="QRU108" s="83"/>
      <c r="QRV108" s="84"/>
      <c r="QRW108" s="85"/>
      <c r="QRX108"/>
      <c r="QRY108" s="86"/>
      <c r="QRZ108" s="83"/>
      <c r="QSA108" s="84"/>
      <c r="QSB108" s="85"/>
      <c r="QSC108"/>
      <c r="QSD108" s="86"/>
      <c r="QSE108" s="83"/>
      <c r="QSF108" s="84"/>
      <c r="QSG108" s="85"/>
      <c r="QSH108"/>
      <c r="QSI108" s="86"/>
      <c r="QSJ108" s="83"/>
      <c r="QSK108" s="84"/>
      <c r="QSL108" s="85"/>
      <c r="QSM108"/>
      <c r="QSN108" s="86"/>
      <c r="QSO108" s="83"/>
      <c r="QSP108" s="84"/>
      <c r="QSQ108" s="85"/>
      <c r="QSR108"/>
      <c r="QSS108" s="86"/>
      <c r="QST108" s="83"/>
      <c r="QSU108" s="84"/>
      <c r="QSV108" s="85"/>
      <c r="QSW108"/>
      <c r="QSX108" s="86"/>
      <c r="QSY108" s="83"/>
      <c r="QSZ108" s="84"/>
      <c r="QTA108" s="85"/>
      <c r="QTB108"/>
      <c r="QTC108" s="86"/>
      <c r="QTD108" s="83"/>
      <c r="QTE108" s="84"/>
      <c r="QTF108" s="85"/>
      <c r="QTG108"/>
      <c r="QTH108" s="86"/>
      <c r="QTI108" s="83"/>
      <c r="QTJ108" s="84"/>
      <c r="QTK108" s="85"/>
      <c r="QTL108"/>
      <c r="QTM108" s="86"/>
      <c r="QTN108" s="83"/>
      <c r="QTO108" s="84"/>
      <c r="QTP108" s="85"/>
      <c r="QTQ108"/>
      <c r="QTR108" s="86"/>
      <c r="QTS108" s="83"/>
      <c r="QTT108" s="84"/>
      <c r="QTU108" s="85"/>
      <c r="QTV108"/>
      <c r="QTW108" s="86"/>
      <c r="QTX108" s="83"/>
      <c r="QTY108" s="84"/>
      <c r="QTZ108" s="85"/>
      <c r="QUA108"/>
      <c r="QUB108" s="86"/>
      <c r="QUC108" s="83"/>
      <c r="QUD108" s="84"/>
      <c r="QUE108" s="85"/>
      <c r="QUF108"/>
      <c r="QUG108" s="86"/>
      <c r="QUH108" s="83"/>
      <c r="QUI108" s="84"/>
      <c r="QUJ108" s="85"/>
      <c r="QUK108"/>
      <c r="QUL108" s="86"/>
      <c r="QUM108" s="83"/>
      <c r="QUN108" s="84"/>
      <c r="QUO108" s="85"/>
      <c r="QUP108"/>
      <c r="QUQ108" s="86"/>
      <c r="QUR108" s="83"/>
      <c r="QUS108" s="84"/>
      <c r="QUT108" s="85"/>
      <c r="QUU108"/>
      <c r="QUV108" s="86"/>
      <c r="QUW108" s="83"/>
      <c r="QUX108" s="84"/>
      <c r="QUY108" s="85"/>
      <c r="QUZ108"/>
      <c r="QVA108" s="86"/>
      <c r="QVB108" s="83"/>
      <c r="QVC108" s="84"/>
      <c r="QVD108" s="85"/>
      <c r="QVE108"/>
      <c r="QVF108" s="86"/>
      <c r="QVG108" s="83"/>
      <c r="QVH108" s="84"/>
      <c r="QVI108" s="85"/>
      <c r="QVJ108"/>
      <c r="QVK108" s="86"/>
      <c r="QVL108" s="83"/>
      <c r="QVM108" s="84"/>
      <c r="QVN108" s="85"/>
      <c r="QVO108"/>
      <c r="QVP108" s="86"/>
      <c r="QVQ108" s="83"/>
      <c r="QVR108" s="84"/>
      <c r="QVS108" s="85"/>
      <c r="QVT108"/>
      <c r="QVU108" s="86"/>
      <c r="QVV108" s="83"/>
      <c r="QVW108" s="84"/>
      <c r="QVX108" s="85"/>
      <c r="QVY108"/>
      <c r="QVZ108" s="86"/>
      <c r="QWA108" s="83"/>
      <c r="QWB108" s="84"/>
      <c r="QWC108" s="85"/>
      <c r="QWD108"/>
      <c r="QWE108" s="86"/>
      <c r="QWF108" s="83"/>
      <c r="QWG108" s="84"/>
      <c r="QWH108" s="85"/>
      <c r="QWI108"/>
      <c r="QWJ108" s="86"/>
      <c r="QWK108" s="83"/>
      <c r="QWL108" s="84"/>
      <c r="QWM108" s="85"/>
      <c r="QWN108"/>
      <c r="QWO108" s="86"/>
      <c r="QWP108" s="83"/>
      <c r="QWQ108" s="84"/>
      <c r="QWR108" s="85"/>
      <c r="QWS108"/>
      <c r="QWT108" s="86"/>
      <c r="QWU108" s="83"/>
      <c r="QWV108" s="84"/>
      <c r="QWW108" s="85"/>
      <c r="QWX108"/>
      <c r="QWY108" s="86"/>
      <c r="QWZ108" s="83"/>
      <c r="QXA108" s="84"/>
      <c r="QXB108" s="85"/>
      <c r="QXC108"/>
      <c r="QXD108" s="86"/>
      <c r="QXE108" s="83"/>
      <c r="QXF108" s="84"/>
      <c r="QXG108" s="85"/>
      <c r="QXH108"/>
      <c r="QXI108" s="86"/>
      <c r="QXJ108" s="83"/>
      <c r="QXK108" s="84"/>
      <c r="QXL108" s="85"/>
      <c r="QXM108"/>
      <c r="QXN108" s="86"/>
      <c r="QXO108" s="83"/>
      <c r="QXP108" s="84"/>
      <c r="QXQ108" s="85"/>
      <c r="QXR108"/>
      <c r="QXS108" s="86"/>
      <c r="QXT108" s="83"/>
      <c r="QXU108" s="84"/>
      <c r="QXV108" s="85"/>
      <c r="QXW108"/>
      <c r="QXX108" s="86"/>
      <c r="QXY108" s="83"/>
      <c r="QXZ108" s="84"/>
      <c r="QYA108" s="85"/>
      <c r="QYB108"/>
      <c r="QYC108" s="86"/>
      <c r="QYD108" s="83"/>
      <c r="QYE108" s="84"/>
      <c r="QYF108" s="85"/>
      <c r="QYG108"/>
      <c r="QYH108" s="86"/>
      <c r="QYI108" s="83"/>
      <c r="QYJ108" s="84"/>
      <c r="QYK108" s="85"/>
      <c r="QYL108"/>
      <c r="QYM108" s="86"/>
      <c r="QYN108" s="83"/>
      <c r="QYO108" s="84"/>
      <c r="QYP108" s="85"/>
      <c r="QYQ108"/>
      <c r="QYR108" s="86"/>
      <c r="QYS108" s="83"/>
      <c r="QYT108" s="84"/>
      <c r="QYU108" s="85"/>
      <c r="QYV108"/>
      <c r="QYW108" s="86"/>
      <c r="QYX108" s="83"/>
      <c r="QYY108" s="84"/>
      <c r="QYZ108" s="85"/>
      <c r="QZA108"/>
      <c r="QZB108" s="86"/>
      <c r="QZC108" s="83"/>
      <c r="QZD108" s="84"/>
      <c r="QZE108" s="85"/>
      <c r="QZF108"/>
      <c r="QZG108" s="86"/>
      <c r="QZH108" s="83"/>
      <c r="QZI108" s="84"/>
      <c r="QZJ108" s="85"/>
      <c r="QZK108"/>
      <c r="QZL108" s="86"/>
      <c r="QZM108" s="83"/>
      <c r="QZN108" s="84"/>
      <c r="QZO108" s="85"/>
      <c r="QZP108"/>
      <c r="QZQ108" s="86"/>
      <c r="QZR108" s="83"/>
      <c r="QZS108" s="84"/>
      <c r="QZT108" s="85"/>
      <c r="QZU108"/>
      <c r="QZV108" s="86"/>
      <c r="QZW108" s="83"/>
      <c r="QZX108" s="84"/>
      <c r="QZY108" s="85"/>
      <c r="QZZ108"/>
      <c r="RAA108" s="86"/>
      <c r="RAB108" s="83"/>
      <c r="RAC108" s="84"/>
      <c r="RAD108" s="85"/>
      <c r="RAE108"/>
      <c r="RAF108" s="86"/>
      <c r="RAG108" s="83"/>
      <c r="RAH108" s="84"/>
      <c r="RAI108" s="85"/>
      <c r="RAJ108"/>
      <c r="RAK108" s="86"/>
      <c r="RAL108" s="83"/>
      <c r="RAM108" s="84"/>
      <c r="RAN108" s="85"/>
      <c r="RAO108"/>
      <c r="RAP108" s="86"/>
      <c r="RAQ108" s="83"/>
      <c r="RAR108" s="84"/>
      <c r="RAS108" s="85"/>
      <c r="RAT108"/>
      <c r="RAU108" s="86"/>
      <c r="RAV108" s="83"/>
      <c r="RAW108" s="84"/>
      <c r="RAX108" s="85"/>
      <c r="RAY108"/>
      <c r="RAZ108" s="86"/>
      <c r="RBA108" s="83"/>
      <c r="RBB108" s="84"/>
      <c r="RBC108" s="85"/>
      <c r="RBD108"/>
      <c r="RBE108" s="86"/>
      <c r="RBF108" s="83"/>
      <c r="RBG108" s="84"/>
      <c r="RBH108" s="85"/>
      <c r="RBI108"/>
      <c r="RBJ108" s="86"/>
      <c r="RBK108" s="83"/>
      <c r="RBL108" s="84"/>
      <c r="RBM108" s="85"/>
      <c r="RBN108"/>
      <c r="RBO108" s="86"/>
      <c r="RBP108" s="83"/>
      <c r="RBQ108" s="84"/>
      <c r="RBR108" s="85"/>
      <c r="RBS108"/>
      <c r="RBT108" s="86"/>
      <c r="RBU108" s="83"/>
      <c r="RBV108" s="84"/>
      <c r="RBW108" s="85"/>
      <c r="RBX108"/>
      <c r="RBY108" s="86"/>
      <c r="RBZ108" s="83"/>
      <c r="RCA108" s="84"/>
      <c r="RCB108" s="85"/>
      <c r="RCC108"/>
      <c r="RCD108" s="86"/>
      <c r="RCE108" s="83"/>
      <c r="RCF108" s="84"/>
      <c r="RCG108" s="85"/>
      <c r="RCH108"/>
      <c r="RCI108" s="86"/>
      <c r="RCJ108" s="83"/>
      <c r="RCK108" s="84"/>
      <c r="RCL108" s="85"/>
      <c r="RCM108"/>
      <c r="RCN108" s="86"/>
      <c r="RCO108" s="83"/>
      <c r="RCP108" s="84"/>
      <c r="RCQ108" s="85"/>
      <c r="RCR108"/>
      <c r="RCS108" s="86"/>
      <c r="RCT108" s="83"/>
      <c r="RCU108" s="84"/>
      <c r="RCV108" s="85"/>
      <c r="RCW108"/>
      <c r="RCX108" s="86"/>
      <c r="RCY108" s="83"/>
      <c r="RCZ108" s="84"/>
      <c r="RDA108" s="85"/>
      <c r="RDB108"/>
      <c r="RDC108" s="86"/>
      <c r="RDD108" s="83"/>
      <c r="RDE108" s="84"/>
      <c r="RDF108" s="85"/>
      <c r="RDG108"/>
      <c r="RDH108" s="86"/>
      <c r="RDI108" s="83"/>
      <c r="RDJ108" s="84"/>
      <c r="RDK108" s="85"/>
      <c r="RDL108"/>
      <c r="RDM108" s="86"/>
      <c r="RDN108" s="83"/>
      <c r="RDO108" s="84"/>
      <c r="RDP108" s="85"/>
      <c r="RDQ108"/>
      <c r="RDR108" s="86"/>
      <c r="RDS108" s="83"/>
      <c r="RDT108" s="84"/>
      <c r="RDU108" s="85"/>
      <c r="RDV108"/>
      <c r="RDW108" s="86"/>
      <c r="RDX108" s="83"/>
      <c r="RDY108" s="84"/>
      <c r="RDZ108" s="85"/>
      <c r="REA108"/>
      <c r="REB108" s="86"/>
      <c r="REC108" s="83"/>
      <c r="RED108" s="84"/>
      <c r="REE108" s="85"/>
      <c r="REF108"/>
      <c r="REG108" s="86"/>
      <c r="REH108" s="83"/>
      <c r="REI108" s="84"/>
      <c r="REJ108" s="85"/>
      <c r="REK108"/>
      <c r="REL108" s="86"/>
      <c r="REM108" s="83"/>
      <c r="REN108" s="84"/>
      <c r="REO108" s="85"/>
      <c r="REP108"/>
      <c r="REQ108" s="86"/>
      <c r="RER108" s="83"/>
      <c r="RES108" s="84"/>
      <c r="RET108" s="85"/>
      <c r="REU108"/>
      <c r="REV108" s="86"/>
      <c r="REW108" s="83"/>
      <c r="REX108" s="84"/>
      <c r="REY108" s="85"/>
      <c r="REZ108"/>
      <c r="RFA108" s="86"/>
      <c r="RFB108" s="83"/>
      <c r="RFC108" s="84"/>
      <c r="RFD108" s="85"/>
      <c r="RFE108"/>
      <c r="RFF108" s="86"/>
      <c r="RFG108" s="83"/>
      <c r="RFH108" s="84"/>
      <c r="RFI108" s="85"/>
      <c r="RFJ108"/>
      <c r="RFK108" s="86"/>
      <c r="RFL108" s="83"/>
      <c r="RFM108" s="84"/>
      <c r="RFN108" s="85"/>
      <c r="RFO108"/>
      <c r="RFP108" s="86"/>
      <c r="RFQ108" s="83"/>
      <c r="RFR108" s="84"/>
      <c r="RFS108" s="85"/>
      <c r="RFT108"/>
      <c r="RFU108" s="86"/>
      <c r="RFV108" s="83"/>
      <c r="RFW108" s="84"/>
      <c r="RFX108" s="85"/>
      <c r="RFY108"/>
      <c r="RFZ108" s="86"/>
      <c r="RGA108" s="83"/>
      <c r="RGB108" s="84"/>
      <c r="RGC108" s="85"/>
      <c r="RGD108"/>
      <c r="RGE108" s="86"/>
      <c r="RGF108" s="83"/>
      <c r="RGG108" s="84"/>
      <c r="RGH108" s="85"/>
      <c r="RGI108"/>
      <c r="RGJ108" s="86"/>
      <c r="RGK108" s="83"/>
      <c r="RGL108" s="84"/>
      <c r="RGM108" s="85"/>
      <c r="RGN108"/>
      <c r="RGO108" s="86"/>
      <c r="RGP108" s="83"/>
      <c r="RGQ108" s="84"/>
      <c r="RGR108" s="85"/>
      <c r="RGS108"/>
      <c r="RGT108" s="86"/>
      <c r="RGU108" s="83"/>
      <c r="RGV108" s="84"/>
      <c r="RGW108" s="85"/>
      <c r="RGX108"/>
      <c r="RGY108" s="86"/>
      <c r="RGZ108" s="83"/>
      <c r="RHA108" s="84"/>
      <c r="RHB108" s="85"/>
      <c r="RHC108"/>
      <c r="RHD108" s="86"/>
      <c r="RHE108" s="83"/>
      <c r="RHF108" s="84"/>
      <c r="RHG108" s="85"/>
      <c r="RHH108"/>
      <c r="RHI108" s="86"/>
      <c r="RHJ108" s="83"/>
      <c r="RHK108" s="84"/>
      <c r="RHL108" s="85"/>
      <c r="RHM108"/>
      <c r="RHN108" s="86"/>
      <c r="RHO108" s="83"/>
      <c r="RHP108" s="84"/>
      <c r="RHQ108" s="85"/>
      <c r="RHR108"/>
      <c r="RHS108" s="86"/>
      <c r="RHT108" s="83"/>
      <c r="RHU108" s="84"/>
      <c r="RHV108" s="85"/>
      <c r="RHW108"/>
      <c r="RHX108" s="86"/>
      <c r="RHY108" s="83"/>
      <c r="RHZ108" s="84"/>
      <c r="RIA108" s="85"/>
      <c r="RIB108"/>
      <c r="RIC108" s="86"/>
      <c r="RID108" s="83"/>
      <c r="RIE108" s="84"/>
      <c r="RIF108" s="85"/>
      <c r="RIG108"/>
      <c r="RIH108" s="86"/>
      <c r="RII108" s="83"/>
      <c r="RIJ108" s="84"/>
      <c r="RIK108" s="85"/>
      <c r="RIL108"/>
      <c r="RIM108" s="86"/>
      <c r="RIN108" s="83"/>
      <c r="RIO108" s="84"/>
      <c r="RIP108" s="85"/>
      <c r="RIQ108"/>
      <c r="RIR108" s="86"/>
      <c r="RIS108" s="83"/>
      <c r="RIT108" s="84"/>
      <c r="RIU108" s="85"/>
      <c r="RIV108"/>
      <c r="RIW108" s="86"/>
      <c r="RIX108" s="83"/>
      <c r="RIY108" s="84"/>
      <c r="RIZ108" s="85"/>
      <c r="RJA108"/>
      <c r="RJB108" s="86"/>
      <c r="RJC108" s="83"/>
      <c r="RJD108" s="84"/>
      <c r="RJE108" s="85"/>
      <c r="RJF108"/>
      <c r="RJG108" s="86"/>
      <c r="RJH108" s="83"/>
      <c r="RJI108" s="84"/>
      <c r="RJJ108" s="85"/>
      <c r="RJK108"/>
      <c r="RJL108" s="86"/>
      <c r="RJM108" s="83"/>
      <c r="RJN108" s="84"/>
      <c r="RJO108" s="85"/>
      <c r="RJP108"/>
      <c r="RJQ108" s="86"/>
      <c r="RJR108" s="83"/>
      <c r="RJS108" s="84"/>
      <c r="RJT108" s="85"/>
      <c r="RJU108"/>
      <c r="RJV108" s="86"/>
      <c r="RJW108" s="83"/>
      <c r="RJX108" s="84"/>
      <c r="RJY108" s="85"/>
      <c r="RJZ108"/>
      <c r="RKA108" s="86"/>
      <c r="RKB108" s="83"/>
      <c r="RKC108" s="84"/>
      <c r="RKD108" s="85"/>
      <c r="RKE108"/>
      <c r="RKF108" s="86"/>
      <c r="RKG108" s="83"/>
      <c r="RKH108" s="84"/>
      <c r="RKI108" s="85"/>
      <c r="RKJ108"/>
      <c r="RKK108" s="86"/>
      <c r="RKL108" s="83"/>
      <c r="RKM108" s="84"/>
      <c r="RKN108" s="85"/>
      <c r="RKO108"/>
      <c r="RKP108" s="86"/>
      <c r="RKQ108" s="83"/>
      <c r="RKR108" s="84"/>
      <c r="RKS108" s="85"/>
      <c r="RKT108"/>
      <c r="RKU108" s="86"/>
      <c r="RKV108" s="83"/>
      <c r="RKW108" s="84"/>
      <c r="RKX108" s="85"/>
      <c r="RKY108"/>
      <c r="RKZ108" s="86"/>
      <c r="RLA108" s="83"/>
      <c r="RLB108" s="84"/>
      <c r="RLC108" s="85"/>
      <c r="RLD108"/>
      <c r="RLE108" s="86"/>
      <c r="RLF108" s="83"/>
      <c r="RLG108" s="84"/>
      <c r="RLH108" s="85"/>
      <c r="RLI108"/>
      <c r="RLJ108" s="86"/>
      <c r="RLK108" s="83"/>
      <c r="RLL108" s="84"/>
      <c r="RLM108" s="85"/>
      <c r="RLN108"/>
      <c r="RLO108" s="86"/>
      <c r="RLP108" s="83"/>
      <c r="RLQ108" s="84"/>
      <c r="RLR108" s="85"/>
      <c r="RLS108"/>
      <c r="RLT108" s="86"/>
      <c r="RLU108" s="83"/>
      <c r="RLV108" s="84"/>
      <c r="RLW108" s="85"/>
      <c r="RLX108"/>
      <c r="RLY108" s="86"/>
      <c r="RLZ108" s="83"/>
      <c r="RMA108" s="84"/>
      <c r="RMB108" s="85"/>
      <c r="RMC108"/>
      <c r="RMD108" s="86"/>
      <c r="RME108" s="83"/>
      <c r="RMF108" s="84"/>
      <c r="RMG108" s="85"/>
      <c r="RMH108"/>
      <c r="RMI108" s="86"/>
      <c r="RMJ108" s="83"/>
      <c r="RMK108" s="84"/>
      <c r="RML108" s="85"/>
      <c r="RMM108"/>
      <c r="RMN108" s="86"/>
      <c r="RMO108" s="83"/>
      <c r="RMP108" s="84"/>
      <c r="RMQ108" s="85"/>
      <c r="RMR108"/>
      <c r="RMS108" s="86"/>
      <c r="RMT108" s="83"/>
      <c r="RMU108" s="84"/>
      <c r="RMV108" s="85"/>
      <c r="RMW108"/>
      <c r="RMX108" s="86"/>
      <c r="RMY108" s="83"/>
      <c r="RMZ108" s="84"/>
      <c r="RNA108" s="85"/>
      <c r="RNB108"/>
      <c r="RNC108" s="86"/>
      <c r="RND108" s="83"/>
      <c r="RNE108" s="84"/>
      <c r="RNF108" s="85"/>
      <c r="RNG108"/>
      <c r="RNH108" s="86"/>
      <c r="RNI108" s="83"/>
      <c r="RNJ108" s="84"/>
      <c r="RNK108" s="85"/>
      <c r="RNL108"/>
      <c r="RNM108" s="86"/>
      <c r="RNN108" s="83"/>
      <c r="RNO108" s="84"/>
      <c r="RNP108" s="85"/>
      <c r="RNQ108"/>
      <c r="RNR108" s="86"/>
      <c r="RNS108" s="83"/>
      <c r="RNT108" s="84"/>
      <c r="RNU108" s="85"/>
      <c r="RNV108"/>
      <c r="RNW108" s="86"/>
      <c r="RNX108" s="83"/>
      <c r="RNY108" s="84"/>
      <c r="RNZ108" s="85"/>
      <c r="ROA108"/>
      <c r="ROB108" s="86"/>
      <c r="ROC108" s="83"/>
      <c r="ROD108" s="84"/>
      <c r="ROE108" s="85"/>
      <c r="ROF108"/>
      <c r="ROG108" s="86"/>
      <c r="ROH108" s="83"/>
      <c r="ROI108" s="84"/>
      <c r="ROJ108" s="85"/>
      <c r="ROK108"/>
      <c r="ROL108" s="86"/>
      <c r="ROM108" s="83"/>
      <c r="RON108" s="84"/>
      <c r="ROO108" s="85"/>
      <c r="ROP108"/>
      <c r="ROQ108" s="86"/>
      <c r="ROR108" s="83"/>
      <c r="ROS108" s="84"/>
      <c r="ROT108" s="85"/>
      <c r="ROU108"/>
      <c r="ROV108" s="86"/>
      <c r="ROW108" s="83"/>
      <c r="ROX108" s="84"/>
      <c r="ROY108" s="85"/>
      <c r="ROZ108"/>
      <c r="RPA108" s="86"/>
      <c r="RPB108" s="83"/>
      <c r="RPC108" s="84"/>
      <c r="RPD108" s="85"/>
      <c r="RPE108"/>
      <c r="RPF108" s="86"/>
      <c r="RPG108" s="83"/>
      <c r="RPH108" s="84"/>
      <c r="RPI108" s="85"/>
      <c r="RPJ108"/>
      <c r="RPK108" s="86"/>
      <c r="RPL108" s="83"/>
      <c r="RPM108" s="84"/>
      <c r="RPN108" s="85"/>
      <c r="RPO108"/>
      <c r="RPP108" s="86"/>
      <c r="RPQ108" s="83"/>
      <c r="RPR108" s="84"/>
      <c r="RPS108" s="85"/>
      <c r="RPT108"/>
      <c r="RPU108" s="86"/>
      <c r="RPV108" s="83"/>
      <c r="RPW108" s="84"/>
      <c r="RPX108" s="85"/>
      <c r="RPY108"/>
      <c r="RPZ108" s="86"/>
      <c r="RQA108" s="83"/>
      <c r="RQB108" s="84"/>
      <c r="RQC108" s="85"/>
      <c r="RQD108"/>
      <c r="RQE108" s="86"/>
      <c r="RQF108" s="83"/>
      <c r="RQG108" s="84"/>
      <c r="RQH108" s="85"/>
      <c r="RQI108"/>
      <c r="RQJ108" s="86"/>
      <c r="RQK108" s="83"/>
      <c r="RQL108" s="84"/>
      <c r="RQM108" s="85"/>
      <c r="RQN108"/>
      <c r="RQO108" s="86"/>
      <c r="RQP108" s="83"/>
      <c r="RQQ108" s="84"/>
      <c r="RQR108" s="85"/>
      <c r="RQS108"/>
      <c r="RQT108" s="86"/>
      <c r="RQU108" s="83"/>
      <c r="RQV108" s="84"/>
      <c r="RQW108" s="85"/>
      <c r="RQX108"/>
      <c r="RQY108" s="86"/>
      <c r="RQZ108" s="83"/>
      <c r="RRA108" s="84"/>
      <c r="RRB108" s="85"/>
      <c r="RRC108"/>
      <c r="RRD108" s="86"/>
      <c r="RRE108" s="83"/>
      <c r="RRF108" s="84"/>
      <c r="RRG108" s="85"/>
      <c r="RRH108"/>
      <c r="RRI108" s="86"/>
      <c r="RRJ108" s="83"/>
      <c r="RRK108" s="84"/>
      <c r="RRL108" s="85"/>
      <c r="RRM108"/>
      <c r="RRN108" s="86"/>
      <c r="RRO108" s="83"/>
      <c r="RRP108" s="84"/>
      <c r="RRQ108" s="85"/>
      <c r="RRR108"/>
      <c r="RRS108" s="86"/>
      <c r="RRT108" s="83"/>
      <c r="RRU108" s="84"/>
      <c r="RRV108" s="85"/>
      <c r="RRW108"/>
      <c r="RRX108" s="86"/>
      <c r="RRY108" s="83"/>
      <c r="RRZ108" s="84"/>
      <c r="RSA108" s="85"/>
      <c r="RSB108"/>
      <c r="RSC108" s="86"/>
      <c r="RSD108" s="83"/>
      <c r="RSE108" s="84"/>
      <c r="RSF108" s="85"/>
      <c r="RSG108"/>
      <c r="RSH108" s="86"/>
      <c r="RSI108" s="83"/>
      <c r="RSJ108" s="84"/>
      <c r="RSK108" s="85"/>
      <c r="RSL108"/>
      <c r="RSM108" s="86"/>
      <c r="RSN108" s="83"/>
      <c r="RSO108" s="84"/>
      <c r="RSP108" s="85"/>
      <c r="RSQ108"/>
      <c r="RSR108" s="86"/>
      <c r="RSS108" s="83"/>
      <c r="RST108" s="84"/>
      <c r="RSU108" s="85"/>
      <c r="RSV108"/>
      <c r="RSW108" s="86"/>
      <c r="RSX108" s="83"/>
      <c r="RSY108" s="84"/>
      <c r="RSZ108" s="85"/>
      <c r="RTA108"/>
      <c r="RTB108" s="86"/>
      <c r="RTC108" s="83"/>
      <c r="RTD108" s="84"/>
      <c r="RTE108" s="85"/>
      <c r="RTF108"/>
      <c r="RTG108" s="86"/>
      <c r="RTH108" s="83"/>
      <c r="RTI108" s="84"/>
      <c r="RTJ108" s="85"/>
      <c r="RTK108"/>
      <c r="RTL108" s="86"/>
      <c r="RTM108" s="83"/>
      <c r="RTN108" s="84"/>
      <c r="RTO108" s="85"/>
      <c r="RTP108"/>
      <c r="RTQ108" s="86"/>
      <c r="RTR108" s="83"/>
      <c r="RTS108" s="84"/>
      <c r="RTT108" s="85"/>
      <c r="RTU108"/>
      <c r="RTV108" s="86"/>
      <c r="RTW108" s="83"/>
      <c r="RTX108" s="84"/>
      <c r="RTY108" s="85"/>
      <c r="RTZ108"/>
      <c r="RUA108" s="86"/>
      <c r="RUB108" s="83"/>
      <c r="RUC108" s="84"/>
      <c r="RUD108" s="85"/>
      <c r="RUE108"/>
      <c r="RUF108" s="86"/>
      <c r="RUG108" s="83"/>
      <c r="RUH108" s="84"/>
      <c r="RUI108" s="85"/>
      <c r="RUJ108"/>
      <c r="RUK108" s="86"/>
      <c r="RUL108" s="83"/>
      <c r="RUM108" s="84"/>
      <c r="RUN108" s="85"/>
      <c r="RUO108"/>
      <c r="RUP108" s="86"/>
      <c r="RUQ108" s="83"/>
      <c r="RUR108" s="84"/>
      <c r="RUS108" s="85"/>
      <c r="RUT108"/>
      <c r="RUU108" s="86"/>
      <c r="RUV108" s="83"/>
      <c r="RUW108" s="84"/>
      <c r="RUX108" s="85"/>
      <c r="RUY108"/>
      <c r="RUZ108" s="86"/>
      <c r="RVA108" s="83"/>
      <c r="RVB108" s="84"/>
      <c r="RVC108" s="85"/>
      <c r="RVD108"/>
      <c r="RVE108" s="86"/>
      <c r="RVF108" s="83"/>
      <c r="RVG108" s="84"/>
      <c r="RVH108" s="85"/>
      <c r="RVI108"/>
      <c r="RVJ108" s="86"/>
      <c r="RVK108" s="83"/>
      <c r="RVL108" s="84"/>
      <c r="RVM108" s="85"/>
      <c r="RVN108"/>
      <c r="RVO108" s="86"/>
      <c r="RVP108" s="83"/>
      <c r="RVQ108" s="84"/>
      <c r="RVR108" s="85"/>
      <c r="RVS108"/>
      <c r="RVT108" s="86"/>
      <c r="RVU108" s="83"/>
      <c r="RVV108" s="84"/>
      <c r="RVW108" s="85"/>
      <c r="RVX108"/>
      <c r="RVY108" s="86"/>
      <c r="RVZ108" s="83"/>
      <c r="RWA108" s="84"/>
      <c r="RWB108" s="85"/>
      <c r="RWC108"/>
      <c r="RWD108" s="86"/>
      <c r="RWE108" s="83"/>
      <c r="RWF108" s="84"/>
      <c r="RWG108" s="85"/>
      <c r="RWH108"/>
      <c r="RWI108" s="86"/>
      <c r="RWJ108" s="83"/>
      <c r="RWK108" s="84"/>
      <c r="RWL108" s="85"/>
      <c r="RWM108"/>
      <c r="RWN108" s="86"/>
      <c r="RWO108" s="83"/>
      <c r="RWP108" s="84"/>
      <c r="RWQ108" s="85"/>
      <c r="RWR108"/>
      <c r="RWS108" s="86"/>
      <c r="RWT108" s="83"/>
      <c r="RWU108" s="84"/>
      <c r="RWV108" s="85"/>
      <c r="RWW108"/>
      <c r="RWX108" s="86"/>
      <c r="RWY108" s="83"/>
      <c r="RWZ108" s="84"/>
      <c r="RXA108" s="85"/>
      <c r="RXB108"/>
      <c r="RXC108" s="86"/>
      <c r="RXD108" s="83"/>
      <c r="RXE108" s="84"/>
      <c r="RXF108" s="85"/>
      <c r="RXG108"/>
      <c r="RXH108" s="86"/>
      <c r="RXI108" s="83"/>
      <c r="RXJ108" s="84"/>
      <c r="RXK108" s="85"/>
      <c r="RXL108"/>
      <c r="RXM108" s="86"/>
      <c r="RXN108" s="83"/>
      <c r="RXO108" s="84"/>
      <c r="RXP108" s="85"/>
      <c r="RXQ108"/>
      <c r="RXR108" s="86"/>
      <c r="RXS108" s="83"/>
      <c r="RXT108" s="84"/>
      <c r="RXU108" s="85"/>
      <c r="RXV108"/>
      <c r="RXW108" s="86"/>
      <c r="RXX108" s="83"/>
      <c r="RXY108" s="84"/>
      <c r="RXZ108" s="85"/>
      <c r="RYA108"/>
      <c r="RYB108" s="86"/>
      <c r="RYC108" s="83"/>
      <c r="RYD108" s="84"/>
      <c r="RYE108" s="85"/>
      <c r="RYF108"/>
      <c r="RYG108" s="86"/>
      <c r="RYH108" s="83"/>
      <c r="RYI108" s="84"/>
      <c r="RYJ108" s="85"/>
      <c r="RYK108"/>
      <c r="RYL108" s="86"/>
      <c r="RYM108" s="83"/>
      <c r="RYN108" s="84"/>
      <c r="RYO108" s="85"/>
      <c r="RYP108"/>
      <c r="RYQ108" s="86"/>
      <c r="RYR108" s="83"/>
      <c r="RYS108" s="84"/>
      <c r="RYT108" s="85"/>
      <c r="RYU108"/>
      <c r="RYV108" s="86"/>
      <c r="RYW108" s="83"/>
      <c r="RYX108" s="84"/>
      <c r="RYY108" s="85"/>
      <c r="RYZ108"/>
      <c r="RZA108" s="86"/>
      <c r="RZB108" s="83"/>
      <c r="RZC108" s="84"/>
      <c r="RZD108" s="85"/>
      <c r="RZE108"/>
      <c r="RZF108" s="86"/>
      <c r="RZG108" s="83"/>
      <c r="RZH108" s="84"/>
      <c r="RZI108" s="85"/>
      <c r="RZJ108"/>
      <c r="RZK108" s="86"/>
      <c r="RZL108" s="83"/>
      <c r="RZM108" s="84"/>
      <c r="RZN108" s="85"/>
      <c r="RZO108"/>
      <c r="RZP108" s="86"/>
      <c r="RZQ108" s="83"/>
      <c r="RZR108" s="84"/>
      <c r="RZS108" s="85"/>
      <c r="RZT108"/>
      <c r="RZU108" s="86"/>
      <c r="RZV108" s="83"/>
      <c r="RZW108" s="84"/>
      <c r="RZX108" s="85"/>
      <c r="RZY108"/>
      <c r="RZZ108" s="86"/>
      <c r="SAA108" s="83"/>
      <c r="SAB108" s="84"/>
      <c r="SAC108" s="85"/>
      <c r="SAD108"/>
      <c r="SAE108" s="86"/>
      <c r="SAF108" s="83"/>
      <c r="SAG108" s="84"/>
      <c r="SAH108" s="85"/>
      <c r="SAI108"/>
      <c r="SAJ108" s="86"/>
      <c r="SAK108" s="83"/>
      <c r="SAL108" s="84"/>
      <c r="SAM108" s="85"/>
      <c r="SAN108"/>
      <c r="SAO108" s="86"/>
      <c r="SAP108" s="83"/>
      <c r="SAQ108" s="84"/>
      <c r="SAR108" s="85"/>
      <c r="SAS108"/>
      <c r="SAT108" s="86"/>
      <c r="SAU108" s="83"/>
      <c r="SAV108" s="84"/>
      <c r="SAW108" s="85"/>
      <c r="SAX108"/>
      <c r="SAY108" s="86"/>
      <c r="SAZ108" s="83"/>
      <c r="SBA108" s="84"/>
      <c r="SBB108" s="85"/>
      <c r="SBC108"/>
      <c r="SBD108" s="86"/>
      <c r="SBE108" s="83"/>
      <c r="SBF108" s="84"/>
      <c r="SBG108" s="85"/>
      <c r="SBH108"/>
      <c r="SBI108" s="86"/>
      <c r="SBJ108" s="83"/>
      <c r="SBK108" s="84"/>
      <c r="SBL108" s="85"/>
      <c r="SBM108"/>
      <c r="SBN108" s="86"/>
      <c r="SBO108" s="83"/>
      <c r="SBP108" s="84"/>
      <c r="SBQ108" s="85"/>
      <c r="SBR108"/>
      <c r="SBS108" s="86"/>
      <c r="SBT108" s="83"/>
      <c r="SBU108" s="84"/>
      <c r="SBV108" s="85"/>
      <c r="SBW108"/>
      <c r="SBX108" s="86"/>
      <c r="SBY108" s="83"/>
      <c r="SBZ108" s="84"/>
      <c r="SCA108" s="85"/>
      <c r="SCB108"/>
      <c r="SCC108" s="86"/>
      <c r="SCD108" s="83"/>
      <c r="SCE108" s="84"/>
      <c r="SCF108" s="85"/>
      <c r="SCG108"/>
      <c r="SCH108" s="86"/>
      <c r="SCI108" s="83"/>
      <c r="SCJ108" s="84"/>
      <c r="SCK108" s="85"/>
      <c r="SCL108"/>
      <c r="SCM108" s="86"/>
      <c r="SCN108" s="83"/>
      <c r="SCO108" s="84"/>
      <c r="SCP108" s="85"/>
      <c r="SCQ108"/>
      <c r="SCR108" s="86"/>
      <c r="SCS108" s="83"/>
      <c r="SCT108" s="84"/>
      <c r="SCU108" s="85"/>
      <c r="SCV108"/>
      <c r="SCW108" s="86"/>
      <c r="SCX108" s="83"/>
      <c r="SCY108" s="84"/>
      <c r="SCZ108" s="85"/>
      <c r="SDA108"/>
      <c r="SDB108" s="86"/>
      <c r="SDC108" s="83"/>
      <c r="SDD108" s="84"/>
      <c r="SDE108" s="85"/>
      <c r="SDF108"/>
      <c r="SDG108" s="86"/>
      <c r="SDH108" s="83"/>
      <c r="SDI108" s="84"/>
      <c r="SDJ108" s="85"/>
      <c r="SDK108"/>
      <c r="SDL108" s="86"/>
      <c r="SDM108" s="83"/>
      <c r="SDN108" s="84"/>
      <c r="SDO108" s="85"/>
      <c r="SDP108"/>
      <c r="SDQ108" s="86"/>
      <c r="SDR108" s="83"/>
      <c r="SDS108" s="84"/>
      <c r="SDT108" s="85"/>
      <c r="SDU108"/>
      <c r="SDV108" s="86"/>
      <c r="SDW108" s="83"/>
      <c r="SDX108" s="84"/>
      <c r="SDY108" s="85"/>
      <c r="SDZ108"/>
      <c r="SEA108" s="86"/>
      <c r="SEB108" s="83"/>
      <c r="SEC108" s="84"/>
      <c r="SED108" s="85"/>
      <c r="SEE108"/>
      <c r="SEF108" s="86"/>
      <c r="SEG108" s="83"/>
      <c r="SEH108" s="84"/>
      <c r="SEI108" s="85"/>
      <c r="SEJ108"/>
      <c r="SEK108" s="86"/>
      <c r="SEL108" s="83"/>
      <c r="SEM108" s="84"/>
      <c r="SEN108" s="85"/>
      <c r="SEO108"/>
      <c r="SEP108" s="86"/>
      <c r="SEQ108" s="83"/>
      <c r="SER108" s="84"/>
      <c r="SES108" s="85"/>
      <c r="SET108"/>
      <c r="SEU108" s="86"/>
      <c r="SEV108" s="83"/>
      <c r="SEW108" s="84"/>
      <c r="SEX108" s="85"/>
      <c r="SEY108"/>
      <c r="SEZ108" s="86"/>
      <c r="SFA108" s="83"/>
      <c r="SFB108" s="84"/>
      <c r="SFC108" s="85"/>
      <c r="SFD108"/>
      <c r="SFE108" s="86"/>
      <c r="SFF108" s="83"/>
      <c r="SFG108" s="84"/>
      <c r="SFH108" s="85"/>
      <c r="SFI108"/>
      <c r="SFJ108" s="86"/>
      <c r="SFK108" s="83"/>
      <c r="SFL108" s="84"/>
      <c r="SFM108" s="85"/>
      <c r="SFN108"/>
      <c r="SFO108" s="86"/>
      <c r="SFP108" s="83"/>
      <c r="SFQ108" s="84"/>
      <c r="SFR108" s="85"/>
      <c r="SFS108"/>
      <c r="SFT108" s="86"/>
      <c r="SFU108" s="83"/>
      <c r="SFV108" s="84"/>
      <c r="SFW108" s="85"/>
      <c r="SFX108"/>
      <c r="SFY108" s="86"/>
      <c r="SFZ108" s="83"/>
      <c r="SGA108" s="84"/>
      <c r="SGB108" s="85"/>
      <c r="SGC108"/>
      <c r="SGD108" s="86"/>
      <c r="SGE108" s="83"/>
      <c r="SGF108" s="84"/>
      <c r="SGG108" s="85"/>
      <c r="SGH108"/>
      <c r="SGI108" s="86"/>
      <c r="SGJ108" s="83"/>
      <c r="SGK108" s="84"/>
      <c r="SGL108" s="85"/>
      <c r="SGM108"/>
      <c r="SGN108" s="86"/>
      <c r="SGO108" s="83"/>
      <c r="SGP108" s="84"/>
      <c r="SGQ108" s="85"/>
      <c r="SGR108"/>
      <c r="SGS108" s="86"/>
      <c r="SGT108" s="83"/>
      <c r="SGU108" s="84"/>
      <c r="SGV108" s="85"/>
      <c r="SGW108"/>
      <c r="SGX108" s="86"/>
      <c r="SGY108" s="83"/>
      <c r="SGZ108" s="84"/>
      <c r="SHA108" s="85"/>
      <c r="SHB108"/>
      <c r="SHC108" s="86"/>
      <c r="SHD108" s="83"/>
      <c r="SHE108" s="84"/>
      <c r="SHF108" s="85"/>
      <c r="SHG108"/>
      <c r="SHH108" s="86"/>
      <c r="SHI108" s="83"/>
      <c r="SHJ108" s="84"/>
      <c r="SHK108" s="85"/>
      <c r="SHL108"/>
      <c r="SHM108" s="86"/>
      <c r="SHN108" s="83"/>
      <c r="SHO108" s="84"/>
      <c r="SHP108" s="85"/>
      <c r="SHQ108"/>
      <c r="SHR108" s="86"/>
      <c r="SHS108" s="83"/>
      <c r="SHT108" s="84"/>
      <c r="SHU108" s="85"/>
      <c r="SHV108"/>
      <c r="SHW108" s="86"/>
      <c r="SHX108" s="83"/>
      <c r="SHY108" s="84"/>
      <c r="SHZ108" s="85"/>
      <c r="SIA108"/>
      <c r="SIB108" s="86"/>
      <c r="SIC108" s="83"/>
      <c r="SID108" s="84"/>
      <c r="SIE108" s="85"/>
      <c r="SIF108"/>
      <c r="SIG108" s="86"/>
      <c r="SIH108" s="83"/>
      <c r="SII108" s="84"/>
      <c r="SIJ108" s="85"/>
      <c r="SIK108"/>
      <c r="SIL108" s="86"/>
      <c r="SIM108" s="83"/>
      <c r="SIN108" s="84"/>
      <c r="SIO108" s="85"/>
      <c r="SIP108"/>
      <c r="SIQ108" s="86"/>
      <c r="SIR108" s="83"/>
      <c r="SIS108" s="84"/>
      <c r="SIT108" s="85"/>
      <c r="SIU108"/>
      <c r="SIV108" s="86"/>
      <c r="SIW108" s="83"/>
      <c r="SIX108" s="84"/>
      <c r="SIY108" s="85"/>
      <c r="SIZ108"/>
      <c r="SJA108" s="86"/>
      <c r="SJB108" s="83"/>
      <c r="SJC108" s="84"/>
      <c r="SJD108" s="85"/>
      <c r="SJE108"/>
      <c r="SJF108" s="86"/>
      <c r="SJG108" s="83"/>
      <c r="SJH108" s="84"/>
      <c r="SJI108" s="85"/>
      <c r="SJJ108"/>
      <c r="SJK108" s="86"/>
      <c r="SJL108" s="83"/>
      <c r="SJM108" s="84"/>
      <c r="SJN108" s="85"/>
      <c r="SJO108"/>
      <c r="SJP108" s="86"/>
      <c r="SJQ108" s="83"/>
      <c r="SJR108" s="84"/>
      <c r="SJS108" s="85"/>
      <c r="SJT108"/>
      <c r="SJU108" s="86"/>
      <c r="SJV108" s="83"/>
      <c r="SJW108" s="84"/>
      <c r="SJX108" s="85"/>
      <c r="SJY108"/>
      <c r="SJZ108" s="86"/>
      <c r="SKA108" s="83"/>
      <c r="SKB108" s="84"/>
      <c r="SKC108" s="85"/>
      <c r="SKD108"/>
      <c r="SKE108" s="86"/>
      <c r="SKF108" s="83"/>
      <c r="SKG108" s="84"/>
      <c r="SKH108" s="85"/>
      <c r="SKI108"/>
      <c r="SKJ108" s="86"/>
      <c r="SKK108" s="83"/>
      <c r="SKL108" s="84"/>
      <c r="SKM108" s="85"/>
      <c r="SKN108"/>
      <c r="SKO108" s="86"/>
      <c r="SKP108" s="83"/>
      <c r="SKQ108" s="84"/>
      <c r="SKR108" s="85"/>
      <c r="SKS108"/>
      <c r="SKT108" s="86"/>
      <c r="SKU108" s="83"/>
      <c r="SKV108" s="84"/>
      <c r="SKW108" s="85"/>
      <c r="SKX108"/>
      <c r="SKY108" s="86"/>
      <c r="SKZ108" s="83"/>
      <c r="SLA108" s="84"/>
      <c r="SLB108" s="85"/>
      <c r="SLC108"/>
      <c r="SLD108" s="86"/>
      <c r="SLE108" s="83"/>
      <c r="SLF108" s="84"/>
      <c r="SLG108" s="85"/>
      <c r="SLH108"/>
      <c r="SLI108" s="86"/>
      <c r="SLJ108" s="83"/>
      <c r="SLK108" s="84"/>
      <c r="SLL108" s="85"/>
      <c r="SLM108"/>
      <c r="SLN108" s="86"/>
      <c r="SLO108" s="83"/>
      <c r="SLP108" s="84"/>
      <c r="SLQ108" s="85"/>
      <c r="SLR108"/>
      <c r="SLS108" s="86"/>
      <c r="SLT108" s="83"/>
      <c r="SLU108" s="84"/>
      <c r="SLV108" s="85"/>
      <c r="SLW108"/>
      <c r="SLX108" s="86"/>
      <c r="SLY108" s="83"/>
      <c r="SLZ108" s="84"/>
      <c r="SMA108" s="85"/>
      <c r="SMB108"/>
      <c r="SMC108" s="86"/>
      <c r="SMD108" s="83"/>
      <c r="SME108" s="84"/>
      <c r="SMF108" s="85"/>
      <c r="SMG108"/>
      <c r="SMH108" s="86"/>
      <c r="SMI108" s="83"/>
      <c r="SMJ108" s="84"/>
      <c r="SMK108" s="85"/>
      <c r="SML108"/>
      <c r="SMM108" s="86"/>
      <c r="SMN108" s="83"/>
      <c r="SMO108" s="84"/>
      <c r="SMP108" s="85"/>
      <c r="SMQ108"/>
      <c r="SMR108" s="86"/>
      <c r="SMS108" s="83"/>
      <c r="SMT108" s="84"/>
      <c r="SMU108" s="85"/>
      <c r="SMV108"/>
      <c r="SMW108" s="86"/>
      <c r="SMX108" s="83"/>
      <c r="SMY108" s="84"/>
      <c r="SMZ108" s="85"/>
      <c r="SNA108"/>
      <c r="SNB108" s="86"/>
      <c r="SNC108" s="83"/>
      <c r="SND108" s="84"/>
      <c r="SNE108" s="85"/>
      <c r="SNF108"/>
      <c r="SNG108" s="86"/>
      <c r="SNH108" s="83"/>
      <c r="SNI108" s="84"/>
      <c r="SNJ108" s="85"/>
      <c r="SNK108"/>
      <c r="SNL108" s="86"/>
      <c r="SNM108" s="83"/>
      <c r="SNN108" s="84"/>
      <c r="SNO108" s="85"/>
      <c r="SNP108"/>
      <c r="SNQ108" s="86"/>
      <c r="SNR108" s="83"/>
      <c r="SNS108" s="84"/>
      <c r="SNT108" s="85"/>
      <c r="SNU108"/>
      <c r="SNV108" s="86"/>
      <c r="SNW108" s="83"/>
      <c r="SNX108" s="84"/>
      <c r="SNY108" s="85"/>
      <c r="SNZ108"/>
      <c r="SOA108" s="86"/>
      <c r="SOB108" s="83"/>
      <c r="SOC108" s="84"/>
      <c r="SOD108" s="85"/>
      <c r="SOE108"/>
      <c r="SOF108" s="86"/>
      <c r="SOG108" s="83"/>
      <c r="SOH108" s="84"/>
      <c r="SOI108" s="85"/>
      <c r="SOJ108"/>
      <c r="SOK108" s="86"/>
      <c r="SOL108" s="83"/>
      <c r="SOM108" s="84"/>
      <c r="SON108" s="85"/>
      <c r="SOO108"/>
      <c r="SOP108" s="86"/>
      <c r="SOQ108" s="83"/>
      <c r="SOR108" s="84"/>
      <c r="SOS108" s="85"/>
      <c r="SOT108"/>
      <c r="SOU108" s="86"/>
      <c r="SOV108" s="83"/>
      <c r="SOW108" s="84"/>
      <c r="SOX108" s="85"/>
      <c r="SOY108"/>
      <c r="SOZ108" s="86"/>
      <c r="SPA108" s="83"/>
      <c r="SPB108" s="84"/>
      <c r="SPC108" s="85"/>
      <c r="SPD108"/>
      <c r="SPE108" s="86"/>
      <c r="SPF108" s="83"/>
      <c r="SPG108" s="84"/>
      <c r="SPH108" s="85"/>
      <c r="SPI108"/>
      <c r="SPJ108" s="86"/>
      <c r="SPK108" s="83"/>
      <c r="SPL108" s="84"/>
      <c r="SPM108" s="85"/>
      <c r="SPN108"/>
      <c r="SPO108" s="86"/>
      <c r="SPP108" s="83"/>
      <c r="SPQ108" s="84"/>
      <c r="SPR108" s="85"/>
      <c r="SPS108"/>
      <c r="SPT108" s="86"/>
      <c r="SPU108" s="83"/>
      <c r="SPV108" s="84"/>
      <c r="SPW108" s="85"/>
      <c r="SPX108"/>
      <c r="SPY108" s="86"/>
      <c r="SPZ108" s="83"/>
      <c r="SQA108" s="84"/>
      <c r="SQB108" s="85"/>
      <c r="SQC108"/>
      <c r="SQD108" s="86"/>
      <c r="SQE108" s="83"/>
      <c r="SQF108" s="84"/>
      <c r="SQG108" s="85"/>
      <c r="SQH108"/>
      <c r="SQI108" s="86"/>
      <c r="SQJ108" s="83"/>
      <c r="SQK108" s="84"/>
      <c r="SQL108" s="85"/>
      <c r="SQM108"/>
      <c r="SQN108" s="86"/>
      <c r="SQO108" s="83"/>
      <c r="SQP108" s="84"/>
      <c r="SQQ108" s="85"/>
      <c r="SQR108"/>
      <c r="SQS108" s="86"/>
      <c r="SQT108" s="83"/>
      <c r="SQU108" s="84"/>
      <c r="SQV108" s="85"/>
      <c r="SQW108"/>
      <c r="SQX108" s="86"/>
      <c r="SQY108" s="83"/>
      <c r="SQZ108" s="84"/>
      <c r="SRA108" s="85"/>
      <c r="SRB108"/>
      <c r="SRC108" s="86"/>
      <c r="SRD108" s="83"/>
      <c r="SRE108" s="84"/>
      <c r="SRF108" s="85"/>
      <c r="SRG108"/>
      <c r="SRH108" s="86"/>
      <c r="SRI108" s="83"/>
      <c r="SRJ108" s="84"/>
      <c r="SRK108" s="85"/>
      <c r="SRL108"/>
      <c r="SRM108" s="86"/>
      <c r="SRN108" s="83"/>
      <c r="SRO108" s="84"/>
      <c r="SRP108" s="85"/>
      <c r="SRQ108"/>
      <c r="SRR108" s="86"/>
      <c r="SRS108" s="83"/>
      <c r="SRT108" s="84"/>
      <c r="SRU108" s="85"/>
      <c r="SRV108"/>
      <c r="SRW108" s="86"/>
      <c r="SRX108" s="83"/>
      <c r="SRY108" s="84"/>
      <c r="SRZ108" s="85"/>
      <c r="SSA108"/>
      <c r="SSB108" s="86"/>
      <c r="SSC108" s="83"/>
      <c r="SSD108" s="84"/>
      <c r="SSE108" s="85"/>
      <c r="SSF108"/>
      <c r="SSG108" s="86"/>
      <c r="SSH108" s="83"/>
      <c r="SSI108" s="84"/>
      <c r="SSJ108" s="85"/>
      <c r="SSK108"/>
      <c r="SSL108" s="86"/>
      <c r="SSM108" s="83"/>
      <c r="SSN108" s="84"/>
      <c r="SSO108" s="85"/>
      <c r="SSP108"/>
      <c r="SSQ108" s="86"/>
      <c r="SSR108" s="83"/>
      <c r="SSS108" s="84"/>
      <c r="SST108" s="85"/>
      <c r="SSU108"/>
      <c r="SSV108" s="86"/>
      <c r="SSW108" s="83"/>
      <c r="SSX108" s="84"/>
      <c r="SSY108" s="85"/>
      <c r="SSZ108"/>
      <c r="STA108" s="86"/>
      <c r="STB108" s="83"/>
      <c r="STC108" s="84"/>
      <c r="STD108" s="85"/>
      <c r="STE108"/>
      <c r="STF108" s="86"/>
      <c r="STG108" s="83"/>
      <c r="STH108" s="84"/>
      <c r="STI108" s="85"/>
      <c r="STJ108"/>
      <c r="STK108" s="86"/>
      <c r="STL108" s="83"/>
      <c r="STM108" s="84"/>
      <c r="STN108" s="85"/>
      <c r="STO108"/>
      <c r="STP108" s="86"/>
      <c r="STQ108" s="83"/>
      <c r="STR108" s="84"/>
      <c r="STS108" s="85"/>
      <c r="STT108"/>
      <c r="STU108" s="86"/>
      <c r="STV108" s="83"/>
      <c r="STW108" s="84"/>
      <c r="STX108" s="85"/>
      <c r="STY108"/>
      <c r="STZ108" s="86"/>
      <c r="SUA108" s="83"/>
      <c r="SUB108" s="84"/>
      <c r="SUC108" s="85"/>
      <c r="SUD108"/>
      <c r="SUE108" s="86"/>
      <c r="SUF108" s="83"/>
      <c r="SUG108" s="84"/>
      <c r="SUH108" s="85"/>
      <c r="SUI108"/>
      <c r="SUJ108" s="86"/>
      <c r="SUK108" s="83"/>
      <c r="SUL108" s="84"/>
      <c r="SUM108" s="85"/>
      <c r="SUN108"/>
      <c r="SUO108" s="86"/>
      <c r="SUP108" s="83"/>
      <c r="SUQ108" s="84"/>
      <c r="SUR108" s="85"/>
      <c r="SUS108"/>
      <c r="SUT108" s="86"/>
      <c r="SUU108" s="83"/>
      <c r="SUV108" s="84"/>
      <c r="SUW108" s="85"/>
      <c r="SUX108"/>
      <c r="SUY108" s="86"/>
      <c r="SUZ108" s="83"/>
      <c r="SVA108" s="84"/>
      <c r="SVB108" s="85"/>
      <c r="SVC108"/>
      <c r="SVD108" s="86"/>
      <c r="SVE108" s="83"/>
      <c r="SVF108" s="84"/>
      <c r="SVG108" s="85"/>
      <c r="SVH108"/>
      <c r="SVI108" s="86"/>
      <c r="SVJ108" s="83"/>
      <c r="SVK108" s="84"/>
      <c r="SVL108" s="85"/>
      <c r="SVM108"/>
      <c r="SVN108" s="86"/>
      <c r="SVO108" s="83"/>
      <c r="SVP108" s="84"/>
      <c r="SVQ108" s="85"/>
      <c r="SVR108"/>
      <c r="SVS108" s="86"/>
      <c r="SVT108" s="83"/>
      <c r="SVU108" s="84"/>
      <c r="SVV108" s="85"/>
      <c r="SVW108"/>
      <c r="SVX108" s="86"/>
      <c r="SVY108" s="83"/>
      <c r="SVZ108" s="84"/>
      <c r="SWA108" s="85"/>
      <c r="SWB108"/>
      <c r="SWC108" s="86"/>
      <c r="SWD108" s="83"/>
      <c r="SWE108" s="84"/>
      <c r="SWF108" s="85"/>
      <c r="SWG108"/>
      <c r="SWH108" s="86"/>
      <c r="SWI108" s="83"/>
      <c r="SWJ108" s="84"/>
      <c r="SWK108" s="85"/>
      <c r="SWL108"/>
      <c r="SWM108" s="86"/>
      <c r="SWN108" s="83"/>
      <c r="SWO108" s="84"/>
      <c r="SWP108" s="85"/>
      <c r="SWQ108"/>
      <c r="SWR108" s="86"/>
      <c r="SWS108" s="83"/>
      <c r="SWT108" s="84"/>
      <c r="SWU108" s="85"/>
      <c r="SWV108"/>
      <c r="SWW108" s="86"/>
      <c r="SWX108" s="83"/>
      <c r="SWY108" s="84"/>
      <c r="SWZ108" s="85"/>
      <c r="SXA108"/>
      <c r="SXB108" s="86"/>
      <c r="SXC108" s="83"/>
      <c r="SXD108" s="84"/>
      <c r="SXE108" s="85"/>
      <c r="SXF108"/>
      <c r="SXG108" s="86"/>
      <c r="SXH108" s="83"/>
      <c r="SXI108" s="84"/>
      <c r="SXJ108" s="85"/>
      <c r="SXK108"/>
      <c r="SXL108" s="86"/>
      <c r="SXM108" s="83"/>
      <c r="SXN108" s="84"/>
      <c r="SXO108" s="85"/>
      <c r="SXP108"/>
      <c r="SXQ108" s="86"/>
      <c r="SXR108" s="83"/>
      <c r="SXS108" s="84"/>
      <c r="SXT108" s="85"/>
      <c r="SXU108"/>
      <c r="SXV108" s="86"/>
      <c r="SXW108" s="83"/>
      <c r="SXX108" s="84"/>
      <c r="SXY108" s="85"/>
      <c r="SXZ108"/>
      <c r="SYA108" s="86"/>
      <c r="SYB108" s="83"/>
      <c r="SYC108" s="84"/>
      <c r="SYD108" s="85"/>
      <c r="SYE108"/>
      <c r="SYF108" s="86"/>
      <c r="SYG108" s="83"/>
      <c r="SYH108" s="84"/>
      <c r="SYI108" s="85"/>
      <c r="SYJ108"/>
      <c r="SYK108" s="86"/>
      <c r="SYL108" s="83"/>
      <c r="SYM108" s="84"/>
      <c r="SYN108" s="85"/>
      <c r="SYO108"/>
      <c r="SYP108" s="86"/>
      <c r="SYQ108" s="83"/>
      <c r="SYR108" s="84"/>
      <c r="SYS108" s="85"/>
      <c r="SYT108"/>
      <c r="SYU108" s="86"/>
      <c r="SYV108" s="83"/>
      <c r="SYW108" s="84"/>
      <c r="SYX108" s="85"/>
      <c r="SYY108"/>
      <c r="SYZ108" s="86"/>
      <c r="SZA108" s="83"/>
      <c r="SZB108" s="84"/>
      <c r="SZC108" s="85"/>
      <c r="SZD108"/>
      <c r="SZE108" s="86"/>
      <c r="SZF108" s="83"/>
      <c r="SZG108" s="84"/>
      <c r="SZH108" s="85"/>
      <c r="SZI108"/>
      <c r="SZJ108" s="86"/>
      <c r="SZK108" s="83"/>
      <c r="SZL108" s="84"/>
      <c r="SZM108" s="85"/>
      <c r="SZN108"/>
      <c r="SZO108" s="86"/>
      <c r="SZP108" s="83"/>
      <c r="SZQ108" s="84"/>
      <c r="SZR108" s="85"/>
      <c r="SZS108"/>
      <c r="SZT108" s="86"/>
      <c r="SZU108" s="83"/>
      <c r="SZV108" s="84"/>
      <c r="SZW108" s="85"/>
      <c r="SZX108"/>
      <c r="SZY108" s="86"/>
      <c r="SZZ108" s="83"/>
      <c r="TAA108" s="84"/>
      <c r="TAB108" s="85"/>
      <c r="TAC108"/>
      <c r="TAD108" s="86"/>
      <c r="TAE108" s="83"/>
      <c r="TAF108" s="84"/>
      <c r="TAG108" s="85"/>
      <c r="TAH108"/>
      <c r="TAI108" s="86"/>
      <c r="TAJ108" s="83"/>
      <c r="TAK108" s="84"/>
      <c r="TAL108" s="85"/>
      <c r="TAM108"/>
      <c r="TAN108" s="86"/>
      <c r="TAO108" s="83"/>
      <c r="TAP108" s="84"/>
      <c r="TAQ108" s="85"/>
      <c r="TAR108"/>
      <c r="TAS108" s="86"/>
      <c r="TAT108" s="83"/>
      <c r="TAU108" s="84"/>
      <c r="TAV108" s="85"/>
      <c r="TAW108"/>
      <c r="TAX108" s="86"/>
      <c r="TAY108" s="83"/>
      <c r="TAZ108" s="84"/>
      <c r="TBA108" s="85"/>
      <c r="TBB108"/>
      <c r="TBC108" s="86"/>
      <c r="TBD108" s="83"/>
      <c r="TBE108" s="84"/>
      <c r="TBF108" s="85"/>
      <c r="TBG108"/>
      <c r="TBH108" s="86"/>
      <c r="TBI108" s="83"/>
      <c r="TBJ108" s="84"/>
      <c r="TBK108" s="85"/>
      <c r="TBL108"/>
      <c r="TBM108" s="86"/>
      <c r="TBN108" s="83"/>
      <c r="TBO108" s="84"/>
      <c r="TBP108" s="85"/>
      <c r="TBQ108"/>
      <c r="TBR108" s="86"/>
      <c r="TBS108" s="83"/>
      <c r="TBT108" s="84"/>
      <c r="TBU108" s="85"/>
      <c r="TBV108"/>
      <c r="TBW108" s="86"/>
      <c r="TBX108" s="83"/>
      <c r="TBY108" s="84"/>
      <c r="TBZ108" s="85"/>
      <c r="TCA108"/>
      <c r="TCB108" s="86"/>
      <c r="TCC108" s="83"/>
      <c r="TCD108" s="84"/>
      <c r="TCE108" s="85"/>
      <c r="TCF108"/>
      <c r="TCG108" s="86"/>
      <c r="TCH108" s="83"/>
      <c r="TCI108" s="84"/>
      <c r="TCJ108" s="85"/>
      <c r="TCK108"/>
      <c r="TCL108" s="86"/>
      <c r="TCM108" s="83"/>
      <c r="TCN108" s="84"/>
      <c r="TCO108" s="85"/>
      <c r="TCP108"/>
      <c r="TCQ108" s="86"/>
      <c r="TCR108" s="83"/>
      <c r="TCS108" s="84"/>
      <c r="TCT108" s="85"/>
      <c r="TCU108"/>
      <c r="TCV108" s="86"/>
      <c r="TCW108" s="83"/>
      <c r="TCX108" s="84"/>
      <c r="TCY108" s="85"/>
      <c r="TCZ108"/>
      <c r="TDA108" s="86"/>
      <c r="TDB108" s="83"/>
      <c r="TDC108" s="84"/>
      <c r="TDD108" s="85"/>
      <c r="TDE108"/>
      <c r="TDF108" s="86"/>
      <c r="TDG108" s="83"/>
      <c r="TDH108" s="84"/>
      <c r="TDI108" s="85"/>
      <c r="TDJ108"/>
      <c r="TDK108" s="86"/>
      <c r="TDL108" s="83"/>
      <c r="TDM108" s="84"/>
      <c r="TDN108" s="85"/>
      <c r="TDO108"/>
      <c r="TDP108" s="86"/>
      <c r="TDQ108" s="83"/>
      <c r="TDR108" s="84"/>
      <c r="TDS108" s="85"/>
      <c r="TDT108"/>
      <c r="TDU108" s="86"/>
      <c r="TDV108" s="83"/>
      <c r="TDW108" s="84"/>
      <c r="TDX108" s="85"/>
      <c r="TDY108"/>
      <c r="TDZ108" s="86"/>
      <c r="TEA108" s="83"/>
      <c r="TEB108" s="84"/>
      <c r="TEC108" s="85"/>
      <c r="TED108"/>
      <c r="TEE108" s="86"/>
      <c r="TEF108" s="83"/>
      <c r="TEG108" s="84"/>
      <c r="TEH108" s="85"/>
      <c r="TEI108"/>
      <c r="TEJ108" s="86"/>
      <c r="TEK108" s="83"/>
      <c r="TEL108" s="84"/>
      <c r="TEM108" s="85"/>
      <c r="TEN108"/>
      <c r="TEO108" s="86"/>
      <c r="TEP108" s="83"/>
      <c r="TEQ108" s="84"/>
      <c r="TER108" s="85"/>
      <c r="TES108"/>
      <c r="TET108" s="86"/>
      <c r="TEU108" s="83"/>
      <c r="TEV108" s="84"/>
      <c r="TEW108" s="85"/>
      <c r="TEX108"/>
      <c r="TEY108" s="86"/>
      <c r="TEZ108" s="83"/>
      <c r="TFA108" s="84"/>
      <c r="TFB108" s="85"/>
      <c r="TFC108"/>
      <c r="TFD108" s="86"/>
      <c r="TFE108" s="83"/>
      <c r="TFF108" s="84"/>
      <c r="TFG108" s="85"/>
      <c r="TFH108"/>
      <c r="TFI108" s="86"/>
      <c r="TFJ108" s="83"/>
      <c r="TFK108" s="84"/>
      <c r="TFL108" s="85"/>
      <c r="TFM108"/>
      <c r="TFN108" s="86"/>
      <c r="TFO108" s="83"/>
      <c r="TFP108" s="84"/>
      <c r="TFQ108" s="85"/>
      <c r="TFR108"/>
      <c r="TFS108" s="86"/>
      <c r="TFT108" s="83"/>
      <c r="TFU108" s="84"/>
      <c r="TFV108" s="85"/>
      <c r="TFW108"/>
      <c r="TFX108" s="86"/>
      <c r="TFY108" s="83"/>
      <c r="TFZ108" s="84"/>
      <c r="TGA108" s="85"/>
      <c r="TGB108"/>
      <c r="TGC108" s="86"/>
      <c r="TGD108" s="83"/>
      <c r="TGE108" s="84"/>
      <c r="TGF108" s="85"/>
      <c r="TGG108"/>
      <c r="TGH108" s="86"/>
      <c r="TGI108" s="83"/>
      <c r="TGJ108" s="84"/>
      <c r="TGK108" s="85"/>
      <c r="TGL108"/>
      <c r="TGM108" s="86"/>
      <c r="TGN108" s="83"/>
      <c r="TGO108" s="84"/>
      <c r="TGP108" s="85"/>
      <c r="TGQ108"/>
      <c r="TGR108" s="86"/>
      <c r="TGS108" s="83"/>
      <c r="TGT108" s="84"/>
      <c r="TGU108" s="85"/>
      <c r="TGV108"/>
      <c r="TGW108" s="86"/>
      <c r="TGX108" s="83"/>
      <c r="TGY108" s="84"/>
      <c r="TGZ108" s="85"/>
      <c r="THA108"/>
      <c r="THB108" s="86"/>
      <c r="THC108" s="83"/>
      <c r="THD108" s="84"/>
      <c r="THE108" s="85"/>
      <c r="THF108"/>
      <c r="THG108" s="86"/>
      <c r="THH108" s="83"/>
      <c r="THI108" s="84"/>
      <c r="THJ108" s="85"/>
      <c r="THK108"/>
      <c r="THL108" s="86"/>
      <c r="THM108" s="83"/>
      <c r="THN108" s="84"/>
      <c r="THO108" s="85"/>
      <c r="THP108"/>
      <c r="THQ108" s="86"/>
      <c r="THR108" s="83"/>
      <c r="THS108" s="84"/>
      <c r="THT108" s="85"/>
      <c r="THU108"/>
      <c r="THV108" s="86"/>
      <c r="THW108" s="83"/>
      <c r="THX108" s="84"/>
      <c r="THY108" s="85"/>
      <c r="THZ108"/>
      <c r="TIA108" s="86"/>
      <c r="TIB108" s="83"/>
      <c r="TIC108" s="84"/>
      <c r="TID108" s="85"/>
      <c r="TIE108"/>
      <c r="TIF108" s="86"/>
      <c r="TIG108" s="83"/>
      <c r="TIH108" s="84"/>
      <c r="TII108" s="85"/>
      <c r="TIJ108"/>
      <c r="TIK108" s="86"/>
      <c r="TIL108" s="83"/>
      <c r="TIM108" s="84"/>
      <c r="TIN108" s="85"/>
      <c r="TIO108"/>
      <c r="TIP108" s="86"/>
      <c r="TIQ108" s="83"/>
      <c r="TIR108" s="84"/>
      <c r="TIS108" s="85"/>
      <c r="TIT108"/>
      <c r="TIU108" s="86"/>
      <c r="TIV108" s="83"/>
      <c r="TIW108" s="84"/>
      <c r="TIX108" s="85"/>
      <c r="TIY108"/>
      <c r="TIZ108" s="86"/>
      <c r="TJA108" s="83"/>
      <c r="TJB108" s="84"/>
      <c r="TJC108" s="85"/>
      <c r="TJD108"/>
      <c r="TJE108" s="86"/>
      <c r="TJF108" s="83"/>
      <c r="TJG108" s="84"/>
      <c r="TJH108" s="85"/>
      <c r="TJI108"/>
      <c r="TJJ108" s="86"/>
      <c r="TJK108" s="83"/>
      <c r="TJL108" s="84"/>
      <c r="TJM108" s="85"/>
      <c r="TJN108"/>
      <c r="TJO108" s="86"/>
      <c r="TJP108" s="83"/>
      <c r="TJQ108" s="84"/>
      <c r="TJR108" s="85"/>
      <c r="TJS108"/>
      <c r="TJT108" s="86"/>
      <c r="TJU108" s="83"/>
      <c r="TJV108" s="84"/>
      <c r="TJW108" s="85"/>
      <c r="TJX108"/>
      <c r="TJY108" s="86"/>
      <c r="TJZ108" s="83"/>
      <c r="TKA108" s="84"/>
      <c r="TKB108" s="85"/>
      <c r="TKC108"/>
      <c r="TKD108" s="86"/>
      <c r="TKE108" s="83"/>
      <c r="TKF108" s="84"/>
      <c r="TKG108" s="85"/>
      <c r="TKH108"/>
      <c r="TKI108" s="86"/>
      <c r="TKJ108" s="83"/>
      <c r="TKK108" s="84"/>
      <c r="TKL108" s="85"/>
      <c r="TKM108"/>
      <c r="TKN108" s="86"/>
      <c r="TKO108" s="83"/>
      <c r="TKP108" s="84"/>
      <c r="TKQ108" s="85"/>
      <c r="TKR108"/>
      <c r="TKS108" s="86"/>
      <c r="TKT108" s="83"/>
      <c r="TKU108" s="84"/>
      <c r="TKV108" s="85"/>
      <c r="TKW108"/>
      <c r="TKX108" s="86"/>
      <c r="TKY108" s="83"/>
      <c r="TKZ108" s="84"/>
      <c r="TLA108" s="85"/>
      <c r="TLB108"/>
      <c r="TLC108" s="86"/>
      <c r="TLD108" s="83"/>
      <c r="TLE108" s="84"/>
      <c r="TLF108" s="85"/>
      <c r="TLG108"/>
      <c r="TLH108" s="86"/>
      <c r="TLI108" s="83"/>
      <c r="TLJ108" s="84"/>
      <c r="TLK108" s="85"/>
      <c r="TLL108"/>
      <c r="TLM108" s="86"/>
      <c r="TLN108" s="83"/>
      <c r="TLO108" s="84"/>
      <c r="TLP108" s="85"/>
      <c r="TLQ108"/>
      <c r="TLR108" s="86"/>
      <c r="TLS108" s="83"/>
      <c r="TLT108" s="84"/>
      <c r="TLU108" s="85"/>
      <c r="TLV108"/>
      <c r="TLW108" s="86"/>
      <c r="TLX108" s="83"/>
      <c r="TLY108" s="84"/>
      <c r="TLZ108" s="85"/>
      <c r="TMA108"/>
      <c r="TMB108" s="86"/>
      <c r="TMC108" s="83"/>
      <c r="TMD108" s="84"/>
      <c r="TME108" s="85"/>
      <c r="TMF108"/>
      <c r="TMG108" s="86"/>
      <c r="TMH108" s="83"/>
      <c r="TMI108" s="84"/>
      <c r="TMJ108" s="85"/>
      <c r="TMK108"/>
      <c r="TML108" s="86"/>
      <c r="TMM108" s="83"/>
      <c r="TMN108" s="84"/>
      <c r="TMO108" s="85"/>
      <c r="TMP108"/>
      <c r="TMQ108" s="86"/>
      <c r="TMR108" s="83"/>
      <c r="TMS108" s="84"/>
      <c r="TMT108" s="85"/>
      <c r="TMU108"/>
      <c r="TMV108" s="86"/>
      <c r="TMW108" s="83"/>
      <c r="TMX108" s="84"/>
      <c r="TMY108" s="85"/>
      <c r="TMZ108"/>
      <c r="TNA108" s="86"/>
      <c r="TNB108" s="83"/>
      <c r="TNC108" s="84"/>
      <c r="TND108" s="85"/>
      <c r="TNE108"/>
      <c r="TNF108" s="86"/>
      <c r="TNG108" s="83"/>
      <c r="TNH108" s="84"/>
      <c r="TNI108" s="85"/>
      <c r="TNJ108"/>
      <c r="TNK108" s="86"/>
      <c r="TNL108" s="83"/>
      <c r="TNM108" s="84"/>
      <c r="TNN108" s="85"/>
      <c r="TNO108"/>
      <c r="TNP108" s="86"/>
      <c r="TNQ108" s="83"/>
      <c r="TNR108" s="84"/>
      <c r="TNS108" s="85"/>
      <c r="TNT108"/>
      <c r="TNU108" s="86"/>
      <c r="TNV108" s="83"/>
      <c r="TNW108" s="84"/>
      <c r="TNX108" s="85"/>
      <c r="TNY108"/>
      <c r="TNZ108" s="86"/>
      <c r="TOA108" s="83"/>
      <c r="TOB108" s="84"/>
      <c r="TOC108" s="85"/>
      <c r="TOD108"/>
      <c r="TOE108" s="86"/>
      <c r="TOF108" s="83"/>
      <c r="TOG108" s="84"/>
      <c r="TOH108" s="85"/>
      <c r="TOI108"/>
      <c r="TOJ108" s="86"/>
      <c r="TOK108" s="83"/>
      <c r="TOL108" s="84"/>
      <c r="TOM108" s="85"/>
      <c r="TON108"/>
      <c r="TOO108" s="86"/>
      <c r="TOP108" s="83"/>
      <c r="TOQ108" s="84"/>
      <c r="TOR108" s="85"/>
      <c r="TOS108"/>
      <c r="TOT108" s="86"/>
      <c r="TOU108" s="83"/>
      <c r="TOV108" s="84"/>
      <c r="TOW108" s="85"/>
      <c r="TOX108"/>
      <c r="TOY108" s="86"/>
      <c r="TOZ108" s="83"/>
      <c r="TPA108" s="84"/>
      <c r="TPB108" s="85"/>
      <c r="TPC108"/>
      <c r="TPD108" s="86"/>
      <c r="TPE108" s="83"/>
      <c r="TPF108" s="84"/>
      <c r="TPG108" s="85"/>
      <c r="TPH108"/>
      <c r="TPI108" s="86"/>
      <c r="TPJ108" s="83"/>
      <c r="TPK108" s="84"/>
      <c r="TPL108" s="85"/>
      <c r="TPM108"/>
      <c r="TPN108" s="86"/>
      <c r="TPO108" s="83"/>
      <c r="TPP108" s="84"/>
      <c r="TPQ108" s="85"/>
      <c r="TPR108"/>
      <c r="TPS108" s="86"/>
      <c r="TPT108" s="83"/>
      <c r="TPU108" s="84"/>
      <c r="TPV108" s="85"/>
      <c r="TPW108"/>
      <c r="TPX108" s="86"/>
      <c r="TPY108" s="83"/>
      <c r="TPZ108" s="84"/>
      <c r="TQA108" s="85"/>
      <c r="TQB108"/>
      <c r="TQC108" s="86"/>
      <c r="TQD108" s="83"/>
      <c r="TQE108" s="84"/>
      <c r="TQF108" s="85"/>
      <c r="TQG108"/>
      <c r="TQH108" s="86"/>
      <c r="TQI108" s="83"/>
      <c r="TQJ108" s="84"/>
      <c r="TQK108" s="85"/>
      <c r="TQL108"/>
      <c r="TQM108" s="86"/>
      <c r="TQN108" s="83"/>
      <c r="TQO108" s="84"/>
      <c r="TQP108" s="85"/>
      <c r="TQQ108"/>
      <c r="TQR108" s="86"/>
      <c r="TQS108" s="83"/>
      <c r="TQT108" s="84"/>
      <c r="TQU108" s="85"/>
      <c r="TQV108"/>
      <c r="TQW108" s="86"/>
      <c r="TQX108" s="83"/>
      <c r="TQY108" s="84"/>
      <c r="TQZ108" s="85"/>
      <c r="TRA108"/>
      <c r="TRB108" s="86"/>
      <c r="TRC108" s="83"/>
      <c r="TRD108" s="84"/>
      <c r="TRE108" s="85"/>
      <c r="TRF108"/>
      <c r="TRG108" s="86"/>
      <c r="TRH108" s="83"/>
      <c r="TRI108" s="84"/>
      <c r="TRJ108" s="85"/>
      <c r="TRK108"/>
      <c r="TRL108" s="86"/>
      <c r="TRM108" s="83"/>
      <c r="TRN108" s="84"/>
      <c r="TRO108" s="85"/>
      <c r="TRP108"/>
      <c r="TRQ108" s="86"/>
      <c r="TRR108" s="83"/>
      <c r="TRS108" s="84"/>
      <c r="TRT108" s="85"/>
      <c r="TRU108"/>
      <c r="TRV108" s="86"/>
      <c r="TRW108" s="83"/>
      <c r="TRX108" s="84"/>
      <c r="TRY108" s="85"/>
      <c r="TRZ108"/>
      <c r="TSA108" s="86"/>
      <c r="TSB108" s="83"/>
      <c r="TSC108" s="84"/>
      <c r="TSD108" s="85"/>
      <c r="TSE108"/>
      <c r="TSF108" s="86"/>
      <c r="TSG108" s="83"/>
      <c r="TSH108" s="84"/>
      <c r="TSI108" s="85"/>
      <c r="TSJ108"/>
      <c r="TSK108" s="86"/>
      <c r="TSL108" s="83"/>
      <c r="TSM108" s="84"/>
      <c r="TSN108" s="85"/>
      <c r="TSO108"/>
      <c r="TSP108" s="86"/>
      <c r="TSQ108" s="83"/>
      <c r="TSR108" s="84"/>
      <c r="TSS108" s="85"/>
      <c r="TST108"/>
      <c r="TSU108" s="86"/>
      <c r="TSV108" s="83"/>
      <c r="TSW108" s="84"/>
      <c r="TSX108" s="85"/>
      <c r="TSY108"/>
      <c r="TSZ108" s="86"/>
      <c r="TTA108" s="83"/>
      <c r="TTB108" s="84"/>
      <c r="TTC108" s="85"/>
      <c r="TTD108"/>
      <c r="TTE108" s="86"/>
      <c r="TTF108" s="83"/>
      <c r="TTG108" s="84"/>
      <c r="TTH108" s="85"/>
      <c r="TTI108"/>
      <c r="TTJ108" s="86"/>
      <c r="TTK108" s="83"/>
      <c r="TTL108" s="84"/>
      <c r="TTM108" s="85"/>
      <c r="TTN108"/>
      <c r="TTO108" s="86"/>
      <c r="TTP108" s="83"/>
      <c r="TTQ108" s="84"/>
      <c r="TTR108" s="85"/>
      <c r="TTS108"/>
      <c r="TTT108" s="86"/>
      <c r="TTU108" s="83"/>
      <c r="TTV108" s="84"/>
      <c r="TTW108" s="85"/>
      <c r="TTX108"/>
      <c r="TTY108" s="86"/>
      <c r="TTZ108" s="83"/>
      <c r="TUA108" s="84"/>
      <c r="TUB108" s="85"/>
      <c r="TUC108"/>
      <c r="TUD108" s="86"/>
      <c r="TUE108" s="83"/>
      <c r="TUF108" s="84"/>
      <c r="TUG108" s="85"/>
      <c r="TUH108"/>
      <c r="TUI108" s="86"/>
      <c r="TUJ108" s="83"/>
      <c r="TUK108" s="84"/>
      <c r="TUL108" s="85"/>
      <c r="TUM108"/>
      <c r="TUN108" s="86"/>
      <c r="TUO108" s="83"/>
      <c r="TUP108" s="84"/>
      <c r="TUQ108" s="85"/>
      <c r="TUR108"/>
      <c r="TUS108" s="86"/>
      <c r="TUT108" s="83"/>
      <c r="TUU108" s="84"/>
      <c r="TUV108" s="85"/>
      <c r="TUW108"/>
      <c r="TUX108" s="86"/>
      <c r="TUY108" s="83"/>
      <c r="TUZ108" s="84"/>
      <c r="TVA108" s="85"/>
      <c r="TVB108"/>
      <c r="TVC108" s="86"/>
      <c r="TVD108" s="83"/>
      <c r="TVE108" s="84"/>
      <c r="TVF108" s="85"/>
      <c r="TVG108"/>
      <c r="TVH108" s="86"/>
      <c r="TVI108" s="83"/>
      <c r="TVJ108" s="84"/>
      <c r="TVK108" s="85"/>
      <c r="TVL108"/>
      <c r="TVM108" s="86"/>
      <c r="TVN108" s="83"/>
      <c r="TVO108" s="84"/>
      <c r="TVP108" s="85"/>
      <c r="TVQ108"/>
      <c r="TVR108" s="86"/>
      <c r="TVS108" s="83"/>
      <c r="TVT108" s="84"/>
      <c r="TVU108" s="85"/>
      <c r="TVV108"/>
      <c r="TVW108" s="86"/>
      <c r="TVX108" s="83"/>
      <c r="TVY108" s="84"/>
      <c r="TVZ108" s="85"/>
      <c r="TWA108"/>
      <c r="TWB108" s="86"/>
      <c r="TWC108" s="83"/>
      <c r="TWD108" s="84"/>
      <c r="TWE108" s="85"/>
      <c r="TWF108"/>
      <c r="TWG108" s="86"/>
      <c r="TWH108" s="83"/>
      <c r="TWI108" s="84"/>
      <c r="TWJ108" s="85"/>
      <c r="TWK108"/>
      <c r="TWL108" s="86"/>
      <c r="TWM108" s="83"/>
      <c r="TWN108" s="84"/>
      <c r="TWO108" s="85"/>
      <c r="TWP108"/>
      <c r="TWQ108" s="86"/>
      <c r="TWR108" s="83"/>
      <c r="TWS108" s="84"/>
      <c r="TWT108" s="85"/>
      <c r="TWU108"/>
      <c r="TWV108" s="86"/>
      <c r="TWW108" s="83"/>
      <c r="TWX108" s="84"/>
      <c r="TWY108" s="85"/>
      <c r="TWZ108"/>
      <c r="TXA108" s="86"/>
      <c r="TXB108" s="83"/>
      <c r="TXC108" s="84"/>
      <c r="TXD108" s="85"/>
      <c r="TXE108"/>
      <c r="TXF108" s="86"/>
      <c r="TXG108" s="83"/>
      <c r="TXH108" s="84"/>
      <c r="TXI108" s="85"/>
      <c r="TXJ108"/>
      <c r="TXK108" s="86"/>
      <c r="TXL108" s="83"/>
      <c r="TXM108" s="84"/>
      <c r="TXN108" s="85"/>
      <c r="TXO108"/>
      <c r="TXP108" s="86"/>
      <c r="TXQ108" s="83"/>
      <c r="TXR108" s="84"/>
      <c r="TXS108" s="85"/>
      <c r="TXT108"/>
      <c r="TXU108" s="86"/>
      <c r="TXV108" s="83"/>
      <c r="TXW108" s="84"/>
      <c r="TXX108" s="85"/>
      <c r="TXY108"/>
      <c r="TXZ108" s="86"/>
      <c r="TYA108" s="83"/>
      <c r="TYB108" s="84"/>
      <c r="TYC108" s="85"/>
      <c r="TYD108"/>
      <c r="TYE108" s="86"/>
      <c r="TYF108" s="83"/>
      <c r="TYG108" s="84"/>
      <c r="TYH108" s="85"/>
      <c r="TYI108"/>
      <c r="TYJ108" s="86"/>
      <c r="TYK108" s="83"/>
      <c r="TYL108" s="84"/>
      <c r="TYM108" s="85"/>
      <c r="TYN108"/>
      <c r="TYO108" s="86"/>
      <c r="TYP108" s="83"/>
      <c r="TYQ108" s="84"/>
      <c r="TYR108" s="85"/>
      <c r="TYS108"/>
      <c r="TYT108" s="86"/>
      <c r="TYU108" s="83"/>
      <c r="TYV108" s="84"/>
      <c r="TYW108" s="85"/>
      <c r="TYX108"/>
      <c r="TYY108" s="86"/>
      <c r="TYZ108" s="83"/>
      <c r="TZA108" s="84"/>
      <c r="TZB108" s="85"/>
      <c r="TZC108"/>
      <c r="TZD108" s="86"/>
      <c r="TZE108" s="83"/>
      <c r="TZF108" s="84"/>
      <c r="TZG108" s="85"/>
      <c r="TZH108"/>
      <c r="TZI108" s="86"/>
      <c r="TZJ108" s="83"/>
      <c r="TZK108" s="84"/>
      <c r="TZL108" s="85"/>
      <c r="TZM108"/>
      <c r="TZN108" s="86"/>
      <c r="TZO108" s="83"/>
      <c r="TZP108" s="84"/>
      <c r="TZQ108" s="85"/>
      <c r="TZR108"/>
      <c r="TZS108" s="86"/>
      <c r="TZT108" s="83"/>
      <c r="TZU108" s="84"/>
      <c r="TZV108" s="85"/>
      <c r="TZW108"/>
      <c r="TZX108" s="86"/>
      <c r="TZY108" s="83"/>
      <c r="TZZ108" s="84"/>
      <c r="UAA108" s="85"/>
      <c r="UAB108"/>
      <c r="UAC108" s="86"/>
      <c r="UAD108" s="83"/>
      <c r="UAE108" s="84"/>
      <c r="UAF108" s="85"/>
      <c r="UAG108"/>
      <c r="UAH108" s="86"/>
      <c r="UAI108" s="83"/>
      <c r="UAJ108" s="84"/>
      <c r="UAK108" s="85"/>
      <c r="UAL108"/>
      <c r="UAM108" s="86"/>
      <c r="UAN108" s="83"/>
      <c r="UAO108" s="84"/>
      <c r="UAP108" s="85"/>
      <c r="UAQ108"/>
      <c r="UAR108" s="86"/>
      <c r="UAS108" s="83"/>
      <c r="UAT108" s="84"/>
      <c r="UAU108" s="85"/>
      <c r="UAV108"/>
      <c r="UAW108" s="86"/>
      <c r="UAX108" s="83"/>
      <c r="UAY108" s="84"/>
      <c r="UAZ108" s="85"/>
      <c r="UBA108"/>
      <c r="UBB108" s="86"/>
      <c r="UBC108" s="83"/>
      <c r="UBD108" s="84"/>
      <c r="UBE108" s="85"/>
      <c r="UBF108"/>
      <c r="UBG108" s="86"/>
      <c r="UBH108" s="83"/>
      <c r="UBI108" s="84"/>
      <c r="UBJ108" s="85"/>
      <c r="UBK108"/>
      <c r="UBL108" s="86"/>
      <c r="UBM108" s="83"/>
      <c r="UBN108" s="84"/>
      <c r="UBO108" s="85"/>
      <c r="UBP108"/>
      <c r="UBQ108" s="86"/>
      <c r="UBR108" s="83"/>
      <c r="UBS108" s="84"/>
      <c r="UBT108" s="85"/>
      <c r="UBU108"/>
      <c r="UBV108" s="86"/>
      <c r="UBW108" s="83"/>
      <c r="UBX108" s="84"/>
      <c r="UBY108" s="85"/>
      <c r="UBZ108"/>
      <c r="UCA108" s="86"/>
      <c r="UCB108" s="83"/>
      <c r="UCC108" s="84"/>
      <c r="UCD108" s="85"/>
      <c r="UCE108"/>
      <c r="UCF108" s="86"/>
      <c r="UCG108" s="83"/>
      <c r="UCH108" s="84"/>
      <c r="UCI108" s="85"/>
      <c r="UCJ108"/>
      <c r="UCK108" s="86"/>
      <c r="UCL108" s="83"/>
      <c r="UCM108" s="84"/>
      <c r="UCN108" s="85"/>
      <c r="UCO108"/>
      <c r="UCP108" s="86"/>
      <c r="UCQ108" s="83"/>
      <c r="UCR108" s="84"/>
      <c r="UCS108" s="85"/>
      <c r="UCT108"/>
      <c r="UCU108" s="86"/>
      <c r="UCV108" s="83"/>
      <c r="UCW108" s="84"/>
      <c r="UCX108" s="85"/>
      <c r="UCY108"/>
      <c r="UCZ108" s="86"/>
      <c r="UDA108" s="83"/>
      <c r="UDB108" s="84"/>
      <c r="UDC108" s="85"/>
      <c r="UDD108"/>
      <c r="UDE108" s="86"/>
      <c r="UDF108" s="83"/>
      <c r="UDG108" s="84"/>
      <c r="UDH108" s="85"/>
      <c r="UDI108"/>
      <c r="UDJ108" s="86"/>
      <c r="UDK108" s="83"/>
      <c r="UDL108" s="84"/>
      <c r="UDM108" s="85"/>
      <c r="UDN108"/>
      <c r="UDO108" s="86"/>
      <c r="UDP108" s="83"/>
      <c r="UDQ108" s="84"/>
      <c r="UDR108" s="85"/>
      <c r="UDS108"/>
      <c r="UDT108" s="86"/>
      <c r="UDU108" s="83"/>
      <c r="UDV108" s="84"/>
      <c r="UDW108" s="85"/>
      <c r="UDX108"/>
      <c r="UDY108" s="86"/>
      <c r="UDZ108" s="83"/>
      <c r="UEA108" s="84"/>
      <c r="UEB108" s="85"/>
      <c r="UEC108"/>
      <c r="UED108" s="86"/>
      <c r="UEE108" s="83"/>
      <c r="UEF108" s="84"/>
      <c r="UEG108" s="85"/>
      <c r="UEH108"/>
      <c r="UEI108" s="86"/>
      <c r="UEJ108" s="83"/>
      <c r="UEK108" s="84"/>
      <c r="UEL108" s="85"/>
      <c r="UEM108"/>
      <c r="UEN108" s="86"/>
      <c r="UEO108" s="83"/>
      <c r="UEP108" s="84"/>
      <c r="UEQ108" s="85"/>
      <c r="UER108"/>
      <c r="UES108" s="86"/>
      <c r="UET108" s="83"/>
      <c r="UEU108" s="84"/>
      <c r="UEV108" s="85"/>
      <c r="UEW108"/>
      <c r="UEX108" s="86"/>
      <c r="UEY108" s="83"/>
      <c r="UEZ108" s="84"/>
      <c r="UFA108" s="85"/>
      <c r="UFB108"/>
      <c r="UFC108" s="86"/>
      <c r="UFD108" s="83"/>
      <c r="UFE108" s="84"/>
      <c r="UFF108" s="85"/>
      <c r="UFG108"/>
      <c r="UFH108" s="86"/>
      <c r="UFI108" s="83"/>
      <c r="UFJ108" s="84"/>
      <c r="UFK108" s="85"/>
      <c r="UFL108"/>
      <c r="UFM108" s="86"/>
      <c r="UFN108" s="83"/>
      <c r="UFO108" s="84"/>
      <c r="UFP108" s="85"/>
      <c r="UFQ108"/>
      <c r="UFR108" s="86"/>
      <c r="UFS108" s="83"/>
      <c r="UFT108" s="84"/>
      <c r="UFU108" s="85"/>
      <c r="UFV108"/>
      <c r="UFW108" s="86"/>
      <c r="UFX108" s="83"/>
      <c r="UFY108" s="84"/>
      <c r="UFZ108" s="85"/>
      <c r="UGA108"/>
      <c r="UGB108" s="86"/>
      <c r="UGC108" s="83"/>
      <c r="UGD108" s="84"/>
      <c r="UGE108" s="85"/>
      <c r="UGF108"/>
      <c r="UGG108" s="86"/>
      <c r="UGH108" s="83"/>
      <c r="UGI108" s="84"/>
      <c r="UGJ108" s="85"/>
      <c r="UGK108"/>
      <c r="UGL108" s="86"/>
      <c r="UGM108" s="83"/>
      <c r="UGN108" s="84"/>
      <c r="UGO108" s="85"/>
      <c r="UGP108"/>
      <c r="UGQ108" s="86"/>
      <c r="UGR108" s="83"/>
      <c r="UGS108" s="84"/>
      <c r="UGT108" s="85"/>
      <c r="UGU108"/>
      <c r="UGV108" s="86"/>
      <c r="UGW108" s="83"/>
      <c r="UGX108" s="84"/>
      <c r="UGY108" s="85"/>
      <c r="UGZ108"/>
      <c r="UHA108" s="86"/>
      <c r="UHB108" s="83"/>
      <c r="UHC108" s="84"/>
      <c r="UHD108" s="85"/>
      <c r="UHE108"/>
      <c r="UHF108" s="86"/>
      <c r="UHG108" s="83"/>
      <c r="UHH108" s="84"/>
      <c r="UHI108" s="85"/>
      <c r="UHJ108"/>
      <c r="UHK108" s="86"/>
      <c r="UHL108" s="83"/>
      <c r="UHM108" s="84"/>
      <c r="UHN108" s="85"/>
      <c r="UHO108"/>
      <c r="UHP108" s="86"/>
      <c r="UHQ108" s="83"/>
      <c r="UHR108" s="84"/>
      <c r="UHS108" s="85"/>
      <c r="UHT108"/>
      <c r="UHU108" s="86"/>
      <c r="UHV108" s="83"/>
      <c r="UHW108" s="84"/>
      <c r="UHX108" s="85"/>
      <c r="UHY108"/>
      <c r="UHZ108" s="86"/>
      <c r="UIA108" s="83"/>
      <c r="UIB108" s="84"/>
      <c r="UIC108" s="85"/>
      <c r="UID108"/>
      <c r="UIE108" s="86"/>
      <c r="UIF108" s="83"/>
      <c r="UIG108" s="84"/>
      <c r="UIH108" s="85"/>
      <c r="UII108"/>
      <c r="UIJ108" s="86"/>
      <c r="UIK108" s="83"/>
      <c r="UIL108" s="84"/>
      <c r="UIM108" s="85"/>
      <c r="UIN108"/>
      <c r="UIO108" s="86"/>
      <c r="UIP108" s="83"/>
      <c r="UIQ108" s="84"/>
      <c r="UIR108" s="85"/>
      <c r="UIS108"/>
      <c r="UIT108" s="86"/>
      <c r="UIU108" s="83"/>
      <c r="UIV108" s="84"/>
      <c r="UIW108" s="85"/>
      <c r="UIX108"/>
      <c r="UIY108" s="86"/>
      <c r="UIZ108" s="83"/>
      <c r="UJA108" s="84"/>
      <c r="UJB108" s="85"/>
      <c r="UJC108"/>
      <c r="UJD108" s="86"/>
      <c r="UJE108" s="83"/>
      <c r="UJF108" s="84"/>
      <c r="UJG108" s="85"/>
      <c r="UJH108"/>
      <c r="UJI108" s="86"/>
      <c r="UJJ108" s="83"/>
      <c r="UJK108" s="84"/>
      <c r="UJL108" s="85"/>
      <c r="UJM108"/>
      <c r="UJN108" s="86"/>
      <c r="UJO108" s="83"/>
      <c r="UJP108" s="84"/>
      <c r="UJQ108" s="85"/>
      <c r="UJR108"/>
      <c r="UJS108" s="86"/>
      <c r="UJT108" s="83"/>
      <c r="UJU108" s="84"/>
      <c r="UJV108" s="85"/>
      <c r="UJW108"/>
      <c r="UJX108" s="86"/>
      <c r="UJY108" s="83"/>
      <c r="UJZ108" s="84"/>
      <c r="UKA108" s="85"/>
      <c r="UKB108"/>
      <c r="UKC108" s="86"/>
      <c r="UKD108" s="83"/>
      <c r="UKE108" s="84"/>
      <c r="UKF108" s="85"/>
      <c r="UKG108"/>
      <c r="UKH108" s="86"/>
      <c r="UKI108" s="83"/>
      <c r="UKJ108" s="84"/>
      <c r="UKK108" s="85"/>
      <c r="UKL108"/>
      <c r="UKM108" s="86"/>
      <c r="UKN108" s="83"/>
      <c r="UKO108" s="84"/>
      <c r="UKP108" s="85"/>
      <c r="UKQ108"/>
      <c r="UKR108" s="86"/>
      <c r="UKS108" s="83"/>
      <c r="UKT108" s="84"/>
      <c r="UKU108" s="85"/>
      <c r="UKV108"/>
      <c r="UKW108" s="86"/>
      <c r="UKX108" s="83"/>
      <c r="UKY108" s="84"/>
      <c r="UKZ108" s="85"/>
      <c r="ULA108"/>
      <c r="ULB108" s="86"/>
      <c r="ULC108" s="83"/>
      <c r="ULD108" s="84"/>
      <c r="ULE108" s="85"/>
      <c r="ULF108"/>
      <c r="ULG108" s="86"/>
      <c r="ULH108" s="83"/>
      <c r="ULI108" s="84"/>
      <c r="ULJ108" s="85"/>
      <c r="ULK108"/>
      <c r="ULL108" s="86"/>
      <c r="ULM108" s="83"/>
      <c r="ULN108" s="84"/>
      <c r="ULO108" s="85"/>
      <c r="ULP108"/>
      <c r="ULQ108" s="86"/>
      <c r="ULR108" s="83"/>
      <c r="ULS108" s="84"/>
      <c r="ULT108" s="85"/>
      <c r="ULU108"/>
      <c r="ULV108" s="86"/>
      <c r="ULW108" s="83"/>
      <c r="ULX108" s="84"/>
      <c r="ULY108" s="85"/>
      <c r="ULZ108"/>
      <c r="UMA108" s="86"/>
      <c r="UMB108" s="83"/>
      <c r="UMC108" s="84"/>
      <c r="UMD108" s="85"/>
      <c r="UME108"/>
      <c r="UMF108" s="86"/>
      <c r="UMG108" s="83"/>
      <c r="UMH108" s="84"/>
      <c r="UMI108" s="85"/>
      <c r="UMJ108"/>
      <c r="UMK108" s="86"/>
      <c r="UML108" s="83"/>
      <c r="UMM108" s="84"/>
      <c r="UMN108" s="85"/>
      <c r="UMO108"/>
      <c r="UMP108" s="86"/>
      <c r="UMQ108" s="83"/>
      <c r="UMR108" s="84"/>
      <c r="UMS108" s="85"/>
      <c r="UMT108"/>
      <c r="UMU108" s="86"/>
      <c r="UMV108" s="83"/>
      <c r="UMW108" s="84"/>
      <c r="UMX108" s="85"/>
      <c r="UMY108"/>
      <c r="UMZ108" s="86"/>
      <c r="UNA108" s="83"/>
      <c r="UNB108" s="84"/>
      <c r="UNC108" s="85"/>
      <c r="UND108"/>
      <c r="UNE108" s="86"/>
      <c r="UNF108" s="83"/>
      <c r="UNG108" s="84"/>
      <c r="UNH108" s="85"/>
      <c r="UNI108"/>
      <c r="UNJ108" s="86"/>
      <c r="UNK108" s="83"/>
      <c r="UNL108" s="84"/>
      <c r="UNM108" s="85"/>
      <c r="UNN108"/>
      <c r="UNO108" s="86"/>
      <c r="UNP108" s="83"/>
      <c r="UNQ108" s="84"/>
      <c r="UNR108" s="85"/>
      <c r="UNS108"/>
      <c r="UNT108" s="86"/>
      <c r="UNU108" s="83"/>
      <c r="UNV108" s="84"/>
      <c r="UNW108" s="85"/>
      <c r="UNX108"/>
      <c r="UNY108" s="86"/>
      <c r="UNZ108" s="83"/>
      <c r="UOA108" s="84"/>
      <c r="UOB108" s="85"/>
      <c r="UOC108"/>
      <c r="UOD108" s="86"/>
      <c r="UOE108" s="83"/>
      <c r="UOF108" s="84"/>
      <c r="UOG108" s="85"/>
      <c r="UOH108"/>
      <c r="UOI108" s="86"/>
      <c r="UOJ108" s="83"/>
      <c r="UOK108" s="84"/>
      <c r="UOL108" s="85"/>
      <c r="UOM108"/>
      <c r="UON108" s="86"/>
      <c r="UOO108" s="83"/>
      <c r="UOP108" s="84"/>
      <c r="UOQ108" s="85"/>
      <c r="UOR108"/>
      <c r="UOS108" s="86"/>
      <c r="UOT108" s="83"/>
      <c r="UOU108" s="84"/>
      <c r="UOV108" s="85"/>
      <c r="UOW108"/>
      <c r="UOX108" s="86"/>
      <c r="UOY108" s="83"/>
      <c r="UOZ108" s="84"/>
      <c r="UPA108" s="85"/>
      <c r="UPB108"/>
      <c r="UPC108" s="86"/>
      <c r="UPD108" s="83"/>
      <c r="UPE108" s="84"/>
      <c r="UPF108" s="85"/>
      <c r="UPG108"/>
      <c r="UPH108" s="86"/>
      <c r="UPI108" s="83"/>
      <c r="UPJ108" s="84"/>
      <c r="UPK108" s="85"/>
      <c r="UPL108"/>
      <c r="UPM108" s="86"/>
      <c r="UPN108" s="83"/>
      <c r="UPO108" s="84"/>
      <c r="UPP108" s="85"/>
      <c r="UPQ108"/>
      <c r="UPR108" s="86"/>
      <c r="UPS108" s="83"/>
      <c r="UPT108" s="84"/>
      <c r="UPU108" s="85"/>
      <c r="UPV108"/>
      <c r="UPW108" s="86"/>
      <c r="UPX108" s="83"/>
      <c r="UPY108" s="84"/>
      <c r="UPZ108" s="85"/>
      <c r="UQA108"/>
      <c r="UQB108" s="86"/>
      <c r="UQC108" s="83"/>
      <c r="UQD108" s="84"/>
      <c r="UQE108" s="85"/>
      <c r="UQF108"/>
      <c r="UQG108" s="86"/>
      <c r="UQH108" s="83"/>
      <c r="UQI108" s="84"/>
      <c r="UQJ108" s="85"/>
      <c r="UQK108"/>
      <c r="UQL108" s="86"/>
      <c r="UQM108" s="83"/>
      <c r="UQN108" s="84"/>
      <c r="UQO108" s="85"/>
      <c r="UQP108"/>
      <c r="UQQ108" s="86"/>
      <c r="UQR108" s="83"/>
      <c r="UQS108" s="84"/>
      <c r="UQT108" s="85"/>
      <c r="UQU108"/>
      <c r="UQV108" s="86"/>
      <c r="UQW108" s="83"/>
      <c r="UQX108" s="84"/>
      <c r="UQY108" s="85"/>
      <c r="UQZ108"/>
      <c r="URA108" s="86"/>
      <c r="URB108" s="83"/>
      <c r="URC108" s="84"/>
      <c r="URD108" s="85"/>
      <c r="URE108"/>
      <c r="URF108" s="86"/>
      <c r="URG108" s="83"/>
      <c r="URH108" s="84"/>
      <c r="URI108" s="85"/>
      <c r="URJ108"/>
      <c r="URK108" s="86"/>
      <c r="URL108" s="83"/>
      <c r="URM108" s="84"/>
      <c r="URN108" s="85"/>
      <c r="URO108"/>
      <c r="URP108" s="86"/>
      <c r="URQ108" s="83"/>
      <c r="URR108" s="84"/>
      <c r="URS108" s="85"/>
      <c r="URT108"/>
      <c r="URU108" s="86"/>
      <c r="URV108" s="83"/>
      <c r="URW108" s="84"/>
      <c r="URX108" s="85"/>
      <c r="URY108"/>
      <c r="URZ108" s="86"/>
      <c r="USA108" s="83"/>
      <c r="USB108" s="84"/>
      <c r="USC108" s="85"/>
      <c r="USD108"/>
      <c r="USE108" s="86"/>
      <c r="USF108" s="83"/>
      <c r="USG108" s="84"/>
      <c r="USH108" s="85"/>
      <c r="USI108"/>
      <c r="USJ108" s="86"/>
      <c r="USK108" s="83"/>
      <c r="USL108" s="84"/>
      <c r="USM108" s="85"/>
      <c r="USN108"/>
      <c r="USO108" s="86"/>
      <c r="USP108" s="83"/>
      <c r="USQ108" s="84"/>
      <c r="USR108" s="85"/>
      <c r="USS108"/>
      <c r="UST108" s="86"/>
      <c r="USU108" s="83"/>
      <c r="USV108" s="84"/>
      <c r="USW108" s="85"/>
      <c r="USX108"/>
      <c r="USY108" s="86"/>
      <c r="USZ108" s="83"/>
      <c r="UTA108" s="84"/>
      <c r="UTB108" s="85"/>
      <c r="UTC108"/>
      <c r="UTD108" s="86"/>
      <c r="UTE108" s="83"/>
      <c r="UTF108" s="84"/>
      <c r="UTG108" s="85"/>
      <c r="UTH108"/>
      <c r="UTI108" s="86"/>
      <c r="UTJ108" s="83"/>
      <c r="UTK108" s="84"/>
      <c r="UTL108" s="85"/>
      <c r="UTM108"/>
      <c r="UTN108" s="86"/>
      <c r="UTO108" s="83"/>
      <c r="UTP108" s="84"/>
      <c r="UTQ108" s="85"/>
      <c r="UTR108"/>
      <c r="UTS108" s="86"/>
      <c r="UTT108" s="83"/>
      <c r="UTU108" s="84"/>
      <c r="UTV108" s="85"/>
      <c r="UTW108"/>
      <c r="UTX108" s="86"/>
      <c r="UTY108" s="83"/>
      <c r="UTZ108" s="84"/>
      <c r="UUA108" s="85"/>
      <c r="UUB108"/>
      <c r="UUC108" s="86"/>
      <c r="UUD108" s="83"/>
      <c r="UUE108" s="84"/>
      <c r="UUF108" s="85"/>
      <c r="UUG108"/>
      <c r="UUH108" s="86"/>
      <c r="UUI108" s="83"/>
      <c r="UUJ108" s="84"/>
      <c r="UUK108" s="85"/>
      <c r="UUL108"/>
      <c r="UUM108" s="86"/>
      <c r="UUN108" s="83"/>
      <c r="UUO108" s="84"/>
      <c r="UUP108" s="85"/>
      <c r="UUQ108"/>
      <c r="UUR108" s="86"/>
      <c r="UUS108" s="83"/>
      <c r="UUT108" s="84"/>
      <c r="UUU108" s="85"/>
      <c r="UUV108"/>
      <c r="UUW108" s="86"/>
      <c r="UUX108" s="83"/>
      <c r="UUY108" s="84"/>
      <c r="UUZ108" s="85"/>
      <c r="UVA108"/>
      <c r="UVB108" s="86"/>
      <c r="UVC108" s="83"/>
      <c r="UVD108" s="84"/>
      <c r="UVE108" s="85"/>
      <c r="UVF108"/>
      <c r="UVG108" s="86"/>
      <c r="UVH108" s="83"/>
      <c r="UVI108" s="84"/>
      <c r="UVJ108" s="85"/>
      <c r="UVK108"/>
      <c r="UVL108" s="86"/>
      <c r="UVM108" s="83"/>
      <c r="UVN108" s="84"/>
      <c r="UVO108" s="85"/>
      <c r="UVP108"/>
      <c r="UVQ108" s="86"/>
      <c r="UVR108" s="83"/>
      <c r="UVS108" s="84"/>
      <c r="UVT108" s="85"/>
      <c r="UVU108"/>
      <c r="UVV108" s="86"/>
      <c r="UVW108" s="83"/>
      <c r="UVX108" s="84"/>
      <c r="UVY108" s="85"/>
      <c r="UVZ108"/>
      <c r="UWA108" s="86"/>
      <c r="UWB108" s="83"/>
      <c r="UWC108" s="84"/>
      <c r="UWD108" s="85"/>
      <c r="UWE108"/>
      <c r="UWF108" s="86"/>
      <c r="UWG108" s="83"/>
      <c r="UWH108" s="84"/>
      <c r="UWI108" s="85"/>
      <c r="UWJ108"/>
      <c r="UWK108" s="86"/>
      <c r="UWL108" s="83"/>
      <c r="UWM108" s="84"/>
      <c r="UWN108" s="85"/>
      <c r="UWO108"/>
      <c r="UWP108" s="86"/>
      <c r="UWQ108" s="83"/>
      <c r="UWR108" s="84"/>
      <c r="UWS108" s="85"/>
      <c r="UWT108"/>
      <c r="UWU108" s="86"/>
      <c r="UWV108" s="83"/>
      <c r="UWW108" s="84"/>
      <c r="UWX108" s="85"/>
      <c r="UWY108"/>
      <c r="UWZ108" s="86"/>
      <c r="UXA108" s="83"/>
      <c r="UXB108" s="84"/>
      <c r="UXC108" s="85"/>
      <c r="UXD108"/>
      <c r="UXE108" s="86"/>
      <c r="UXF108" s="83"/>
      <c r="UXG108" s="84"/>
      <c r="UXH108" s="85"/>
      <c r="UXI108"/>
      <c r="UXJ108" s="86"/>
      <c r="UXK108" s="83"/>
      <c r="UXL108" s="84"/>
      <c r="UXM108" s="85"/>
      <c r="UXN108"/>
      <c r="UXO108" s="86"/>
      <c r="UXP108" s="83"/>
      <c r="UXQ108" s="84"/>
      <c r="UXR108" s="85"/>
      <c r="UXS108"/>
      <c r="UXT108" s="86"/>
      <c r="UXU108" s="83"/>
      <c r="UXV108" s="84"/>
      <c r="UXW108" s="85"/>
      <c r="UXX108"/>
      <c r="UXY108" s="86"/>
      <c r="UXZ108" s="83"/>
      <c r="UYA108" s="84"/>
      <c r="UYB108" s="85"/>
      <c r="UYC108"/>
      <c r="UYD108" s="86"/>
      <c r="UYE108" s="83"/>
      <c r="UYF108" s="84"/>
      <c r="UYG108" s="85"/>
      <c r="UYH108"/>
      <c r="UYI108" s="86"/>
      <c r="UYJ108" s="83"/>
      <c r="UYK108" s="84"/>
      <c r="UYL108" s="85"/>
      <c r="UYM108"/>
      <c r="UYN108" s="86"/>
      <c r="UYO108" s="83"/>
      <c r="UYP108" s="84"/>
      <c r="UYQ108" s="85"/>
      <c r="UYR108"/>
      <c r="UYS108" s="86"/>
      <c r="UYT108" s="83"/>
      <c r="UYU108" s="84"/>
      <c r="UYV108" s="85"/>
      <c r="UYW108"/>
      <c r="UYX108" s="86"/>
      <c r="UYY108" s="83"/>
      <c r="UYZ108" s="84"/>
      <c r="UZA108" s="85"/>
      <c r="UZB108"/>
      <c r="UZC108" s="86"/>
      <c r="UZD108" s="83"/>
      <c r="UZE108" s="84"/>
      <c r="UZF108" s="85"/>
      <c r="UZG108"/>
      <c r="UZH108" s="86"/>
      <c r="UZI108" s="83"/>
      <c r="UZJ108" s="84"/>
      <c r="UZK108" s="85"/>
      <c r="UZL108"/>
      <c r="UZM108" s="86"/>
      <c r="UZN108" s="83"/>
      <c r="UZO108" s="84"/>
      <c r="UZP108" s="85"/>
      <c r="UZQ108"/>
      <c r="UZR108" s="86"/>
      <c r="UZS108" s="83"/>
      <c r="UZT108" s="84"/>
      <c r="UZU108" s="85"/>
      <c r="UZV108"/>
      <c r="UZW108" s="86"/>
      <c r="UZX108" s="83"/>
      <c r="UZY108" s="84"/>
      <c r="UZZ108" s="85"/>
      <c r="VAA108"/>
      <c r="VAB108" s="86"/>
      <c r="VAC108" s="83"/>
      <c r="VAD108" s="84"/>
      <c r="VAE108" s="85"/>
      <c r="VAF108"/>
      <c r="VAG108" s="86"/>
      <c r="VAH108" s="83"/>
      <c r="VAI108" s="84"/>
      <c r="VAJ108" s="85"/>
      <c r="VAK108"/>
      <c r="VAL108" s="86"/>
      <c r="VAM108" s="83"/>
      <c r="VAN108" s="84"/>
      <c r="VAO108" s="85"/>
      <c r="VAP108"/>
      <c r="VAQ108" s="86"/>
      <c r="VAR108" s="83"/>
      <c r="VAS108" s="84"/>
      <c r="VAT108" s="85"/>
      <c r="VAU108"/>
      <c r="VAV108" s="86"/>
      <c r="VAW108" s="83"/>
      <c r="VAX108" s="84"/>
      <c r="VAY108" s="85"/>
      <c r="VAZ108"/>
      <c r="VBA108" s="86"/>
      <c r="VBB108" s="83"/>
      <c r="VBC108" s="84"/>
      <c r="VBD108" s="85"/>
      <c r="VBE108"/>
      <c r="VBF108" s="86"/>
      <c r="VBG108" s="83"/>
      <c r="VBH108" s="84"/>
      <c r="VBI108" s="85"/>
      <c r="VBJ108"/>
      <c r="VBK108" s="86"/>
      <c r="VBL108" s="83"/>
      <c r="VBM108" s="84"/>
      <c r="VBN108" s="85"/>
      <c r="VBO108"/>
      <c r="VBP108" s="86"/>
      <c r="VBQ108" s="83"/>
      <c r="VBR108" s="84"/>
      <c r="VBS108" s="85"/>
      <c r="VBT108"/>
      <c r="VBU108" s="86"/>
      <c r="VBV108" s="83"/>
      <c r="VBW108" s="84"/>
      <c r="VBX108" s="85"/>
      <c r="VBY108"/>
      <c r="VBZ108" s="86"/>
      <c r="VCA108" s="83"/>
      <c r="VCB108" s="84"/>
      <c r="VCC108" s="85"/>
      <c r="VCD108"/>
      <c r="VCE108" s="86"/>
      <c r="VCF108" s="83"/>
      <c r="VCG108" s="84"/>
      <c r="VCH108" s="85"/>
      <c r="VCI108"/>
      <c r="VCJ108" s="86"/>
      <c r="VCK108" s="83"/>
      <c r="VCL108" s="84"/>
      <c r="VCM108" s="85"/>
      <c r="VCN108"/>
      <c r="VCO108" s="86"/>
      <c r="VCP108" s="83"/>
      <c r="VCQ108" s="84"/>
      <c r="VCR108" s="85"/>
      <c r="VCS108"/>
      <c r="VCT108" s="86"/>
      <c r="VCU108" s="83"/>
      <c r="VCV108" s="84"/>
      <c r="VCW108" s="85"/>
      <c r="VCX108"/>
      <c r="VCY108" s="86"/>
      <c r="VCZ108" s="83"/>
      <c r="VDA108" s="84"/>
      <c r="VDB108" s="85"/>
      <c r="VDC108"/>
      <c r="VDD108" s="86"/>
      <c r="VDE108" s="83"/>
      <c r="VDF108" s="84"/>
      <c r="VDG108" s="85"/>
      <c r="VDH108"/>
      <c r="VDI108" s="86"/>
      <c r="VDJ108" s="83"/>
      <c r="VDK108" s="84"/>
      <c r="VDL108" s="85"/>
      <c r="VDM108"/>
      <c r="VDN108" s="86"/>
      <c r="VDO108" s="83"/>
      <c r="VDP108" s="84"/>
      <c r="VDQ108" s="85"/>
      <c r="VDR108"/>
      <c r="VDS108" s="86"/>
      <c r="VDT108" s="83"/>
      <c r="VDU108" s="84"/>
      <c r="VDV108" s="85"/>
      <c r="VDW108"/>
      <c r="VDX108" s="86"/>
      <c r="VDY108" s="83"/>
      <c r="VDZ108" s="84"/>
      <c r="VEA108" s="85"/>
      <c r="VEB108"/>
      <c r="VEC108" s="86"/>
      <c r="VED108" s="83"/>
      <c r="VEE108" s="84"/>
      <c r="VEF108" s="85"/>
      <c r="VEG108"/>
      <c r="VEH108" s="86"/>
      <c r="VEI108" s="83"/>
      <c r="VEJ108" s="84"/>
      <c r="VEK108" s="85"/>
      <c r="VEL108"/>
      <c r="VEM108" s="86"/>
      <c r="VEN108" s="83"/>
      <c r="VEO108" s="84"/>
      <c r="VEP108" s="85"/>
      <c r="VEQ108"/>
      <c r="VER108" s="86"/>
      <c r="VES108" s="83"/>
      <c r="VET108" s="84"/>
      <c r="VEU108" s="85"/>
      <c r="VEV108"/>
      <c r="VEW108" s="86"/>
      <c r="VEX108" s="83"/>
      <c r="VEY108" s="84"/>
      <c r="VEZ108" s="85"/>
      <c r="VFA108"/>
      <c r="VFB108" s="86"/>
      <c r="VFC108" s="83"/>
      <c r="VFD108" s="84"/>
      <c r="VFE108" s="85"/>
      <c r="VFF108"/>
      <c r="VFG108" s="86"/>
      <c r="VFH108" s="83"/>
      <c r="VFI108" s="84"/>
      <c r="VFJ108" s="85"/>
      <c r="VFK108"/>
      <c r="VFL108" s="86"/>
      <c r="VFM108" s="83"/>
      <c r="VFN108" s="84"/>
      <c r="VFO108" s="85"/>
      <c r="VFP108"/>
      <c r="VFQ108" s="86"/>
      <c r="VFR108" s="83"/>
      <c r="VFS108" s="84"/>
      <c r="VFT108" s="85"/>
      <c r="VFU108"/>
      <c r="VFV108" s="86"/>
      <c r="VFW108" s="83"/>
      <c r="VFX108" s="84"/>
      <c r="VFY108" s="85"/>
      <c r="VFZ108"/>
      <c r="VGA108" s="86"/>
      <c r="VGB108" s="83"/>
      <c r="VGC108" s="84"/>
      <c r="VGD108" s="85"/>
      <c r="VGE108"/>
      <c r="VGF108" s="86"/>
      <c r="VGG108" s="83"/>
      <c r="VGH108" s="84"/>
      <c r="VGI108" s="85"/>
      <c r="VGJ108"/>
      <c r="VGK108" s="86"/>
      <c r="VGL108" s="83"/>
      <c r="VGM108" s="84"/>
      <c r="VGN108" s="85"/>
      <c r="VGO108"/>
      <c r="VGP108" s="86"/>
      <c r="VGQ108" s="83"/>
      <c r="VGR108" s="84"/>
      <c r="VGS108" s="85"/>
      <c r="VGT108"/>
      <c r="VGU108" s="86"/>
      <c r="VGV108" s="83"/>
      <c r="VGW108" s="84"/>
      <c r="VGX108" s="85"/>
      <c r="VGY108"/>
      <c r="VGZ108" s="86"/>
      <c r="VHA108" s="83"/>
      <c r="VHB108" s="84"/>
      <c r="VHC108" s="85"/>
      <c r="VHD108"/>
      <c r="VHE108" s="86"/>
      <c r="VHF108" s="83"/>
      <c r="VHG108" s="84"/>
      <c r="VHH108" s="85"/>
      <c r="VHI108"/>
      <c r="VHJ108" s="86"/>
      <c r="VHK108" s="83"/>
      <c r="VHL108" s="84"/>
      <c r="VHM108" s="85"/>
      <c r="VHN108"/>
      <c r="VHO108" s="86"/>
      <c r="VHP108" s="83"/>
      <c r="VHQ108" s="84"/>
      <c r="VHR108" s="85"/>
      <c r="VHS108"/>
      <c r="VHT108" s="86"/>
      <c r="VHU108" s="83"/>
      <c r="VHV108" s="84"/>
      <c r="VHW108" s="85"/>
      <c r="VHX108"/>
      <c r="VHY108" s="86"/>
      <c r="VHZ108" s="83"/>
      <c r="VIA108" s="84"/>
      <c r="VIB108" s="85"/>
      <c r="VIC108"/>
      <c r="VID108" s="86"/>
      <c r="VIE108" s="83"/>
      <c r="VIF108" s="84"/>
      <c r="VIG108" s="85"/>
      <c r="VIH108"/>
      <c r="VII108" s="86"/>
      <c r="VIJ108" s="83"/>
      <c r="VIK108" s="84"/>
      <c r="VIL108" s="85"/>
      <c r="VIM108"/>
      <c r="VIN108" s="86"/>
      <c r="VIO108" s="83"/>
      <c r="VIP108" s="84"/>
      <c r="VIQ108" s="85"/>
      <c r="VIR108"/>
      <c r="VIS108" s="86"/>
      <c r="VIT108" s="83"/>
      <c r="VIU108" s="84"/>
      <c r="VIV108" s="85"/>
      <c r="VIW108"/>
      <c r="VIX108" s="86"/>
      <c r="VIY108" s="83"/>
      <c r="VIZ108" s="84"/>
      <c r="VJA108" s="85"/>
      <c r="VJB108"/>
      <c r="VJC108" s="86"/>
      <c r="VJD108" s="83"/>
      <c r="VJE108" s="84"/>
      <c r="VJF108" s="85"/>
      <c r="VJG108"/>
      <c r="VJH108" s="86"/>
      <c r="VJI108" s="83"/>
      <c r="VJJ108" s="84"/>
      <c r="VJK108" s="85"/>
      <c r="VJL108"/>
      <c r="VJM108" s="86"/>
      <c r="VJN108" s="83"/>
      <c r="VJO108" s="84"/>
      <c r="VJP108" s="85"/>
      <c r="VJQ108"/>
      <c r="VJR108" s="86"/>
      <c r="VJS108" s="83"/>
      <c r="VJT108" s="84"/>
      <c r="VJU108" s="85"/>
      <c r="VJV108"/>
      <c r="VJW108" s="86"/>
      <c r="VJX108" s="83"/>
      <c r="VJY108" s="84"/>
      <c r="VJZ108" s="85"/>
      <c r="VKA108"/>
      <c r="VKB108" s="86"/>
      <c r="VKC108" s="83"/>
      <c r="VKD108" s="84"/>
      <c r="VKE108" s="85"/>
      <c r="VKF108"/>
      <c r="VKG108" s="86"/>
      <c r="VKH108" s="83"/>
      <c r="VKI108" s="84"/>
      <c r="VKJ108" s="85"/>
      <c r="VKK108"/>
      <c r="VKL108" s="86"/>
      <c r="VKM108" s="83"/>
      <c r="VKN108" s="84"/>
      <c r="VKO108" s="85"/>
      <c r="VKP108"/>
      <c r="VKQ108" s="86"/>
      <c r="VKR108" s="83"/>
      <c r="VKS108" s="84"/>
      <c r="VKT108" s="85"/>
      <c r="VKU108"/>
      <c r="VKV108" s="86"/>
      <c r="VKW108" s="83"/>
      <c r="VKX108" s="84"/>
      <c r="VKY108" s="85"/>
      <c r="VKZ108"/>
      <c r="VLA108" s="86"/>
      <c r="VLB108" s="83"/>
      <c r="VLC108" s="84"/>
      <c r="VLD108" s="85"/>
      <c r="VLE108"/>
      <c r="VLF108" s="86"/>
      <c r="VLG108" s="83"/>
      <c r="VLH108" s="84"/>
      <c r="VLI108" s="85"/>
      <c r="VLJ108"/>
      <c r="VLK108" s="86"/>
      <c r="VLL108" s="83"/>
      <c r="VLM108" s="84"/>
      <c r="VLN108" s="85"/>
      <c r="VLO108"/>
      <c r="VLP108" s="86"/>
      <c r="VLQ108" s="83"/>
      <c r="VLR108" s="84"/>
      <c r="VLS108" s="85"/>
      <c r="VLT108"/>
      <c r="VLU108" s="86"/>
      <c r="VLV108" s="83"/>
      <c r="VLW108" s="84"/>
      <c r="VLX108" s="85"/>
      <c r="VLY108"/>
      <c r="VLZ108" s="86"/>
      <c r="VMA108" s="83"/>
      <c r="VMB108" s="84"/>
      <c r="VMC108" s="85"/>
      <c r="VMD108"/>
      <c r="VME108" s="86"/>
      <c r="VMF108" s="83"/>
      <c r="VMG108" s="84"/>
      <c r="VMH108" s="85"/>
      <c r="VMI108"/>
      <c r="VMJ108" s="86"/>
      <c r="VMK108" s="83"/>
      <c r="VML108" s="84"/>
      <c r="VMM108" s="85"/>
      <c r="VMN108"/>
      <c r="VMO108" s="86"/>
      <c r="VMP108" s="83"/>
      <c r="VMQ108" s="84"/>
      <c r="VMR108" s="85"/>
      <c r="VMS108"/>
      <c r="VMT108" s="86"/>
      <c r="VMU108" s="83"/>
      <c r="VMV108" s="84"/>
      <c r="VMW108" s="85"/>
      <c r="VMX108"/>
      <c r="VMY108" s="86"/>
      <c r="VMZ108" s="83"/>
      <c r="VNA108" s="84"/>
      <c r="VNB108" s="85"/>
      <c r="VNC108"/>
      <c r="VND108" s="86"/>
      <c r="VNE108" s="83"/>
      <c r="VNF108" s="84"/>
      <c r="VNG108" s="85"/>
      <c r="VNH108"/>
      <c r="VNI108" s="86"/>
      <c r="VNJ108" s="83"/>
      <c r="VNK108" s="84"/>
      <c r="VNL108" s="85"/>
      <c r="VNM108"/>
      <c r="VNN108" s="86"/>
      <c r="VNO108" s="83"/>
      <c r="VNP108" s="84"/>
      <c r="VNQ108" s="85"/>
      <c r="VNR108"/>
      <c r="VNS108" s="86"/>
      <c r="VNT108" s="83"/>
      <c r="VNU108" s="84"/>
      <c r="VNV108" s="85"/>
      <c r="VNW108"/>
      <c r="VNX108" s="86"/>
      <c r="VNY108" s="83"/>
      <c r="VNZ108" s="84"/>
      <c r="VOA108" s="85"/>
      <c r="VOB108"/>
      <c r="VOC108" s="86"/>
      <c r="VOD108" s="83"/>
      <c r="VOE108" s="84"/>
      <c r="VOF108" s="85"/>
      <c r="VOG108"/>
      <c r="VOH108" s="86"/>
      <c r="VOI108" s="83"/>
      <c r="VOJ108" s="84"/>
      <c r="VOK108" s="85"/>
      <c r="VOL108"/>
      <c r="VOM108" s="86"/>
      <c r="VON108" s="83"/>
      <c r="VOO108" s="84"/>
      <c r="VOP108" s="85"/>
      <c r="VOQ108"/>
      <c r="VOR108" s="86"/>
      <c r="VOS108" s="83"/>
      <c r="VOT108" s="84"/>
      <c r="VOU108" s="85"/>
      <c r="VOV108"/>
      <c r="VOW108" s="86"/>
      <c r="VOX108" s="83"/>
      <c r="VOY108" s="84"/>
      <c r="VOZ108" s="85"/>
      <c r="VPA108"/>
      <c r="VPB108" s="86"/>
      <c r="VPC108" s="83"/>
      <c r="VPD108" s="84"/>
      <c r="VPE108" s="85"/>
      <c r="VPF108"/>
      <c r="VPG108" s="86"/>
      <c r="VPH108" s="83"/>
      <c r="VPI108" s="84"/>
      <c r="VPJ108" s="85"/>
      <c r="VPK108"/>
      <c r="VPL108" s="86"/>
      <c r="VPM108" s="83"/>
      <c r="VPN108" s="84"/>
      <c r="VPO108" s="85"/>
      <c r="VPP108"/>
      <c r="VPQ108" s="86"/>
      <c r="VPR108" s="83"/>
      <c r="VPS108" s="84"/>
      <c r="VPT108" s="85"/>
      <c r="VPU108"/>
      <c r="VPV108" s="86"/>
      <c r="VPW108" s="83"/>
      <c r="VPX108" s="84"/>
      <c r="VPY108" s="85"/>
      <c r="VPZ108"/>
      <c r="VQA108" s="86"/>
      <c r="VQB108" s="83"/>
      <c r="VQC108" s="84"/>
      <c r="VQD108" s="85"/>
      <c r="VQE108"/>
      <c r="VQF108" s="86"/>
      <c r="VQG108" s="83"/>
      <c r="VQH108" s="84"/>
      <c r="VQI108" s="85"/>
      <c r="VQJ108"/>
      <c r="VQK108" s="86"/>
      <c r="VQL108" s="83"/>
      <c r="VQM108" s="84"/>
      <c r="VQN108" s="85"/>
      <c r="VQO108"/>
      <c r="VQP108" s="86"/>
      <c r="VQQ108" s="83"/>
      <c r="VQR108" s="84"/>
      <c r="VQS108" s="85"/>
      <c r="VQT108"/>
      <c r="VQU108" s="86"/>
      <c r="VQV108" s="83"/>
      <c r="VQW108" s="84"/>
      <c r="VQX108" s="85"/>
      <c r="VQY108"/>
      <c r="VQZ108" s="86"/>
      <c r="VRA108" s="83"/>
      <c r="VRB108" s="84"/>
      <c r="VRC108" s="85"/>
      <c r="VRD108"/>
      <c r="VRE108" s="86"/>
      <c r="VRF108" s="83"/>
      <c r="VRG108" s="84"/>
      <c r="VRH108" s="85"/>
      <c r="VRI108"/>
      <c r="VRJ108" s="86"/>
      <c r="VRK108" s="83"/>
      <c r="VRL108" s="84"/>
      <c r="VRM108" s="85"/>
      <c r="VRN108"/>
      <c r="VRO108" s="86"/>
      <c r="VRP108" s="83"/>
      <c r="VRQ108" s="84"/>
      <c r="VRR108" s="85"/>
      <c r="VRS108"/>
      <c r="VRT108" s="86"/>
      <c r="VRU108" s="83"/>
      <c r="VRV108" s="84"/>
      <c r="VRW108" s="85"/>
      <c r="VRX108"/>
      <c r="VRY108" s="86"/>
      <c r="VRZ108" s="83"/>
      <c r="VSA108" s="84"/>
      <c r="VSB108" s="85"/>
      <c r="VSC108"/>
      <c r="VSD108" s="86"/>
      <c r="VSE108" s="83"/>
      <c r="VSF108" s="84"/>
      <c r="VSG108" s="85"/>
      <c r="VSH108"/>
      <c r="VSI108" s="86"/>
      <c r="VSJ108" s="83"/>
      <c r="VSK108" s="84"/>
      <c r="VSL108" s="85"/>
      <c r="VSM108"/>
      <c r="VSN108" s="86"/>
      <c r="VSO108" s="83"/>
      <c r="VSP108" s="84"/>
      <c r="VSQ108" s="85"/>
      <c r="VSR108"/>
      <c r="VSS108" s="86"/>
      <c r="VST108" s="83"/>
      <c r="VSU108" s="84"/>
      <c r="VSV108" s="85"/>
      <c r="VSW108"/>
      <c r="VSX108" s="86"/>
      <c r="VSY108" s="83"/>
      <c r="VSZ108" s="84"/>
      <c r="VTA108" s="85"/>
      <c r="VTB108"/>
      <c r="VTC108" s="86"/>
      <c r="VTD108" s="83"/>
      <c r="VTE108" s="84"/>
      <c r="VTF108" s="85"/>
      <c r="VTG108"/>
      <c r="VTH108" s="86"/>
      <c r="VTI108" s="83"/>
      <c r="VTJ108" s="84"/>
      <c r="VTK108" s="85"/>
      <c r="VTL108"/>
      <c r="VTM108" s="86"/>
      <c r="VTN108" s="83"/>
      <c r="VTO108" s="84"/>
      <c r="VTP108" s="85"/>
      <c r="VTQ108"/>
      <c r="VTR108" s="86"/>
      <c r="VTS108" s="83"/>
      <c r="VTT108" s="84"/>
      <c r="VTU108" s="85"/>
      <c r="VTV108"/>
      <c r="VTW108" s="86"/>
      <c r="VTX108" s="83"/>
      <c r="VTY108" s="84"/>
      <c r="VTZ108" s="85"/>
      <c r="VUA108"/>
      <c r="VUB108" s="86"/>
      <c r="VUC108" s="83"/>
      <c r="VUD108" s="84"/>
      <c r="VUE108" s="85"/>
      <c r="VUF108"/>
      <c r="VUG108" s="86"/>
      <c r="VUH108" s="83"/>
      <c r="VUI108" s="84"/>
      <c r="VUJ108" s="85"/>
      <c r="VUK108"/>
      <c r="VUL108" s="86"/>
      <c r="VUM108" s="83"/>
      <c r="VUN108" s="84"/>
      <c r="VUO108" s="85"/>
      <c r="VUP108"/>
      <c r="VUQ108" s="86"/>
      <c r="VUR108" s="83"/>
      <c r="VUS108" s="84"/>
      <c r="VUT108" s="85"/>
      <c r="VUU108"/>
      <c r="VUV108" s="86"/>
      <c r="VUW108" s="83"/>
      <c r="VUX108" s="84"/>
      <c r="VUY108" s="85"/>
      <c r="VUZ108"/>
      <c r="VVA108" s="86"/>
      <c r="VVB108" s="83"/>
      <c r="VVC108" s="84"/>
      <c r="VVD108" s="85"/>
      <c r="VVE108"/>
      <c r="VVF108" s="86"/>
      <c r="VVG108" s="83"/>
      <c r="VVH108" s="84"/>
      <c r="VVI108" s="85"/>
      <c r="VVJ108"/>
      <c r="VVK108" s="86"/>
      <c r="VVL108" s="83"/>
      <c r="VVM108" s="84"/>
      <c r="VVN108" s="85"/>
      <c r="VVO108"/>
      <c r="VVP108" s="86"/>
      <c r="VVQ108" s="83"/>
      <c r="VVR108" s="84"/>
      <c r="VVS108" s="85"/>
      <c r="VVT108"/>
      <c r="VVU108" s="86"/>
      <c r="VVV108" s="83"/>
      <c r="VVW108" s="84"/>
      <c r="VVX108" s="85"/>
      <c r="VVY108"/>
      <c r="VVZ108" s="86"/>
      <c r="VWA108" s="83"/>
      <c r="VWB108" s="84"/>
      <c r="VWC108" s="85"/>
      <c r="VWD108"/>
      <c r="VWE108" s="86"/>
      <c r="VWF108" s="83"/>
      <c r="VWG108" s="84"/>
      <c r="VWH108" s="85"/>
      <c r="VWI108"/>
      <c r="VWJ108" s="86"/>
      <c r="VWK108" s="83"/>
      <c r="VWL108" s="84"/>
      <c r="VWM108" s="85"/>
      <c r="VWN108"/>
      <c r="VWO108" s="86"/>
      <c r="VWP108" s="83"/>
      <c r="VWQ108" s="84"/>
      <c r="VWR108" s="85"/>
      <c r="VWS108"/>
      <c r="VWT108" s="86"/>
      <c r="VWU108" s="83"/>
      <c r="VWV108" s="84"/>
      <c r="VWW108" s="85"/>
      <c r="VWX108"/>
      <c r="VWY108" s="86"/>
      <c r="VWZ108" s="83"/>
      <c r="VXA108" s="84"/>
      <c r="VXB108" s="85"/>
      <c r="VXC108"/>
      <c r="VXD108" s="86"/>
      <c r="VXE108" s="83"/>
      <c r="VXF108" s="84"/>
      <c r="VXG108" s="85"/>
      <c r="VXH108"/>
      <c r="VXI108" s="86"/>
      <c r="VXJ108" s="83"/>
      <c r="VXK108" s="84"/>
      <c r="VXL108" s="85"/>
      <c r="VXM108"/>
      <c r="VXN108" s="86"/>
      <c r="VXO108" s="83"/>
      <c r="VXP108" s="84"/>
      <c r="VXQ108" s="85"/>
      <c r="VXR108"/>
      <c r="VXS108" s="86"/>
      <c r="VXT108" s="83"/>
      <c r="VXU108" s="84"/>
      <c r="VXV108" s="85"/>
      <c r="VXW108"/>
      <c r="VXX108" s="86"/>
      <c r="VXY108" s="83"/>
      <c r="VXZ108" s="84"/>
      <c r="VYA108" s="85"/>
      <c r="VYB108"/>
      <c r="VYC108" s="86"/>
      <c r="VYD108" s="83"/>
      <c r="VYE108" s="84"/>
      <c r="VYF108" s="85"/>
      <c r="VYG108"/>
      <c r="VYH108" s="86"/>
      <c r="VYI108" s="83"/>
      <c r="VYJ108" s="84"/>
      <c r="VYK108" s="85"/>
      <c r="VYL108"/>
      <c r="VYM108" s="86"/>
      <c r="VYN108" s="83"/>
      <c r="VYO108" s="84"/>
      <c r="VYP108" s="85"/>
      <c r="VYQ108"/>
      <c r="VYR108" s="86"/>
      <c r="VYS108" s="83"/>
      <c r="VYT108" s="84"/>
      <c r="VYU108" s="85"/>
      <c r="VYV108"/>
      <c r="VYW108" s="86"/>
      <c r="VYX108" s="83"/>
      <c r="VYY108" s="84"/>
      <c r="VYZ108" s="85"/>
      <c r="VZA108"/>
      <c r="VZB108" s="86"/>
      <c r="VZC108" s="83"/>
      <c r="VZD108" s="84"/>
      <c r="VZE108" s="85"/>
      <c r="VZF108"/>
      <c r="VZG108" s="86"/>
      <c r="VZH108" s="83"/>
      <c r="VZI108" s="84"/>
      <c r="VZJ108" s="85"/>
      <c r="VZK108"/>
      <c r="VZL108" s="86"/>
      <c r="VZM108" s="83"/>
      <c r="VZN108" s="84"/>
      <c r="VZO108" s="85"/>
      <c r="VZP108"/>
      <c r="VZQ108" s="86"/>
      <c r="VZR108" s="83"/>
      <c r="VZS108" s="84"/>
      <c r="VZT108" s="85"/>
      <c r="VZU108"/>
      <c r="VZV108" s="86"/>
      <c r="VZW108" s="83"/>
      <c r="VZX108" s="84"/>
      <c r="VZY108" s="85"/>
      <c r="VZZ108"/>
      <c r="WAA108" s="86"/>
      <c r="WAB108" s="83"/>
      <c r="WAC108" s="84"/>
      <c r="WAD108" s="85"/>
      <c r="WAE108"/>
      <c r="WAF108" s="86"/>
      <c r="WAG108" s="83"/>
      <c r="WAH108" s="84"/>
      <c r="WAI108" s="85"/>
      <c r="WAJ108"/>
      <c r="WAK108" s="86"/>
      <c r="WAL108" s="83"/>
      <c r="WAM108" s="84"/>
      <c r="WAN108" s="85"/>
      <c r="WAO108"/>
      <c r="WAP108" s="86"/>
      <c r="WAQ108" s="83"/>
      <c r="WAR108" s="84"/>
      <c r="WAS108" s="85"/>
      <c r="WAT108"/>
      <c r="WAU108" s="86"/>
      <c r="WAV108" s="83"/>
      <c r="WAW108" s="84"/>
      <c r="WAX108" s="85"/>
      <c r="WAY108"/>
      <c r="WAZ108" s="86"/>
      <c r="WBA108" s="83"/>
      <c r="WBB108" s="84"/>
      <c r="WBC108" s="85"/>
      <c r="WBD108"/>
      <c r="WBE108" s="86"/>
      <c r="WBF108" s="83"/>
      <c r="WBG108" s="84"/>
      <c r="WBH108" s="85"/>
      <c r="WBI108"/>
      <c r="WBJ108" s="86"/>
      <c r="WBK108" s="83"/>
      <c r="WBL108" s="84"/>
      <c r="WBM108" s="85"/>
      <c r="WBN108"/>
      <c r="WBO108" s="86"/>
      <c r="WBP108" s="83"/>
      <c r="WBQ108" s="84"/>
      <c r="WBR108" s="85"/>
      <c r="WBS108"/>
      <c r="WBT108" s="86"/>
      <c r="WBU108" s="83"/>
      <c r="WBV108" s="84"/>
      <c r="WBW108" s="85"/>
      <c r="WBX108"/>
      <c r="WBY108" s="86"/>
      <c r="WBZ108" s="83"/>
      <c r="WCA108" s="84"/>
      <c r="WCB108" s="85"/>
      <c r="WCC108"/>
      <c r="WCD108" s="86"/>
      <c r="WCE108" s="83"/>
      <c r="WCF108" s="84"/>
      <c r="WCG108" s="85"/>
      <c r="WCH108"/>
      <c r="WCI108" s="86"/>
      <c r="WCJ108" s="83"/>
      <c r="WCK108" s="84"/>
      <c r="WCL108" s="85"/>
      <c r="WCM108"/>
      <c r="WCN108" s="86"/>
      <c r="WCO108" s="83"/>
      <c r="WCP108" s="84"/>
      <c r="WCQ108" s="85"/>
      <c r="WCR108"/>
      <c r="WCS108" s="86"/>
      <c r="WCT108" s="83"/>
      <c r="WCU108" s="84"/>
      <c r="WCV108" s="85"/>
      <c r="WCW108"/>
      <c r="WCX108" s="86"/>
      <c r="WCY108" s="83"/>
      <c r="WCZ108" s="84"/>
      <c r="WDA108" s="85"/>
      <c r="WDB108"/>
      <c r="WDC108" s="86"/>
      <c r="WDD108" s="83"/>
      <c r="WDE108" s="84"/>
      <c r="WDF108" s="85"/>
      <c r="WDG108"/>
      <c r="WDH108" s="86"/>
      <c r="WDI108" s="83"/>
      <c r="WDJ108" s="84"/>
      <c r="WDK108" s="85"/>
      <c r="WDL108"/>
      <c r="WDM108" s="86"/>
      <c r="WDN108" s="83"/>
      <c r="WDO108" s="84"/>
      <c r="WDP108" s="85"/>
      <c r="WDQ108"/>
      <c r="WDR108" s="86"/>
      <c r="WDS108" s="83"/>
      <c r="WDT108" s="84"/>
      <c r="WDU108" s="85"/>
      <c r="WDV108"/>
      <c r="WDW108" s="86"/>
      <c r="WDX108" s="83"/>
      <c r="WDY108" s="84"/>
      <c r="WDZ108" s="85"/>
      <c r="WEA108"/>
      <c r="WEB108" s="86"/>
      <c r="WEC108" s="83"/>
      <c r="WED108" s="84"/>
      <c r="WEE108" s="85"/>
      <c r="WEF108"/>
      <c r="WEG108" s="86"/>
      <c r="WEH108" s="83"/>
      <c r="WEI108" s="84"/>
      <c r="WEJ108" s="85"/>
      <c r="WEK108"/>
      <c r="WEL108" s="86"/>
      <c r="WEM108" s="83"/>
      <c r="WEN108" s="84"/>
      <c r="WEO108" s="85"/>
      <c r="WEP108"/>
      <c r="WEQ108" s="86"/>
      <c r="WER108" s="83"/>
      <c r="WES108" s="84"/>
      <c r="WET108" s="85"/>
      <c r="WEU108"/>
      <c r="WEV108" s="86"/>
      <c r="WEW108" s="83"/>
      <c r="WEX108" s="84"/>
      <c r="WEY108" s="85"/>
      <c r="WEZ108"/>
      <c r="WFA108" s="86"/>
      <c r="WFB108" s="83"/>
      <c r="WFC108" s="84"/>
      <c r="WFD108" s="85"/>
      <c r="WFE108"/>
      <c r="WFF108" s="86"/>
      <c r="WFG108" s="83"/>
      <c r="WFH108" s="84"/>
      <c r="WFI108" s="85"/>
      <c r="WFJ108"/>
      <c r="WFK108" s="86"/>
      <c r="WFL108" s="83"/>
      <c r="WFM108" s="84"/>
      <c r="WFN108" s="85"/>
      <c r="WFO108"/>
      <c r="WFP108" s="86"/>
      <c r="WFQ108" s="83"/>
      <c r="WFR108" s="84"/>
      <c r="WFS108" s="85"/>
      <c r="WFT108"/>
      <c r="WFU108" s="86"/>
      <c r="WFV108" s="83"/>
      <c r="WFW108" s="84"/>
      <c r="WFX108" s="85"/>
      <c r="WFY108"/>
      <c r="WFZ108" s="86"/>
      <c r="WGA108" s="83"/>
      <c r="WGB108" s="84"/>
      <c r="WGC108" s="85"/>
      <c r="WGD108"/>
      <c r="WGE108" s="86"/>
      <c r="WGF108" s="83"/>
      <c r="WGG108" s="84"/>
      <c r="WGH108" s="85"/>
      <c r="WGI108"/>
      <c r="WGJ108" s="86"/>
      <c r="WGK108" s="83"/>
      <c r="WGL108" s="84"/>
      <c r="WGM108" s="85"/>
      <c r="WGN108"/>
      <c r="WGO108" s="86"/>
      <c r="WGP108" s="83"/>
      <c r="WGQ108" s="84"/>
      <c r="WGR108" s="85"/>
      <c r="WGS108"/>
      <c r="WGT108" s="86"/>
      <c r="WGU108" s="83"/>
      <c r="WGV108" s="84"/>
      <c r="WGW108" s="85"/>
      <c r="WGX108"/>
      <c r="WGY108" s="86"/>
      <c r="WGZ108" s="83"/>
      <c r="WHA108" s="84"/>
      <c r="WHB108" s="85"/>
      <c r="WHC108"/>
      <c r="WHD108" s="86"/>
      <c r="WHE108" s="83"/>
      <c r="WHF108" s="84"/>
      <c r="WHG108" s="85"/>
      <c r="WHH108"/>
      <c r="WHI108" s="86"/>
      <c r="WHJ108" s="83"/>
      <c r="WHK108" s="84"/>
      <c r="WHL108" s="85"/>
      <c r="WHM108"/>
      <c r="WHN108" s="86"/>
      <c r="WHO108" s="83"/>
      <c r="WHP108" s="84"/>
      <c r="WHQ108" s="85"/>
      <c r="WHR108"/>
      <c r="WHS108" s="86"/>
      <c r="WHT108" s="83"/>
      <c r="WHU108" s="84"/>
      <c r="WHV108" s="85"/>
      <c r="WHW108"/>
      <c r="WHX108" s="86"/>
      <c r="WHY108" s="83"/>
      <c r="WHZ108" s="84"/>
      <c r="WIA108" s="85"/>
      <c r="WIB108"/>
      <c r="WIC108" s="86"/>
      <c r="WID108" s="83"/>
      <c r="WIE108" s="84"/>
      <c r="WIF108" s="85"/>
      <c r="WIG108"/>
      <c r="WIH108" s="86"/>
      <c r="WII108" s="83"/>
      <c r="WIJ108" s="84"/>
      <c r="WIK108" s="85"/>
      <c r="WIL108"/>
      <c r="WIM108" s="86"/>
      <c r="WIN108" s="83"/>
      <c r="WIO108" s="84"/>
      <c r="WIP108" s="85"/>
      <c r="WIQ108"/>
      <c r="WIR108" s="86"/>
      <c r="WIS108" s="83"/>
      <c r="WIT108" s="84"/>
      <c r="WIU108" s="85"/>
      <c r="WIV108"/>
      <c r="WIW108" s="86"/>
      <c r="WIX108" s="83"/>
      <c r="WIY108" s="84"/>
      <c r="WIZ108" s="85"/>
      <c r="WJA108"/>
      <c r="WJB108" s="86"/>
      <c r="WJC108" s="83"/>
      <c r="WJD108" s="84"/>
      <c r="WJE108" s="85"/>
      <c r="WJF108"/>
      <c r="WJG108" s="86"/>
      <c r="WJH108" s="83"/>
      <c r="WJI108" s="84"/>
      <c r="WJJ108" s="85"/>
      <c r="WJK108"/>
      <c r="WJL108" s="86"/>
      <c r="WJM108" s="83"/>
      <c r="WJN108" s="84"/>
      <c r="WJO108" s="85"/>
      <c r="WJP108"/>
      <c r="WJQ108" s="86"/>
      <c r="WJR108" s="83"/>
      <c r="WJS108" s="84"/>
      <c r="WJT108" s="85"/>
      <c r="WJU108"/>
      <c r="WJV108" s="86"/>
      <c r="WJW108" s="83"/>
      <c r="WJX108" s="84"/>
      <c r="WJY108" s="85"/>
      <c r="WJZ108"/>
      <c r="WKA108" s="86"/>
      <c r="WKB108" s="83"/>
      <c r="WKC108" s="84"/>
      <c r="WKD108" s="85"/>
      <c r="WKE108"/>
      <c r="WKF108" s="86"/>
      <c r="WKG108" s="83"/>
      <c r="WKH108" s="84"/>
      <c r="WKI108" s="85"/>
      <c r="WKJ108"/>
      <c r="WKK108" s="86"/>
      <c r="WKL108" s="83"/>
      <c r="WKM108" s="84"/>
      <c r="WKN108" s="85"/>
      <c r="WKO108"/>
      <c r="WKP108" s="86"/>
      <c r="WKQ108" s="83"/>
      <c r="WKR108" s="84"/>
      <c r="WKS108" s="85"/>
      <c r="WKT108"/>
      <c r="WKU108" s="86"/>
      <c r="WKV108" s="83"/>
      <c r="WKW108" s="84"/>
      <c r="WKX108" s="85"/>
      <c r="WKY108"/>
      <c r="WKZ108" s="86"/>
      <c r="WLA108" s="83"/>
      <c r="WLB108" s="84"/>
      <c r="WLC108" s="85"/>
      <c r="WLD108"/>
      <c r="WLE108" s="86"/>
      <c r="WLF108" s="83"/>
      <c r="WLG108" s="84"/>
      <c r="WLH108" s="85"/>
      <c r="WLI108"/>
      <c r="WLJ108" s="86"/>
      <c r="WLK108" s="83"/>
      <c r="WLL108" s="84"/>
      <c r="WLM108" s="85"/>
      <c r="WLN108"/>
      <c r="WLO108" s="86"/>
      <c r="WLP108" s="83"/>
      <c r="WLQ108" s="84"/>
      <c r="WLR108" s="85"/>
      <c r="WLS108"/>
      <c r="WLT108" s="86"/>
      <c r="WLU108" s="83"/>
      <c r="WLV108" s="84"/>
      <c r="WLW108" s="85"/>
      <c r="WLX108"/>
      <c r="WLY108" s="86"/>
      <c r="WLZ108" s="83"/>
      <c r="WMA108" s="84"/>
      <c r="WMB108" s="85"/>
      <c r="WMC108"/>
      <c r="WMD108" s="86"/>
      <c r="WME108" s="83"/>
      <c r="WMF108" s="84"/>
      <c r="WMG108" s="85"/>
      <c r="WMH108"/>
      <c r="WMI108" s="86"/>
      <c r="WMJ108" s="83"/>
      <c r="WMK108" s="84"/>
      <c r="WML108" s="85"/>
      <c r="WMM108"/>
      <c r="WMN108" s="86"/>
      <c r="WMO108" s="83"/>
      <c r="WMP108" s="84"/>
      <c r="WMQ108" s="85"/>
      <c r="WMR108"/>
      <c r="WMS108" s="86"/>
      <c r="WMT108" s="83"/>
      <c r="WMU108" s="84"/>
      <c r="WMV108" s="85"/>
      <c r="WMW108"/>
      <c r="WMX108" s="86"/>
      <c r="WMY108" s="83"/>
      <c r="WMZ108" s="84"/>
      <c r="WNA108" s="85"/>
      <c r="WNB108"/>
      <c r="WNC108" s="86"/>
      <c r="WND108" s="83"/>
      <c r="WNE108" s="84"/>
      <c r="WNF108" s="85"/>
      <c r="WNG108"/>
      <c r="WNH108" s="86"/>
      <c r="WNI108" s="83"/>
      <c r="WNJ108" s="84"/>
      <c r="WNK108" s="85"/>
      <c r="WNL108"/>
      <c r="WNM108" s="86"/>
      <c r="WNN108" s="83"/>
      <c r="WNO108" s="84"/>
      <c r="WNP108" s="85"/>
      <c r="WNQ108"/>
      <c r="WNR108" s="86"/>
      <c r="WNS108" s="83"/>
      <c r="WNT108" s="84"/>
      <c r="WNU108" s="85"/>
      <c r="WNV108"/>
      <c r="WNW108" s="86"/>
      <c r="WNX108" s="83"/>
      <c r="WNY108" s="84"/>
      <c r="WNZ108" s="85"/>
      <c r="WOA108"/>
      <c r="WOB108" s="86"/>
      <c r="WOC108" s="83"/>
      <c r="WOD108" s="84"/>
      <c r="WOE108" s="85"/>
      <c r="WOF108"/>
      <c r="WOG108" s="86"/>
      <c r="WOH108" s="83"/>
      <c r="WOI108" s="84"/>
      <c r="WOJ108" s="85"/>
      <c r="WOK108"/>
      <c r="WOL108" s="86"/>
      <c r="WOM108" s="83"/>
      <c r="WON108" s="84"/>
      <c r="WOO108" s="85"/>
      <c r="WOP108"/>
      <c r="WOQ108" s="86"/>
      <c r="WOR108" s="83"/>
      <c r="WOS108" s="84"/>
      <c r="WOT108" s="85"/>
      <c r="WOU108"/>
      <c r="WOV108" s="86"/>
      <c r="WOW108" s="83"/>
      <c r="WOX108" s="84"/>
      <c r="WOY108" s="85"/>
      <c r="WOZ108"/>
      <c r="WPA108" s="86"/>
      <c r="WPB108" s="83"/>
      <c r="WPC108" s="84"/>
      <c r="WPD108" s="85"/>
      <c r="WPE108"/>
      <c r="WPF108" s="86"/>
      <c r="WPG108" s="83"/>
      <c r="WPH108" s="84"/>
      <c r="WPI108" s="85"/>
      <c r="WPJ108"/>
      <c r="WPK108" s="86"/>
      <c r="WPL108" s="83"/>
      <c r="WPM108" s="84"/>
      <c r="WPN108" s="85"/>
      <c r="WPO108"/>
      <c r="WPP108" s="86"/>
      <c r="WPQ108" s="83"/>
      <c r="WPR108" s="84"/>
      <c r="WPS108" s="85"/>
      <c r="WPT108"/>
      <c r="WPU108" s="86"/>
      <c r="WPV108" s="83"/>
      <c r="WPW108" s="84"/>
      <c r="WPX108" s="85"/>
      <c r="WPY108"/>
      <c r="WPZ108" s="86"/>
      <c r="WQA108" s="83"/>
      <c r="WQB108" s="84"/>
      <c r="WQC108" s="85"/>
      <c r="WQD108"/>
      <c r="WQE108" s="86"/>
      <c r="WQF108" s="83"/>
      <c r="WQG108" s="84"/>
      <c r="WQH108" s="85"/>
      <c r="WQI108"/>
      <c r="WQJ108" s="86"/>
      <c r="WQK108" s="83"/>
      <c r="WQL108" s="84"/>
      <c r="WQM108" s="85"/>
      <c r="WQN108"/>
      <c r="WQO108" s="86"/>
      <c r="WQP108" s="83"/>
      <c r="WQQ108" s="84"/>
      <c r="WQR108" s="85"/>
      <c r="WQS108"/>
      <c r="WQT108" s="86"/>
      <c r="WQU108" s="83"/>
      <c r="WQV108" s="84"/>
      <c r="WQW108" s="85"/>
      <c r="WQX108"/>
      <c r="WQY108" s="86"/>
      <c r="WQZ108" s="83"/>
      <c r="WRA108" s="84"/>
      <c r="WRB108" s="85"/>
      <c r="WRC108"/>
      <c r="WRD108" s="86"/>
      <c r="WRE108" s="83"/>
      <c r="WRF108" s="84"/>
      <c r="WRG108" s="85"/>
      <c r="WRH108"/>
      <c r="WRI108" s="86"/>
      <c r="WRJ108" s="83"/>
      <c r="WRK108" s="84"/>
      <c r="WRL108" s="85"/>
      <c r="WRM108"/>
      <c r="WRN108" s="86"/>
      <c r="WRO108" s="83"/>
      <c r="WRP108" s="84"/>
      <c r="WRQ108" s="85"/>
      <c r="WRR108"/>
      <c r="WRS108" s="86"/>
      <c r="WRT108" s="83"/>
      <c r="WRU108" s="84"/>
      <c r="WRV108" s="85"/>
      <c r="WRW108"/>
      <c r="WRX108" s="86"/>
      <c r="WRY108" s="83"/>
      <c r="WRZ108" s="84"/>
      <c r="WSA108" s="85"/>
      <c r="WSB108"/>
      <c r="WSC108" s="86"/>
      <c r="WSD108" s="83"/>
      <c r="WSE108" s="84"/>
      <c r="WSF108" s="85"/>
      <c r="WSG108"/>
      <c r="WSH108" s="86"/>
      <c r="WSI108" s="83"/>
      <c r="WSJ108" s="84"/>
      <c r="WSK108" s="85"/>
      <c r="WSL108"/>
      <c r="WSM108" s="86"/>
      <c r="WSN108" s="83"/>
      <c r="WSO108" s="84"/>
      <c r="WSP108" s="85"/>
      <c r="WSQ108"/>
      <c r="WSR108" s="86"/>
      <c r="WSS108" s="83"/>
      <c r="WST108" s="84"/>
      <c r="WSU108" s="85"/>
      <c r="WSV108"/>
      <c r="WSW108" s="86"/>
      <c r="WSX108" s="83"/>
      <c r="WSY108" s="84"/>
      <c r="WSZ108" s="85"/>
      <c r="WTA108"/>
      <c r="WTB108" s="86"/>
      <c r="WTC108" s="83"/>
      <c r="WTD108" s="84"/>
      <c r="WTE108" s="85"/>
      <c r="WTF108"/>
      <c r="WTG108" s="86"/>
      <c r="WTH108" s="83"/>
      <c r="WTI108" s="84"/>
      <c r="WTJ108" s="85"/>
      <c r="WTK108"/>
      <c r="WTL108" s="86"/>
      <c r="WTM108" s="83"/>
      <c r="WTN108" s="84"/>
      <c r="WTO108" s="85"/>
      <c r="WTP108"/>
      <c r="WTQ108" s="86"/>
      <c r="WTR108" s="83"/>
      <c r="WTS108" s="84"/>
      <c r="WTT108" s="85"/>
      <c r="WTU108"/>
      <c r="WTV108" s="86"/>
      <c r="WTW108" s="83"/>
      <c r="WTX108" s="84"/>
      <c r="WTY108" s="85"/>
      <c r="WTZ108"/>
      <c r="WUA108" s="86"/>
      <c r="WUB108" s="83"/>
      <c r="WUC108" s="84"/>
      <c r="WUD108" s="85"/>
      <c r="WUE108"/>
      <c r="WUF108" s="86"/>
      <c r="WUG108" s="83"/>
      <c r="WUH108" s="84"/>
      <c r="WUI108" s="85"/>
      <c r="WUJ108"/>
      <c r="WUK108" s="86"/>
      <c r="WUL108" s="83"/>
      <c r="WUM108" s="84"/>
      <c r="WUN108" s="85"/>
      <c r="WUO108"/>
      <c r="WUP108" s="86"/>
      <c r="WUQ108" s="83"/>
      <c r="WUR108" s="84"/>
      <c r="WUS108" s="85"/>
      <c r="WUT108"/>
      <c r="WUU108" s="86"/>
      <c r="WUV108" s="83"/>
      <c r="WUW108" s="84"/>
      <c r="WUX108" s="85"/>
      <c r="WUY108"/>
      <c r="WUZ108" s="86"/>
      <c r="WVA108" s="83"/>
      <c r="WVB108" s="84"/>
      <c r="WVC108" s="85"/>
      <c r="WVD108"/>
      <c r="WVE108" s="86"/>
      <c r="WVF108" s="83"/>
      <c r="WVG108" s="84"/>
      <c r="WVH108" s="85"/>
      <c r="WVI108"/>
      <c r="WVJ108" s="86"/>
      <c r="WVK108" s="83"/>
      <c r="WVL108" s="84"/>
      <c r="WVM108" s="85"/>
      <c r="WVN108"/>
      <c r="WVO108" s="86"/>
      <c r="WVP108" s="83"/>
      <c r="WVQ108" s="84"/>
      <c r="WVR108" s="85"/>
      <c r="WVS108"/>
      <c r="WVT108" s="86"/>
      <c r="WVU108" s="83"/>
      <c r="WVV108" s="84"/>
      <c r="WVW108" s="85"/>
      <c r="WVX108"/>
      <c r="WVY108" s="86"/>
      <c r="WVZ108" s="83"/>
      <c r="WWA108" s="84"/>
      <c r="WWB108" s="85"/>
      <c r="WWC108"/>
      <c r="WWD108" s="86"/>
      <c r="WWE108" s="83"/>
      <c r="WWF108" s="84"/>
      <c r="WWG108" s="85"/>
      <c r="WWH108"/>
      <c r="WWI108" s="86"/>
      <c r="WWJ108" s="83"/>
      <c r="WWK108" s="84"/>
      <c r="WWL108" s="85"/>
      <c r="WWM108"/>
      <c r="WWN108" s="86"/>
      <c r="WWO108" s="83"/>
      <c r="WWP108" s="84"/>
      <c r="WWQ108" s="85"/>
      <c r="WWR108"/>
      <c r="WWS108" s="86"/>
      <c r="WWT108" s="83"/>
      <c r="WWU108" s="84"/>
      <c r="WWV108" s="85"/>
      <c r="WWW108"/>
      <c r="WWX108" s="86"/>
      <c r="WWY108" s="83"/>
      <c r="WWZ108" s="84"/>
      <c r="WXA108" s="85"/>
      <c r="WXB108"/>
      <c r="WXC108" s="86"/>
      <c r="WXD108" s="83"/>
      <c r="WXE108" s="84"/>
      <c r="WXF108" s="85"/>
      <c r="WXG108"/>
      <c r="WXH108" s="86"/>
      <c r="WXI108" s="83"/>
      <c r="WXJ108" s="84"/>
      <c r="WXK108" s="85"/>
      <c r="WXL108"/>
      <c r="WXM108" s="86"/>
      <c r="WXN108" s="83"/>
      <c r="WXO108" s="84"/>
      <c r="WXP108" s="85"/>
      <c r="WXQ108"/>
      <c r="WXR108" s="86"/>
      <c r="WXS108" s="83"/>
      <c r="WXT108" s="84"/>
      <c r="WXU108" s="85"/>
      <c r="WXV108"/>
      <c r="WXW108" s="86"/>
      <c r="WXX108" s="83"/>
      <c r="WXY108" s="84"/>
      <c r="WXZ108" s="85"/>
      <c r="WYA108"/>
      <c r="WYB108" s="86"/>
      <c r="WYC108" s="83"/>
      <c r="WYD108" s="84"/>
      <c r="WYE108" s="85"/>
      <c r="WYF108"/>
      <c r="WYG108" s="86"/>
      <c r="WYH108" s="83"/>
      <c r="WYI108" s="84"/>
      <c r="WYJ108" s="85"/>
      <c r="WYK108"/>
      <c r="WYL108" s="86"/>
      <c r="WYM108" s="83"/>
      <c r="WYN108" s="84"/>
      <c r="WYO108" s="85"/>
      <c r="WYP108"/>
      <c r="WYQ108" s="86"/>
      <c r="WYR108" s="83"/>
      <c r="WYS108" s="84"/>
      <c r="WYT108" s="85"/>
      <c r="WYU108"/>
      <c r="WYV108" s="86"/>
      <c r="WYW108" s="83"/>
      <c r="WYX108" s="84"/>
      <c r="WYY108" s="85"/>
      <c r="WYZ108"/>
      <c r="WZA108" s="86"/>
      <c r="WZB108" s="83"/>
      <c r="WZC108" s="84"/>
      <c r="WZD108" s="85"/>
      <c r="WZE108"/>
      <c r="WZF108" s="86"/>
      <c r="WZG108" s="83"/>
      <c r="WZH108" s="84"/>
      <c r="WZI108" s="85"/>
      <c r="WZJ108"/>
      <c r="WZK108" s="86"/>
      <c r="WZL108" s="83"/>
      <c r="WZM108" s="84"/>
      <c r="WZN108" s="85"/>
      <c r="WZO108"/>
      <c r="WZP108" s="86"/>
      <c r="WZQ108" s="83"/>
      <c r="WZR108" s="84"/>
      <c r="WZS108" s="85"/>
      <c r="WZT108"/>
      <c r="WZU108" s="86"/>
      <c r="WZV108" s="83"/>
      <c r="WZW108" s="84"/>
      <c r="WZX108" s="85"/>
      <c r="WZY108"/>
      <c r="WZZ108" s="86"/>
      <c r="XAA108" s="83"/>
      <c r="XAB108" s="84"/>
      <c r="XAC108" s="85"/>
      <c r="XAD108"/>
      <c r="XAE108" s="86"/>
      <c r="XAF108" s="83"/>
      <c r="XAG108" s="84"/>
      <c r="XAH108" s="85"/>
      <c r="XAI108"/>
      <c r="XAJ108" s="86"/>
      <c r="XAK108" s="83"/>
      <c r="XAL108" s="84"/>
      <c r="XAM108" s="85"/>
      <c r="XAN108"/>
      <c r="XAO108" s="86"/>
      <c r="XAP108" s="83"/>
      <c r="XAQ108" s="84"/>
      <c r="XAR108" s="85"/>
      <c r="XAS108"/>
      <c r="XAT108" s="86"/>
      <c r="XAU108" s="83"/>
      <c r="XAV108" s="84"/>
      <c r="XAW108" s="85"/>
      <c r="XAX108"/>
      <c r="XAY108" s="86"/>
      <c r="XAZ108" s="83"/>
      <c r="XBA108" s="84"/>
      <c r="XBB108" s="85"/>
      <c r="XBC108"/>
      <c r="XBD108" s="86"/>
      <c r="XBE108" s="83"/>
      <c r="XBF108" s="84"/>
      <c r="XBG108" s="85"/>
      <c r="XBH108"/>
      <c r="XBI108" s="86"/>
      <c r="XBJ108" s="83"/>
      <c r="XBK108" s="84"/>
      <c r="XBL108" s="85"/>
      <c r="XBM108"/>
      <c r="XBN108" s="86"/>
      <c r="XBO108" s="83"/>
      <c r="XBP108" s="84"/>
      <c r="XBQ108" s="85"/>
      <c r="XBR108"/>
      <c r="XBS108" s="86"/>
      <c r="XBT108" s="83"/>
      <c r="XBU108" s="84"/>
      <c r="XBV108" s="85"/>
      <c r="XBW108"/>
      <c r="XBX108" s="86"/>
      <c r="XBY108" s="83"/>
      <c r="XBZ108" s="84"/>
      <c r="XCA108" s="85"/>
      <c r="XCB108"/>
      <c r="XCC108" s="86"/>
      <c r="XCD108" s="83"/>
      <c r="XCE108" s="84"/>
      <c r="XCF108" s="85"/>
      <c r="XCG108"/>
      <c r="XCH108" s="86"/>
      <c r="XCI108" s="83"/>
      <c r="XCJ108" s="84"/>
      <c r="XCK108" s="85"/>
      <c r="XCL108"/>
      <c r="XCM108" s="86"/>
      <c r="XCN108" s="83"/>
      <c r="XCO108" s="84"/>
      <c r="XCP108" s="85"/>
      <c r="XCQ108"/>
      <c r="XCR108" s="86"/>
      <c r="XCS108" s="83"/>
      <c r="XCT108" s="84"/>
      <c r="XCU108" s="85"/>
      <c r="XCV108"/>
      <c r="XCW108" s="86"/>
      <c r="XCX108" s="83"/>
      <c r="XCY108" s="84"/>
      <c r="XCZ108" s="85"/>
      <c r="XDA108"/>
      <c r="XDB108" s="86"/>
      <c r="XDC108" s="83"/>
      <c r="XDD108" s="84"/>
      <c r="XDE108" s="85"/>
      <c r="XDF108"/>
      <c r="XDG108" s="86"/>
      <c r="XDH108" s="83"/>
      <c r="XDI108" s="84"/>
      <c r="XDJ108" s="85"/>
      <c r="XDK108"/>
      <c r="XDL108" s="86"/>
      <c r="XDM108" s="83"/>
      <c r="XDN108" s="84"/>
      <c r="XDO108" s="85"/>
      <c r="XDP108"/>
      <c r="XDQ108" s="86"/>
      <c r="XDR108" s="83"/>
      <c r="XDS108" s="84"/>
      <c r="XDT108" s="85"/>
      <c r="XDU108"/>
      <c r="XDV108" s="86"/>
      <c r="XDW108" s="83"/>
      <c r="XDX108" s="84"/>
      <c r="XDY108" s="85"/>
      <c r="XDZ108"/>
      <c r="XEA108" s="86"/>
      <c r="XEB108" s="83"/>
      <c r="XEC108" s="84"/>
      <c r="XED108" s="85"/>
      <c r="XEE108"/>
      <c r="XEF108" s="86"/>
      <c r="XEG108" s="83"/>
      <c r="XEH108" s="84"/>
      <c r="XEI108" s="85"/>
      <c r="XEJ108"/>
      <c r="XEK108" s="86"/>
      <c r="XEL108" s="83"/>
      <c r="XEM108" s="84"/>
      <c r="XEN108" s="85"/>
      <c r="XEO108"/>
      <c r="XEP108" s="86"/>
      <c r="XEQ108" s="83"/>
      <c r="XER108" s="84"/>
      <c r="XES108" s="85"/>
      <c r="XET108"/>
      <c r="XEU108" s="86"/>
      <c r="XEV108" s="83"/>
      <c r="XEW108" s="84"/>
      <c r="XEX108" s="85"/>
      <c r="XEY108"/>
      <c r="XEZ108" s="86"/>
      <c r="XFA108" s="83"/>
      <c r="XFB108" s="84"/>
      <c r="XFC108" s="85"/>
      <c r="XFD108"/>
    </row>
    <row r="109" spans="1:16384" s="37" customFormat="1" ht="25" x14ac:dyDescent="0.25">
      <c r="A109" s="61" t="s">
        <v>239</v>
      </c>
      <c r="B109" s="76" t="s">
        <v>131</v>
      </c>
      <c r="C109" s="17"/>
      <c r="D109" s="26" t="s">
        <v>51</v>
      </c>
      <c r="E109" s="77"/>
      <c r="F109" s="83"/>
      <c r="G109" s="84"/>
      <c r="H109" s="85"/>
      <c r="I109"/>
      <c r="J109" s="86"/>
      <c r="K109" s="83"/>
      <c r="L109" s="84"/>
      <c r="M109" s="85"/>
      <c r="N109"/>
      <c r="O109" s="86"/>
      <c r="P109" s="83"/>
      <c r="Q109" s="84"/>
      <c r="R109" s="85"/>
      <c r="S109"/>
      <c r="T109" s="86"/>
      <c r="U109" s="83"/>
      <c r="V109" s="84"/>
      <c r="W109" s="85"/>
      <c r="X109"/>
      <c r="Y109" s="86"/>
      <c r="Z109" s="83"/>
      <c r="AA109" s="84"/>
      <c r="AB109" s="85"/>
      <c r="AC109"/>
      <c r="AD109" s="86"/>
      <c r="AE109" s="83"/>
      <c r="AF109" s="84"/>
      <c r="AG109" s="85"/>
      <c r="AH109"/>
      <c r="AI109" s="86"/>
      <c r="AJ109" s="83"/>
      <c r="AK109" s="84"/>
      <c r="AL109" s="85"/>
      <c r="AM109"/>
      <c r="AN109" s="86"/>
      <c r="AO109" s="83"/>
      <c r="AP109" s="84"/>
      <c r="AQ109" s="85"/>
      <c r="AR109"/>
      <c r="AS109" s="86"/>
      <c r="AT109" s="83"/>
      <c r="AU109" s="84"/>
      <c r="AV109" s="85"/>
      <c r="AW109"/>
      <c r="AX109" s="86"/>
      <c r="AY109" s="83"/>
      <c r="AZ109" s="84"/>
      <c r="BA109" s="85"/>
      <c r="BB109"/>
      <c r="BC109" s="86"/>
      <c r="BD109" s="83"/>
      <c r="BE109" s="84"/>
      <c r="BF109" s="85"/>
      <c r="BG109"/>
      <c r="BH109" s="86"/>
      <c r="BI109" s="83"/>
      <c r="BJ109" s="84"/>
      <c r="BK109" s="85"/>
      <c r="BL109"/>
      <c r="BM109" s="86"/>
      <c r="BN109" s="83"/>
      <c r="BO109" s="84"/>
      <c r="BP109" s="85"/>
      <c r="BQ109"/>
      <c r="BR109" s="86"/>
      <c r="BS109" s="83"/>
      <c r="BT109" s="84"/>
      <c r="BU109" s="85"/>
      <c r="BV109"/>
      <c r="BW109" s="86"/>
      <c r="BX109" s="83"/>
      <c r="BY109" s="84"/>
      <c r="BZ109" s="85"/>
      <c r="CA109"/>
      <c r="CB109" s="86"/>
      <c r="CC109" s="83"/>
      <c r="CD109" s="84"/>
      <c r="CE109" s="85"/>
      <c r="CF109"/>
      <c r="CG109" s="86"/>
      <c r="CH109" s="83"/>
      <c r="CI109" s="84"/>
      <c r="CJ109" s="85"/>
      <c r="CK109"/>
      <c r="CL109" s="86"/>
      <c r="CM109" s="83"/>
      <c r="CN109" s="84"/>
      <c r="CO109" s="85"/>
      <c r="CP109"/>
      <c r="CQ109" s="86"/>
      <c r="CR109" s="83"/>
      <c r="CS109" s="84"/>
      <c r="CT109" s="85"/>
      <c r="CU109"/>
      <c r="CV109" s="86"/>
      <c r="CW109" s="83"/>
      <c r="CX109" s="84"/>
      <c r="CY109" s="85"/>
      <c r="CZ109"/>
      <c r="DA109" s="86"/>
      <c r="DB109" s="83"/>
      <c r="DC109" s="84"/>
      <c r="DD109" s="85"/>
      <c r="DE109"/>
      <c r="DF109" s="86"/>
      <c r="DG109" s="83"/>
      <c r="DH109" s="84"/>
      <c r="DI109" s="85"/>
      <c r="DJ109"/>
      <c r="DK109" s="86"/>
      <c r="DL109" s="83"/>
      <c r="DM109" s="84"/>
      <c r="DN109" s="85"/>
      <c r="DO109"/>
      <c r="DP109" s="86"/>
      <c r="DQ109" s="83"/>
      <c r="DR109" s="84"/>
      <c r="DS109" s="85"/>
      <c r="DT109"/>
      <c r="DU109" s="86"/>
      <c r="DV109" s="83"/>
      <c r="DW109" s="84"/>
      <c r="DX109" s="85"/>
      <c r="DY109"/>
      <c r="DZ109" s="86"/>
      <c r="EA109" s="83"/>
      <c r="EB109" s="84"/>
      <c r="EC109" s="85"/>
      <c r="ED109"/>
      <c r="EE109" s="86"/>
      <c r="EF109" s="83"/>
      <c r="EG109" s="84"/>
      <c r="EH109" s="85"/>
      <c r="EI109"/>
      <c r="EJ109" s="86"/>
      <c r="EK109" s="83"/>
      <c r="EL109" s="84"/>
      <c r="EM109" s="85"/>
      <c r="EN109"/>
      <c r="EO109" s="86"/>
      <c r="EP109" s="83"/>
      <c r="EQ109" s="84"/>
      <c r="ER109" s="85"/>
      <c r="ES109"/>
      <c r="ET109" s="86"/>
      <c r="EU109" s="83"/>
      <c r="EV109" s="84"/>
      <c r="EW109" s="85"/>
      <c r="EX109"/>
      <c r="EY109" s="86"/>
      <c r="EZ109" s="83"/>
      <c r="FA109" s="84"/>
      <c r="FB109" s="85"/>
      <c r="FC109"/>
      <c r="FD109" s="86"/>
      <c r="FE109" s="83"/>
      <c r="FF109" s="84"/>
      <c r="FG109" s="85"/>
      <c r="FH109"/>
      <c r="FI109" s="86"/>
      <c r="FJ109" s="83"/>
      <c r="FK109" s="84"/>
      <c r="FL109" s="85"/>
      <c r="FM109"/>
      <c r="FN109" s="86"/>
      <c r="FO109" s="83"/>
      <c r="FP109" s="84"/>
      <c r="FQ109" s="85"/>
      <c r="FR109"/>
      <c r="FS109" s="86"/>
      <c r="FT109" s="83"/>
      <c r="FU109" s="84"/>
      <c r="FV109" s="85"/>
      <c r="FW109"/>
      <c r="FX109" s="86"/>
      <c r="FY109" s="83"/>
      <c r="FZ109" s="84"/>
      <c r="GA109" s="85"/>
      <c r="GB109"/>
      <c r="GC109" s="86"/>
      <c r="GD109" s="83"/>
      <c r="GE109" s="84"/>
      <c r="GF109" s="85"/>
      <c r="GG109"/>
      <c r="GH109" s="86"/>
      <c r="GI109" s="83"/>
      <c r="GJ109" s="84"/>
      <c r="GK109" s="85"/>
      <c r="GL109"/>
      <c r="GM109" s="86"/>
      <c r="GN109" s="83"/>
      <c r="GO109" s="84"/>
      <c r="GP109" s="85"/>
      <c r="GQ109"/>
      <c r="GR109" s="86"/>
      <c r="GS109" s="83"/>
      <c r="GT109" s="84"/>
      <c r="GU109" s="85"/>
      <c r="GV109"/>
      <c r="GW109" s="86"/>
      <c r="GX109" s="83"/>
      <c r="GY109" s="84"/>
      <c r="GZ109" s="85"/>
      <c r="HA109"/>
      <c r="HB109" s="86"/>
      <c r="HC109" s="83"/>
      <c r="HD109" s="84"/>
      <c r="HE109" s="85"/>
      <c r="HF109"/>
      <c r="HG109" s="86"/>
      <c r="HH109" s="83"/>
      <c r="HI109" s="84"/>
      <c r="HJ109" s="85"/>
      <c r="HK109"/>
      <c r="HL109" s="86"/>
      <c r="HM109" s="83"/>
      <c r="HN109" s="84"/>
      <c r="HO109" s="85"/>
      <c r="HP109"/>
      <c r="HQ109" s="86"/>
      <c r="HR109" s="83"/>
      <c r="HS109" s="84"/>
      <c r="HT109" s="85"/>
      <c r="HU109"/>
      <c r="HV109" s="86"/>
      <c r="HW109" s="83"/>
      <c r="HX109" s="84"/>
      <c r="HY109" s="85"/>
      <c r="HZ109"/>
      <c r="IA109" s="86"/>
      <c r="IB109" s="83"/>
      <c r="IC109" s="84"/>
      <c r="ID109" s="85"/>
      <c r="IE109"/>
      <c r="IF109" s="86"/>
      <c r="IG109" s="83"/>
      <c r="IH109" s="84"/>
      <c r="II109" s="85"/>
      <c r="IJ109"/>
      <c r="IK109" s="86"/>
      <c r="IL109" s="83"/>
      <c r="IM109" s="84"/>
      <c r="IN109" s="85"/>
      <c r="IO109"/>
      <c r="IP109" s="86"/>
      <c r="IQ109" s="83"/>
      <c r="IR109" s="84"/>
      <c r="IS109" s="85"/>
      <c r="IT109"/>
      <c r="IU109" s="86"/>
      <c r="IV109" s="83"/>
      <c r="IW109" s="84"/>
      <c r="IX109" s="85"/>
      <c r="IY109"/>
      <c r="IZ109" s="86"/>
      <c r="JA109" s="83"/>
      <c r="JB109" s="84"/>
      <c r="JC109" s="85"/>
      <c r="JD109"/>
      <c r="JE109" s="86"/>
      <c r="JF109" s="83"/>
      <c r="JG109" s="84"/>
      <c r="JH109" s="85"/>
      <c r="JI109"/>
      <c r="JJ109" s="86"/>
      <c r="JK109" s="83"/>
      <c r="JL109" s="84"/>
      <c r="JM109" s="85"/>
      <c r="JN109"/>
      <c r="JO109" s="86"/>
      <c r="JP109" s="83"/>
      <c r="JQ109" s="84"/>
      <c r="JR109" s="85"/>
      <c r="JS109"/>
      <c r="JT109" s="86"/>
      <c r="JU109" s="83"/>
      <c r="JV109" s="84"/>
      <c r="JW109" s="85"/>
      <c r="JX109"/>
      <c r="JY109" s="86"/>
      <c r="JZ109" s="83"/>
      <c r="KA109" s="84"/>
      <c r="KB109" s="85"/>
      <c r="KC109"/>
      <c r="KD109" s="86"/>
      <c r="KE109" s="83"/>
      <c r="KF109" s="84"/>
      <c r="KG109" s="85"/>
      <c r="KH109"/>
      <c r="KI109" s="86"/>
      <c r="KJ109" s="83"/>
      <c r="KK109" s="84"/>
      <c r="KL109" s="85"/>
      <c r="KM109"/>
      <c r="KN109" s="86"/>
      <c r="KO109" s="83"/>
      <c r="KP109" s="84"/>
      <c r="KQ109" s="85"/>
      <c r="KR109"/>
      <c r="KS109" s="86"/>
      <c r="KT109" s="83"/>
      <c r="KU109" s="84"/>
      <c r="KV109" s="85"/>
      <c r="KW109"/>
      <c r="KX109" s="86"/>
      <c r="KY109" s="83"/>
      <c r="KZ109" s="84"/>
      <c r="LA109" s="85"/>
      <c r="LB109"/>
      <c r="LC109" s="86"/>
      <c r="LD109" s="83"/>
      <c r="LE109" s="84"/>
      <c r="LF109" s="85"/>
      <c r="LG109"/>
      <c r="LH109" s="86"/>
      <c r="LI109" s="83"/>
      <c r="LJ109" s="84"/>
      <c r="LK109" s="85"/>
      <c r="LL109"/>
      <c r="LM109" s="86"/>
      <c r="LN109" s="83"/>
      <c r="LO109" s="84"/>
      <c r="LP109" s="85"/>
      <c r="LQ109"/>
      <c r="LR109" s="86"/>
      <c r="LS109" s="83"/>
      <c r="LT109" s="84"/>
      <c r="LU109" s="85"/>
      <c r="LV109"/>
      <c r="LW109" s="86"/>
      <c r="LX109" s="83"/>
      <c r="LY109" s="84"/>
      <c r="LZ109" s="85"/>
      <c r="MA109"/>
      <c r="MB109" s="86"/>
      <c r="MC109" s="83"/>
      <c r="MD109" s="84"/>
      <c r="ME109" s="85"/>
      <c r="MF109"/>
      <c r="MG109" s="86"/>
      <c r="MH109" s="83"/>
      <c r="MI109" s="84"/>
      <c r="MJ109" s="85"/>
      <c r="MK109"/>
      <c r="ML109" s="86"/>
      <c r="MM109" s="83"/>
      <c r="MN109" s="84"/>
      <c r="MO109" s="85"/>
      <c r="MP109"/>
      <c r="MQ109" s="86"/>
      <c r="MR109" s="83"/>
      <c r="MS109" s="84"/>
      <c r="MT109" s="85"/>
      <c r="MU109"/>
      <c r="MV109" s="86"/>
      <c r="MW109" s="83"/>
      <c r="MX109" s="84"/>
      <c r="MY109" s="85"/>
      <c r="MZ109"/>
      <c r="NA109" s="86"/>
      <c r="NB109" s="83"/>
      <c r="NC109" s="84"/>
      <c r="ND109" s="85"/>
      <c r="NE109"/>
      <c r="NF109" s="86"/>
      <c r="NG109" s="83"/>
      <c r="NH109" s="84"/>
      <c r="NI109" s="85"/>
      <c r="NJ109"/>
      <c r="NK109" s="86"/>
      <c r="NL109" s="83"/>
      <c r="NM109" s="84"/>
      <c r="NN109" s="85"/>
      <c r="NO109"/>
      <c r="NP109" s="86"/>
      <c r="NQ109" s="83"/>
      <c r="NR109" s="84"/>
      <c r="NS109" s="85"/>
      <c r="NT109"/>
      <c r="NU109" s="86"/>
      <c r="NV109" s="83"/>
      <c r="NW109" s="84"/>
      <c r="NX109" s="85"/>
      <c r="NY109"/>
      <c r="NZ109" s="86"/>
      <c r="OA109" s="83"/>
      <c r="OB109" s="84"/>
      <c r="OC109" s="85"/>
      <c r="OD109"/>
      <c r="OE109" s="86"/>
      <c r="OF109" s="83"/>
      <c r="OG109" s="84"/>
      <c r="OH109" s="85"/>
      <c r="OI109"/>
      <c r="OJ109" s="86"/>
      <c r="OK109" s="83"/>
      <c r="OL109" s="84"/>
      <c r="OM109" s="85"/>
      <c r="ON109"/>
      <c r="OO109" s="86"/>
      <c r="OP109" s="83"/>
      <c r="OQ109" s="84"/>
      <c r="OR109" s="85"/>
      <c r="OS109"/>
      <c r="OT109" s="86"/>
      <c r="OU109" s="83"/>
      <c r="OV109" s="84"/>
      <c r="OW109" s="85"/>
      <c r="OX109"/>
      <c r="OY109" s="86"/>
      <c r="OZ109" s="83"/>
      <c r="PA109" s="84"/>
      <c r="PB109" s="85"/>
      <c r="PC109"/>
      <c r="PD109" s="86"/>
      <c r="PE109" s="83"/>
      <c r="PF109" s="84"/>
      <c r="PG109" s="85"/>
      <c r="PH109"/>
      <c r="PI109" s="86"/>
      <c r="PJ109" s="83"/>
      <c r="PK109" s="84"/>
      <c r="PL109" s="85"/>
      <c r="PM109"/>
      <c r="PN109" s="86"/>
      <c r="PO109" s="83"/>
      <c r="PP109" s="84"/>
      <c r="PQ109" s="85"/>
      <c r="PR109"/>
      <c r="PS109" s="86"/>
      <c r="PT109" s="83"/>
      <c r="PU109" s="84"/>
      <c r="PV109" s="85"/>
      <c r="PW109"/>
      <c r="PX109" s="86"/>
      <c r="PY109" s="83"/>
      <c r="PZ109" s="84"/>
      <c r="QA109" s="85"/>
      <c r="QB109"/>
      <c r="QC109" s="86"/>
      <c r="QD109" s="83"/>
      <c r="QE109" s="84"/>
      <c r="QF109" s="85"/>
      <c r="QG109"/>
      <c r="QH109" s="86"/>
      <c r="QI109" s="83"/>
      <c r="QJ109" s="84"/>
      <c r="QK109" s="85"/>
      <c r="QL109"/>
      <c r="QM109" s="86"/>
      <c r="QN109" s="83"/>
      <c r="QO109" s="84"/>
      <c r="QP109" s="85"/>
      <c r="QQ109"/>
      <c r="QR109" s="86"/>
      <c r="QS109" s="83"/>
      <c r="QT109" s="84"/>
      <c r="QU109" s="85"/>
      <c r="QV109"/>
      <c r="QW109" s="86"/>
      <c r="QX109" s="83"/>
      <c r="QY109" s="84"/>
      <c r="QZ109" s="85"/>
      <c r="RA109"/>
      <c r="RB109" s="86"/>
      <c r="RC109" s="83"/>
      <c r="RD109" s="84"/>
      <c r="RE109" s="85"/>
      <c r="RF109"/>
      <c r="RG109" s="86"/>
      <c r="RH109" s="83"/>
      <c r="RI109" s="84"/>
      <c r="RJ109" s="85"/>
      <c r="RK109"/>
      <c r="RL109" s="86"/>
      <c r="RM109" s="83"/>
      <c r="RN109" s="84"/>
      <c r="RO109" s="85"/>
      <c r="RP109"/>
      <c r="RQ109" s="86"/>
      <c r="RR109" s="83"/>
      <c r="RS109" s="84"/>
      <c r="RT109" s="85"/>
      <c r="RU109"/>
      <c r="RV109" s="86"/>
      <c r="RW109" s="83"/>
      <c r="RX109" s="84"/>
      <c r="RY109" s="85"/>
      <c r="RZ109"/>
      <c r="SA109" s="86"/>
      <c r="SB109" s="83"/>
      <c r="SC109" s="84"/>
      <c r="SD109" s="85"/>
      <c r="SE109"/>
      <c r="SF109" s="86"/>
      <c r="SG109" s="83"/>
      <c r="SH109" s="84"/>
      <c r="SI109" s="85"/>
      <c r="SJ109"/>
      <c r="SK109" s="86"/>
      <c r="SL109" s="83"/>
      <c r="SM109" s="84"/>
      <c r="SN109" s="85"/>
      <c r="SO109"/>
      <c r="SP109" s="86"/>
      <c r="SQ109" s="83"/>
      <c r="SR109" s="84"/>
      <c r="SS109" s="85"/>
      <c r="ST109"/>
      <c r="SU109" s="86"/>
      <c r="SV109" s="83"/>
      <c r="SW109" s="84"/>
      <c r="SX109" s="85"/>
      <c r="SY109"/>
      <c r="SZ109" s="86"/>
      <c r="TA109" s="83"/>
      <c r="TB109" s="84"/>
      <c r="TC109" s="85"/>
      <c r="TD109"/>
      <c r="TE109" s="86"/>
      <c r="TF109" s="83"/>
      <c r="TG109" s="84"/>
      <c r="TH109" s="85"/>
      <c r="TI109"/>
      <c r="TJ109" s="86"/>
      <c r="TK109" s="83"/>
      <c r="TL109" s="84"/>
      <c r="TM109" s="85"/>
      <c r="TN109"/>
      <c r="TO109" s="86"/>
      <c r="TP109" s="83"/>
      <c r="TQ109" s="84"/>
      <c r="TR109" s="85"/>
      <c r="TS109"/>
      <c r="TT109" s="86"/>
      <c r="TU109" s="83"/>
      <c r="TV109" s="84"/>
      <c r="TW109" s="85"/>
      <c r="TX109"/>
      <c r="TY109" s="86"/>
      <c r="TZ109" s="83"/>
      <c r="UA109" s="84"/>
      <c r="UB109" s="85"/>
      <c r="UC109"/>
      <c r="UD109" s="86"/>
      <c r="UE109" s="83"/>
      <c r="UF109" s="84"/>
      <c r="UG109" s="85"/>
      <c r="UH109"/>
      <c r="UI109" s="86"/>
      <c r="UJ109" s="83"/>
      <c r="UK109" s="84"/>
      <c r="UL109" s="85"/>
      <c r="UM109"/>
      <c r="UN109" s="86"/>
      <c r="UO109" s="83"/>
      <c r="UP109" s="84"/>
      <c r="UQ109" s="85"/>
      <c r="UR109"/>
      <c r="US109" s="86"/>
      <c r="UT109" s="83"/>
      <c r="UU109" s="84"/>
      <c r="UV109" s="85"/>
      <c r="UW109"/>
      <c r="UX109" s="86"/>
      <c r="UY109" s="83"/>
      <c r="UZ109" s="84"/>
      <c r="VA109" s="85"/>
      <c r="VB109"/>
      <c r="VC109" s="86"/>
      <c r="VD109" s="83"/>
      <c r="VE109" s="84"/>
      <c r="VF109" s="85"/>
      <c r="VG109"/>
      <c r="VH109" s="86"/>
      <c r="VI109" s="83"/>
      <c r="VJ109" s="84"/>
      <c r="VK109" s="85"/>
      <c r="VL109"/>
      <c r="VM109" s="86"/>
      <c r="VN109" s="83"/>
      <c r="VO109" s="84"/>
      <c r="VP109" s="85"/>
      <c r="VQ109"/>
      <c r="VR109" s="86"/>
      <c r="VS109" s="83"/>
      <c r="VT109" s="84"/>
      <c r="VU109" s="85"/>
      <c r="VV109"/>
      <c r="VW109" s="86"/>
      <c r="VX109" s="83"/>
      <c r="VY109" s="84"/>
      <c r="VZ109" s="85"/>
      <c r="WA109"/>
      <c r="WB109" s="86"/>
      <c r="WC109" s="83"/>
      <c r="WD109" s="84"/>
      <c r="WE109" s="85"/>
      <c r="WF109"/>
      <c r="WG109" s="86"/>
      <c r="WH109" s="83"/>
      <c r="WI109" s="84"/>
      <c r="WJ109" s="85"/>
      <c r="WK109"/>
      <c r="WL109" s="86"/>
      <c r="WM109" s="83"/>
      <c r="WN109" s="84"/>
      <c r="WO109" s="85"/>
      <c r="WP109"/>
      <c r="WQ109" s="86"/>
      <c r="WR109" s="83"/>
      <c r="WS109" s="84"/>
      <c r="WT109" s="85"/>
      <c r="WU109"/>
      <c r="WV109" s="86"/>
      <c r="WW109" s="83"/>
      <c r="WX109" s="84"/>
      <c r="WY109" s="85"/>
      <c r="WZ109"/>
      <c r="XA109" s="86"/>
      <c r="XB109" s="83"/>
      <c r="XC109" s="84"/>
      <c r="XD109" s="85"/>
      <c r="XE109"/>
      <c r="XF109" s="86"/>
      <c r="XG109" s="83"/>
      <c r="XH109" s="84"/>
      <c r="XI109" s="85"/>
      <c r="XJ109"/>
      <c r="XK109" s="86"/>
      <c r="XL109" s="83"/>
      <c r="XM109" s="84"/>
      <c r="XN109" s="85"/>
      <c r="XO109"/>
      <c r="XP109" s="86"/>
      <c r="XQ109" s="83"/>
      <c r="XR109" s="84"/>
      <c r="XS109" s="85"/>
      <c r="XT109"/>
      <c r="XU109" s="86"/>
      <c r="XV109" s="83"/>
      <c r="XW109" s="84"/>
      <c r="XX109" s="85"/>
      <c r="XY109"/>
      <c r="XZ109" s="86"/>
      <c r="YA109" s="83"/>
      <c r="YB109" s="84"/>
      <c r="YC109" s="85"/>
      <c r="YD109"/>
      <c r="YE109" s="86"/>
      <c r="YF109" s="83"/>
      <c r="YG109" s="84"/>
      <c r="YH109" s="85"/>
      <c r="YI109"/>
      <c r="YJ109" s="86"/>
      <c r="YK109" s="83"/>
      <c r="YL109" s="84"/>
      <c r="YM109" s="85"/>
      <c r="YN109"/>
      <c r="YO109" s="86"/>
      <c r="YP109" s="83"/>
      <c r="YQ109" s="84"/>
      <c r="YR109" s="85"/>
      <c r="YS109"/>
      <c r="YT109" s="86"/>
      <c r="YU109" s="83"/>
      <c r="YV109" s="84"/>
      <c r="YW109" s="85"/>
      <c r="YX109"/>
      <c r="YY109" s="86"/>
      <c r="YZ109" s="83"/>
      <c r="ZA109" s="84"/>
      <c r="ZB109" s="85"/>
      <c r="ZC109"/>
      <c r="ZD109" s="86"/>
      <c r="ZE109" s="83"/>
      <c r="ZF109" s="84"/>
      <c r="ZG109" s="85"/>
      <c r="ZH109"/>
      <c r="ZI109" s="86"/>
      <c r="ZJ109" s="83"/>
      <c r="ZK109" s="84"/>
      <c r="ZL109" s="85"/>
      <c r="ZM109"/>
      <c r="ZN109" s="86"/>
      <c r="ZO109" s="83"/>
      <c r="ZP109" s="84"/>
      <c r="ZQ109" s="85"/>
      <c r="ZR109"/>
      <c r="ZS109" s="86"/>
      <c r="ZT109" s="83"/>
      <c r="ZU109" s="84"/>
      <c r="ZV109" s="85"/>
      <c r="ZW109"/>
      <c r="ZX109" s="86"/>
      <c r="ZY109" s="83"/>
      <c r="ZZ109" s="84"/>
      <c r="AAA109" s="85"/>
      <c r="AAB109"/>
      <c r="AAC109" s="86"/>
      <c r="AAD109" s="83"/>
      <c r="AAE109" s="84"/>
      <c r="AAF109" s="85"/>
      <c r="AAG109"/>
      <c r="AAH109" s="86"/>
      <c r="AAI109" s="83"/>
      <c r="AAJ109" s="84"/>
      <c r="AAK109" s="85"/>
      <c r="AAL109"/>
      <c r="AAM109" s="86"/>
      <c r="AAN109" s="83"/>
      <c r="AAO109" s="84"/>
      <c r="AAP109" s="85"/>
      <c r="AAQ109"/>
      <c r="AAR109" s="86"/>
      <c r="AAS109" s="83"/>
      <c r="AAT109" s="84"/>
      <c r="AAU109" s="85"/>
      <c r="AAV109"/>
      <c r="AAW109" s="86"/>
      <c r="AAX109" s="83"/>
      <c r="AAY109" s="84"/>
      <c r="AAZ109" s="85"/>
      <c r="ABA109"/>
      <c r="ABB109" s="86"/>
      <c r="ABC109" s="83"/>
      <c r="ABD109" s="84"/>
      <c r="ABE109" s="85"/>
      <c r="ABF109"/>
      <c r="ABG109" s="86"/>
      <c r="ABH109" s="83"/>
      <c r="ABI109" s="84"/>
      <c r="ABJ109" s="85"/>
      <c r="ABK109"/>
      <c r="ABL109" s="86"/>
      <c r="ABM109" s="83"/>
      <c r="ABN109" s="84"/>
      <c r="ABO109" s="85"/>
      <c r="ABP109"/>
      <c r="ABQ109" s="86"/>
      <c r="ABR109" s="83"/>
      <c r="ABS109" s="84"/>
      <c r="ABT109" s="85"/>
      <c r="ABU109"/>
      <c r="ABV109" s="86"/>
      <c r="ABW109" s="83"/>
      <c r="ABX109" s="84"/>
      <c r="ABY109" s="85"/>
      <c r="ABZ109"/>
      <c r="ACA109" s="86"/>
      <c r="ACB109" s="83"/>
      <c r="ACC109" s="84"/>
      <c r="ACD109" s="85"/>
      <c r="ACE109"/>
      <c r="ACF109" s="86"/>
      <c r="ACG109" s="83"/>
      <c r="ACH109" s="84"/>
      <c r="ACI109" s="85"/>
      <c r="ACJ109"/>
      <c r="ACK109" s="86"/>
      <c r="ACL109" s="83"/>
      <c r="ACM109" s="84"/>
      <c r="ACN109" s="85"/>
      <c r="ACO109"/>
      <c r="ACP109" s="86"/>
      <c r="ACQ109" s="83"/>
      <c r="ACR109" s="84"/>
      <c r="ACS109" s="85"/>
      <c r="ACT109"/>
      <c r="ACU109" s="86"/>
      <c r="ACV109" s="83"/>
      <c r="ACW109" s="84"/>
      <c r="ACX109" s="85"/>
      <c r="ACY109"/>
      <c r="ACZ109" s="86"/>
      <c r="ADA109" s="83"/>
      <c r="ADB109" s="84"/>
      <c r="ADC109" s="85"/>
      <c r="ADD109"/>
      <c r="ADE109" s="86"/>
      <c r="ADF109" s="83"/>
      <c r="ADG109" s="84"/>
      <c r="ADH109" s="85"/>
      <c r="ADI109"/>
      <c r="ADJ109" s="86"/>
      <c r="ADK109" s="83"/>
      <c r="ADL109" s="84"/>
      <c r="ADM109" s="85"/>
      <c r="ADN109"/>
      <c r="ADO109" s="86"/>
      <c r="ADP109" s="83"/>
      <c r="ADQ109" s="84"/>
      <c r="ADR109" s="85"/>
      <c r="ADS109"/>
      <c r="ADT109" s="86"/>
      <c r="ADU109" s="83"/>
      <c r="ADV109" s="84"/>
      <c r="ADW109" s="85"/>
      <c r="ADX109"/>
      <c r="ADY109" s="86"/>
      <c r="ADZ109" s="83"/>
      <c r="AEA109" s="84"/>
      <c r="AEB109" s="85"/>
      <c r="AEC109"/>
      <c r="AED109" s="86"/>
      <c r="AEE109" s="83"/>
      <c r="AEF109" s="84"/>
      <c r="AEG109" s="85"/>
      <c r="AEH109"/>
      <c r="AEI109" s="86"/>
      <c r="AEJ109" s="83"/>
      <c r="AEK109" s="84"/>
      <c r="AEL109" s="85"/>
      <c r="AEM109"/>
      <c r="AEN109" s="86"/>
      <c r="AEO109" s="83"/>
      <c r="AEP109" s="84"/>
      <c r="AEQ109" s="85"/>
      <c r="AER109"/>
      <c r="AES109" s="86"/>
      <c r="AET109" s="83"/>
      <c r="AEU109" s="84"/>
      <c r="AEV109" s="85"/>
      <c r="AEW109"/>
      <c r="AEX109" s="86"/>
      <c r="AEY109" s="83"/>
      <c r="AEZ109" s="84"/>
      <c r="AFA109" s="85"/>
      <c r="AFB109"/>
      <c r="AFC109" s="86"/>
      <c r="AFD109" s="83"/>
      <c r="AFE109" s="84"/>
      <c r="AFF109" s="85"/>
      <c r="AFG109"/>
      <c r="AFH109" s="86"/>
      <c r="AFI109" s="83"/>
      <c r="AFJ109" s="84"/>
      <c r="AFK109" s="85"/>
      <c r="AFL109"/>
      <c r="AFM109" s="86"/>
      <c r="AFN109" s="83"/>
      <c r="AFO109" s="84"/>
      <c r="AFP109" s="85"/>
      <c r="AFQ109"/>
      <c r="AFR109" s="86"/>
      <c r="AFS109" s="83"/>
      <c r="AFT109" s="84"/>
      <c r="AFU109" s="85"/>
      <c r="AFV109"/>
      <c r="AFW109" s="86"/>
      <c r="AFX109" s="83"/>
      <c r="AFY109" s="84"/>
      <c r="AFZ109" s="85"/>
      <c r="AGA109"/>
      <c r="AGB109" s="86"/>
      <c r="AGC109" s="83"/>
      <c r="AGD109" s="84"/>
      <c r="AGE109" s="85"/>
      <c r="AGF109"/>
      <c r="AGG109" s="86"/>
      <c r="AGH109" s="83"/>
      <c r="AGI109" s="84"/>
      <c r="AGJ109" s="85"/>
      <c r="AGK109"/>
      <c r="AGL109" s="86"/>
      <c r="AGM109" s="83"/>
      <c r="AGN109" s="84"/>
      <c r="AGO109" s="85"/>
      <c r="AGP109"/>
      <c r="AGQ109" s="86"/>
      <c r="AGR109" s="83"/>
      <c r="AGS109" s="84"/>
      <c r="AGT109" s="85"/>
      <c r="AGU109"/>
      <c r="AGV109" s="86"/>
      <c r="AGW109" s="83"/>
      <c r="AGX109" s="84"/>
      <c r="AGY109" s="85"/>
      <c r="AGZ109"/>
      <c r="AHA109" s="86"/>
      <c r="AHB109" s="83"/>
      <c r="AHC109" s="84"/>
      <c r="AHD109" s="85"/>
      <c r="AHE109"/>
      <c r="AHF109" s="86"/>
      <c r="AHG109" s="83"/>
      <c r="AHH109" s="84"/>
      <c r="AHI109" s="85"/>
      <c r="AHJ109"/>
      <c r="AHK109" s="86"/>
      <c r="AHL109" s="83"/>
      <c r="AHM109" s="84"/>
      <c r="AHN109" s="85"/>
      <c r="AHO109"/>
      <c r="AHP109" s="86"/>
      <c r="AHQ109" s="83"/>
      <c r="AHR109" s="84"/>
      <c r="AHS109" s="85"/>
      <c r="AHT109"/>
      <c r="AHU109" s="86"/>
      <c r="AHV109" s="83"/>
      <c r="AHW109" s="84"/>
      <c r="AHX109" s="85"/>
      <c r="AHY109"/>
      <c r="AHZ109" s="86"/>
      <c r="AIA109" s="83"/>
      <c r="AIB109" s="84"/>
      <c r="AIC109" s="85"/>
      <c r="AID109"/>
      <c r="AIE109" s="86"/>
      <c r="AIF109" s="83"/>
      <c r="AIG109" s="84"/>
      <c r="AIH109" s="85"/>
      <c r="AII109"/>
      <c r="AIJ109" s="86"/>
      <c r="AIK109" s="83"/>
      <c r="AIL109" s="84"/>
      <c r="AIM109" s="85"/>
      <c r="AIN109"/>
      <c r="AIO109" s="86"/>
      <c r="AIP109" s="83"/>
      <c r="AIQ109" s="84"/>
      <c r="AIR109" s="85"/>
      <c r="AIS109"/>
      <c r="AIT109" s="86"/>
      <c r="AIU109" s="83"/>
      <c r="AIV109" s="84"/>
      <c r="AIW109" s="85"/>
      <c r="AIX109"/>
      <c r="AIY109" s="86"/>
      <c r="AIZ109" s="83"/>
      <c r="AJA109" s="84"/>
      <c r="AJB109" s="85"/>
      <c r="AJC109"/>
      <c r="AJD109" s="86"/>
      <c r="AJE109" s="83"/>
      <c r="AJF109" s="84"/>
      <c r="AJG109" s="85"/>
      <c r="AJH109"/>
      <c r="AJI109" s="86"/>
      <c r="AJJ109" s="83"/>
      <c r="AJK109" s="84"/>
      <c r="AJL109" s="85"/>
      <c r="AJM109"/>
      <c r="AJN109" s="86"/>
      <c r="AJO109" s="83"/>
      <c r="AJP109" s="84"/>
      <c r="AJQ109" s="85"/>
      <c r="AJR109"/>
      <c r="AJS109" s="86"/>
      <c r="AJT109" s="83"/>
      <c r="AJU109" s="84"/>
      <c r="AJV109" s="85"/>
      <c r="AJW109"/>
      <c r="AJX109" s="86"/>
      <c r="AJY109" s="83"/>
      <c r="AJZ109" s="84"/>
      <c r="AKA109" s="85"/>
      <c r="AKB109"/>
      <c r="AKC109" s="86"/>
      <c r="AKD109" s="83"/>
      <c r="AKE109" s="84"/>
      <c r="AKF109" s="85"/>
      <c r="AKG109"/>
      <c r="AKH109" s="86"/>
      <c r="AKI109" s="83"/>
      <c r="AKJ109" s="84"/>
      <c r="AKK109" s="85"/>
      <c r="AKL109"/>
      <c r="AKM109" s="86"/>
      <c r="AKN109" s="83"/>
      <c r="AKO109" s="84"/>
      <c r="AKP109" s="85"/>
      <c r="AKQ109"/>
      <c r="AKR109" s="86"/>
      <c r="AKS109" s="83"/>
      <c r="AKT109" s="84"/>
      <c r="AKU109" s="85"/>
      <c r="AKV109"/>
      <c r="AKW109" s="86"/>
      <c r="AKX109" s="83"/>
      <c r="AKY109" s="84"/>
      <c r="AKZ109" s="85"/>
      <c r="ALA109"/>
      <c r="ALB109" s="86"/>
      <c r="ALC109" s="83"/>
      <c r="ALD109" s="84"/>
      <c r="ALE109" s="85"/>
      <c r="ALF109"/>
      <c r="ALG109" s="86"/>
      <c r="ALH109" s="83"/>
      <c r="ALI109" s="84"/>
      <c r="ALJ109" s="85"/>
      <c r="ALK109"/>
      <c r="ALL109" s="86"/>
      <c r="ALM109" s="83"/>
      <c r="ALN109" s="84"/>
      <c r="ALO109" s="85"/>
      <c r="ALP109"/>
      <c r="ALQ109" s="86"/>
      <c r="ALR109" s="83"/>
      <c r="ALS109" s="84"/>
      <c r="ALT109" s="85"/>
      <c r="ALU109"/>
      <c r="ALV109" s="86"/>
      <c r="ALW109" s="83"/>
      <c r="ALX109" s="84"/>
      <c r="ALY109" s="85"/>
      <c r="ALZ109"/>
      <c r="AMA109" s="86"/>
      <c r="AMB109" s="83"/>
      <c r="AMC109" s="84"/>
      <c r="AMD109" s="85"/>
      <c r="AME109"/>
      <c r="AMF109" s="86"/>
      <c r="AMG109" s="83"/>
      <c r="AMH109" s="84"/>
      <c r="AMI109" s="85"/>
      <c r="AMJ109"/>
      <c r="AMK109" s="86"/>
      <c r="AML109" s="83"/>
      <c r="AMM109" s="84"/>
      <c r="AMN109" s="85"/>
      <c r="AMO109"/>
      <c r="AMP109" s="86"/>
      <c r="AMQ109" s="83"/>
      <c r="AMR109" s="84"/>
      <c r="AMS109" s="85"/>
      <c r="AMT109"/>
      <c r="AMU109" s="86"/>
      <c r="AMV109" s="83"/>
      <c r="AMW109" s="84"/>
      <c r="AMX109" s="85"/>
      <c r="AMY109"/>
      <c r="AMZ109" s="86"/>
      <c r="ANA109" s="83"/>
      <c r="ANB109" s="84"/>
      <c r="ANC109" s="85"/>
      <c r="AND109"/>
      <c r="ANE109" s="86"/>
      <c r="ANF109" s="83"/>
      <c r="ANG109" s="84"/>
      <c r="ANH109" s="85"/>
      <c r="ANI109"/>
      <c r="ANJ109" s="86"/>
      <c r="ANK109" s="83"/>
      <c r="ANL109" s="84"/>
      <c r="ANM109" s="85"/>
      <c r="ANN109"/>
      <c r="ANO109" s="86"/>
      <c r="ANP109" s="83"/>
      <c r="ANQ109" s="84"/>
      <c r="ANR109" s="85"/>
      <c r="ANS109"/>
      <c r="ANT109" s="86"/>
      <c r="ANU109" s="83"/>
      <c r="ANV109" s="84"/>
      <c r="ANW109" s="85"/>
      <c r="ANX109"/>
      <c r="ANY109" s="86"/>
      <c r="ANZ109" s="83"/>
      <c r="AOA109" s="84"/>
      <c r="AOB109" s="85"/>
      <c r="AOC109"/>
      <c r="AOD109" s="86"/>
      <c r="AOE109" s="83"/>
      <c r="AOF109" s="84"/>
      <c r="AOG109" s="85"/>
      <c r="AOH109"/>
      <c r="AOI109" s="86"/>
      <c r="AOJ109" s="83"/>
      <c r="AOK109" s="84"/>
      <c r="AOL109" s="85"/>
      <c r="AOM109"/>
      <c r="AON109" s="86"/>
      <c r="AOO109" s="83"/>
      <c r="AOP109" s="84"/>
      <c r="AOQ109" s="85"/>
      <c r="AOR109"/>
      <c r="AOS109" s="86"/>
      <c r="AOT109" s="83"/>
      <c r="AOU109" s="84"/>
      <c r="AOV109" s="85"/>
      <c r="AOW109"/>
      <c r="AOX109" s="86"/>
      <c r="AOY109" s="83"/>
      <c r="AOZ109" s="84"/>
      <c r="APA109" s="85"/>
      <c r="APB109"/>
      <c r="APC109" s="86"/>
      <c r="APD109" s="83"/>
      <c r="APE109" s="84"/>
      <c r="APF109" s="85"/>
      <c r="APG109"/>
      <c r="APH109" s="86"/>
      <c r="API109" s="83"/>
      <c r="APJ109" s="84"/>
      <c r="APK109" s="85"/>
      <c r="APL109"/>
      <c r="APM109" s="86"/>
      <c r="APN109" s="83"/>
      <c r="APO109" s="84"/>
      <c r="APP109" s="85"/>
      <c r="APQ109"/>
      <c r="APR109" s="86"/>
      <c r="APS109" s="83"/>
      <c r="APT109" s="84"/>
      <c r="APU109" s="85"/>
      <c r="APV109"/>
      <c r="APW109" s="86"/>
      <c r="APX109" s="83"/>
      <c r="APY109" s="84"/>
      <c r="APZ109" s="85"/>
      <c r="AQA109"/>
      <c r="AQB109" s="86"/>
      <c r="AQC109" s="83"/>
      <c r="AQD109" s="84"/>
      <c r="AQE109" s="85"/>
      <c r="AQF109"/>
      <c r="AQG109" s="86"/>
      <c r="AQH109" s="83"/>
      <c r="AQI109" s="84"/>
      <c r="AQJ109" s="85"/>
      <c r="AQK109"/>
      <c r="AQL109" s="86"/>
      <c r="AQM109" s="83"/>
      <c r="AQN109" s="84"/>
      <c r="AQO109" s="85"/>
      <c r="AQP109"/>
      <c r="AQQ109" s="86"/>
      <c r="AQR109" s="83"/>
      <c r="AQS109" s="84"/>
      <c r="AQT109" s="85"/>
      <c r="AQU109"/>
      <c r="AQV109" s="86"/>
      <c r="AQW109" s="83"/>
      <c r="AQX109" s="84"/>
      <c r="AQY109" s="85"/>
      <c r="AQZ109"/>
      <c r="ARA109" s="86"/>
      <c r="ARB109" s="83"/>
      <c r="ARC109" s="84"/>
      <c r="ARD109" s="85"/>
      <c r="ARE109"/>
      <c r="ARF109" s="86"/>
      <c r="ARG109" s="83"/>
      <c r="ARH109" s="84"/>
      <c r="ARI109" s="85"/>
      <c r="ARJ109"/>
      <c r="ARK109" s="86"/>
      <c r="ARL109" s="83"/>
      <c r="ARM109" s="84"/>
      <c r="ARN109" s="85"/>
      <c r="ARO109"/>
      <c r="ARP109" s="86"/>
      <c r="ARQ109" s="83"/>
      <c r="ARR109" s="84"/>
      <c r="ARS109" s="85"/>
      <c r="ART109"/>
      <c r="ARU109" s="86"/>
      <c r="ARV109" s="83"/>
      <c r="ARW109" s="84"/>
      <c r="ARX109" s="85"/>
      <c r="ARY109"/>
      <c r="ARZ109" s="86"/>
      <c r="ASA109" s="83"/>
      <c r="ASB109" s="84"/>
      <c r="ASC109" s="85"/>
      <c r="ASD109"/>
      <c r="ASE109" s="86"/>
      <c r="ASF109" s="83"/>
      <c r="ASG109" s="84"/>
      <c r="ASH109" s="85"/>
      <c r="ASI109"/>
      <c r="ASJ109" s="86"/>
      <c r="ASK109" s="83"/>
      <c r="ASL109" s="84"/>
      <c r="ASM109" s="85"/>
      <c r="ASN109"/>
      <c r="ASO109" s="86"/>
      <c r="ASP109" s="83"/>
      <c r="ASQ109" s="84"/>
      <c r="ASR109" s="85"/>
      <c r="ASS109"/>
      <c r="AST109" s="86"/>
      <c r="ASU109" s="83"/>
      <c r="ASV109" s="84"/>
      <c r="ASW109" s="85"/>
      <c r="ASX109"/>
      <c r="ASY109" s="86"/>
      <c r="ASZ109" s="83"/>
      <c r="ATA109" s="84"/>
      <c r="ATB109" s="85"/>
      <c r="ATC109"/>
      <c r="ATD109" s="86"/>
      <c r="ATE109" s="83"/>
      <c r="ATF109" s="84"/>
      <c r="ATG109" s="85"/>
      <c r="ATH109"/>
      <c r="ATI109" s="86"/>
      <c r="ATJ109" s="83"/>
      <c r="ATK109" s="84"/>
      <c r="ATL109" s="85"/>
      <c r="ATM109"/>
      <c r="ATN109" s="86"/>
      <c r="ATO109" s="83"/>
      <c r="ATP109" s="84"/>
      <c r="ATQ109" s="85"/>
      <c r="ATR109"/>
      <c r="ATS109" s="86"/>
      <c r="ATT109" s="83"/>
      <c r="ATU109" s="84"/>
      <c r="ATV109" s="85"/>
      <c r="ATW109"/>
      <c r="ATX109" s="86"/>
      <c r="ATY109" s="83"/>
      <c r="ATZ109" s="84"/>
      <c r="AUA109" s="85"/>
      <c r="AUB109"/>
      <c r="AUC109" s="86"/>
      <c r="AUD109" s="83"/>
      <c r="AUE109" s="84"/>
      <c r="AUF109" s="85"/>
      <c r="AUG109"/>
      <c r="AUH109" s="86"/>
      <c r="AUI109" s="83"/>
      <c r="AUJ109" s="84"/>
      <c r="AUK109" s="85"/>
      <c r="AUL109"/>
      <c r="AUM109" s="86"/>
      <c r="AUN109" s="83"/>
      <c r="AUO109" s="84"/>
      <c r="AUP109" s="85"/>
      <c r="AUQ109"/>
      <c r="AUR109" s="86"/>
      <c r="AUS109" s="83"/>
      <c r="AUT109" s="84"/>
      <c r="AUU109" s="85"/>
      <c r="AUV109"/>
      <c r="AUW109" s="86"/>
      <c r="AUX109" s="83"/>
      <c r="AUY109" s="84"/>
      <c r="AUZ109" s="85"/>
      <c r="AVA109"/>
      <c r="AVB109" s="86"/>
      <c r="AVC109" s="83"/>
      <c r="AVD109" s="84"/>
      <c r="AVE109" s="85"/>
      <c r="AVF109"/>
      <c r="AVG109" s="86"/>
      <c r="AVH109" s="83"/>
      <c r="AVI109" s="84"/>
      <c r="AVJ109" s="85"/>
      <c r="AVK109"/>
      <c r="AVL109" s="86"/>
      <c r="AVM109" s="83"/>
      <c r="AVN109" s="84"/>
      <c r="AVO109" s="85"/>
      <c r="AVP109"/>
      <c r="AVQ109" s="86"/>
      <c r="AVR109" s="83"/>
      <c r="AVS109" s="84"/>
      <c r="AVT109" s="85"/>
      <c r="AVU109"/>
      <c r="AVV109" s="86"/>
      <c r="AVW109" s="83"/>
      <c r="AVX109" s="84"/>
      <c r="AVY109" s="85"/>
      <c r="AVZ109"/>
      <c r="AWA109" s="86"/>
      <c r="AWB109" s="83"/>
      <c r="AWC109" s="84"/>
      <c r="AWD109" s="85"/>
      <c r="AWE109"/>
      <c r="AWF109" s="86"/>
      <c r="AWG109" s="83"/>
      <c r="AWH109" s="84"/>
      <c r="AWI109" s="85"/>
      <c r="AWJ109"/>
      <c r="AWK109" s="86"/>
      <c r="AWL109" s="83"/>
      <c r="AWM109" s="84"/>
      <c r="AWN109" s="85"/>
      <c r="AWO109"/>
      <c r="AWP109" s="86"/>
      <c r="AWQ109" s="83"/>
      <c r="AWR109" s="84"/>
      <c r="AWS109" s="85"/>
      <c r="AWT109"/>
      <c r="AWU109" s="86"/>
      <c r="AWV109" s="83"/>
      <c r="AWW109" s="84"/>
      <c r="AWX109" s="85"/>
      <c r="AWY109"/>
      <c r="AWZ109" s="86"/>
      <c r="AXA109" s="83"/>
      <c r="AXB109" s="84"/>
      <c r="AXC109" s="85"/>
      <c r="AXD109"/>
      <c r="AXE109" s="86"/>
      <c r="AXF109" s="83"/>
      <c r="AXG109" s="84"/>
      <c r="AXH109" s="85"/>
      <c r="AXI109"/>
      <c r="AXJ109" s="86"/>
      <c r="AXK109" s="83"/>
      <c r="AXL109" s="84"/>
      <c r="AXM109" s="85"/>
      <c r="AXN109"/>
      <c r="AXO109" s="86"/>
      <c r="AXP109" s="83"/>
      <c r="AXQ109" s="84"/>
      <c r="AXR109" s="85"/>
      <c r="AXS109"/>
      <c r="AXT109" s="86"/>
      <c r="AXU109" s="83"/>
      <c r="AXV109" s="84"/>
      <c r="AXW109" s="85"/>
      <c r="AXX109"/>
      <c r="AXY109" s="86"/>
      <c r="AXZ109" s="83"/>
      <c r="AYA109" s="84"/>
      <c r="AYB109" s="85"/>
      <c r="AYC109"/>
      <c r="AYD109" s="86"/>
      <c r="AYE109" s="83"/>
      <c r="AYF109" s="84"/>
      <c r="AYG109" s="85"/>
      <c r="AYH109"/>
      <c r="AYI109" s="86"/>
      <c r="AYJ109" s="83"/>
      <c r="AYK109" s="84"/>
      <c r="AYL109" s="85"/>
      <c r="AYM109"/>
      <c r="AYN109" s="86"/>
      <c r="AYO109" s="83"/>
      <c r="AYP109" s="84"/>
      <c r="AYQ109" s="85"/>
      <c r="AYR109"/>
      <c r="AYS109" s="86"/>
      <c r="AYT109" s="83"/>
      <c r="AYU109" s="84"/>
      <c r="AYV109" s="85"/>
      <c r="AYW109"/>
      <c r="AYX109" s="86"/>
      <c r="AYY109" s="83"/>
      <c r="AYZ109" s="84"/>
      <c r="AZA109" s="85"/>
      <c r="AZB109"/>
      <c r="AZC109" s="86"/>
      <c r="AZD109" s="83"/>
      <c r="AZE109" s="84"/>
      <c r="AZF109" s="85"/>
      <c r="AZG109"/>
      <c r="AZH109" s="86"/>
      <c r="AZI109" s="83"/>
      <c r="AZJ109" s="84"/>
      <c r="AZK109" s="85"/>
      <c r="AZL109"/>
      <c r="AZM109" s="86"/>
      <c r="AZN109" s="83"/>
      <c r="AZO109" s="84"/>
      <c r="AZP109" s="85"/>
      <c r="AZQ109"/>
      <c r="AZR109" s="86"/>
      <c r="AZS109" s="83"/>
      <c r="AZT109" s="84"/>
      <c r="AZU109" s="85"/>
      <c r="AZV109"/>
      <c r="AZW109" s="86"/>
      <c r="AZX109" s="83"/>
      <c r="AZY109" s="84"/>
      <c r="AZZ109" s="85"/>
      <c r="BAA109"/>
      <c r="BAB109" s="86"/>
      <c r="BAC109" s="83"/>
      <c r="BAD109" s="84"/>
      <c r="BAE109" s="85"/>
      <c r="BAF109"/>
      <c r="BAG109" s="86"/>
      <c r="BAH109" s="83"/>
      <c r="BAI109" s="84"/>
      <c r="BAJ109" s="85"/>
      <c r="BAK109"/>
      <c r="BAL109" s="86"/>
      <c r="BAM109" s="83"/>
      <c r="BAN109" s="84"/>
      <c r="BAO109" s="85"/>
      <c r="BAP109"/>
      <c r="BAQ109" s="86"/>
      <c r="BAR109" s="83"/>
      <c r="BAS109" s="84"/>
      <c r="BAT109" s="85"/>
      <c r="BAU109"/>
      <c r="BAV109" s="86"/>
      <c r="BAW109" s="83"/>
      <c r="BAX109" s="84"/>
      <c r="BAY109" s="85"/>
      <c r="BAZ109"/>
      <c r="BBA109" s="86"/>
      <c r="BBB109" s="83"/>
      <c r="BBC109" s="84"/>
      <c r="BBD109" s="85"/>
      <c r="BBE109"/>
      <c r="BBF109" s="86"/>
      <c r="BBG109" s="83"/>
      <c r="BBH109" s="84"/>
      <c r="BBI109" s="85"/>
      <c r="BBJ109"/>
      <c r="BBK109" s="86"/>
      <c r="BBL109" s="83"/>
      <c r="BBM109" s="84"/>
      <c r="BBN109" s="85"/>
      <c r="BBO109"/>
      <c r="BBP109" s="86"/>
      <c r="BBQ109" s="83"/>
      <c r="BBR109" s="84"/>
      <c r="BBS109" s="85"/>
      <c r="BBT109"/>
      <c r="BBU109" s="86"/>
      <c r="BBV109" s="83"/>
      <c r="BBW109" s="84"/>
      <c r="BBX109" s="85"/>
      <c r="BBY109"/>
      <c r="BBZ109" s="86"/>
      <c r="BCA109" s="83"/>
      <c r="BCB109" s="84"/>
      <c r="BCC109" s="85"/>
      <c r="BCD109"/>
      <c r="BCE109" s="86"/>
      <c r="BCF109" s="83"/>
      <c r="BCG109" s="84"/>
      <c r="BCH109" s="85"/>
      <c r="BCI109"/>
      <c r="BCJ109" s="86"/>
      <c r="BCK109" s="83"/>
      <c r="BCL109" s="84"/>
      <c r="BCM109" s="85"/>
      <c r="BCN109"/>
      <c r="BCO109" s="86"/>
      <c r="BCP109" s="83"/>
      <c r="BCQ109" s="84"/>
      <c r="BCR109" s="85"/>
      <c r="BCS109"/>
      <c r="BCT109" s="86"/>
      <c r="BCU109" s="83"/>
      <c r="BCV109" s="84"/>
      <c r="BCW109" s="85"/>
      <c r="BCX109"/>
      <c r="BCY109" s="86"/>
      <c r="BCZ109" s="83"/>
      <c r="BDA109" s="84"/>
      <c r="BDB109" s="85"/>
      <c r="BDC109"/>
      <c r="BDD109" s="86"/>
      <c r="BDE109" s="83"/>
      <c r="BDF109" s="84"/>
      <c r="BDG109" s="85"/>
      <c r="BDH109"/>
      <c r="BDI109" s="86"/>
      <c r="BDJ109" s="83"/>
      <c r="BDK109" s="84"/>
      <c r="BDL109" s="85"/>
      <c r="BDM109"/>
      <c r="BDN109" s="86"/>
      <c r="BDO109" s="83"/>
      <c r="BDP109" s="84"/>
      <c r="BDQ109" s="85"/>
      <c r="BDR109"/>
      <c r="BDS109" s="86"/>
      <c r="BDT109" s="83"/>
      <c r="BDU109" s="84"/>
      <c r="BDV109" s="85"/>
      <c r="BDW109"/>
      <c r="BDX109" s="86"/>
      <c r="BDY109" s="83"/>
      <c r="BDZ109" s="84"/>
      <c r="BEA109" s="85"/>
      <c r="BEB109"/>
      <c r="BEC109" s="86"/>
      <c r="BED109" s="83"/>
      <c r="BEE109" s="84"/>
      <c r="BEF109" s="85"/>
      <c r="BEG109"/>
      <c r="BEH109" s="86"/>
      <c r="BEI109" s="83"/>
      <c r="BEJ109" s="84"/>
      <c r="BEK109" s="85"/>
      <c r="BEL109"/>
      <c r="BEM109" s="86"/>
      <c r="BEN109" s="83"/>
      <c r="BEO109" s="84"/>
      <c r="BEP109" s="85"/>
      <c r="BEQ109"/>
      <c r="BER109" s="86"/>
      <c r="BES109" s="83"/>
      <c r="BET109" s="84"/>
      <c r="BEU109" s="85"/>
      <c r="BEV109"/>
      <c r="BEW109" s="86"/>
      <c r="BEX109" s="83"/>
      <c r="BEY109" s="84"/>
      <c r="BEZ109" s="85"/>
      <c r="BFA109"/>
      <c r="BFB109" s="86"/>
      <c r="BFC109" s="83"/>
      <c r="BFD109" s="84"/>
      <c r="BFE109" s="85"/>
      <c r="BFF109"/>
      <c r="BFG109" s="86"/>
      <c r="BFH109" s="83"/>
      <c r="BFI109" s="84"/>
      <c r="BFJ109" s="85"/>
      <c r="BFK109"/>
      <c r="BFL109" s="86"/>
      <c r="BFM109" s="83"/>
      <c r="BFN109" s="84"/>
      <c r="BFO109" s="85"/>
      <c r="BFP109"/>
      <c r="BFQ109" s="86"/>
      <c r="BFR109" s="83"/>
      <c r="BFS109" s="84"/>
      <c r="BFT109" s="85"/>
      <c r="BFU109"/>
      <c r="BFV109" s="86"/>
      <c r="BFW109" s="83"/>
      <c r="BFX109" s="84"/>
      <c r="BFY109" s="85"/>
      <c r="BFZ109"/>
      <c r="BGA109" s="86"/>
      <c r="BGB109" s="83"/>
      <c r="BGC109" s="84"/>
      <c r="BGD109" s="85"/>
      <c r="BGE109"/>
      <c r="BGF109" s="86"/>
      <c r="BGG109" s="83"/>
      <c r="BGH109" s="84"/>
      <c r="BGI109" s="85"/>
      <c r="BGJ109"/>
      <c r="BGK109" s="86"/>
      <c r="BGL109" s="83"/>
      <c r="BGM109" s="84"/>
      <c r="BGN109" s="85"/>
      <c r="BGO109"/>
      <c r="BGP109" s="86"/>
      <c r="BGQ109" s="83"/>
      <c r="BGR109" s="84"/>
      <c r="BGS109" s="85"/>
      <c r="BGT109"/>
      <c r="BGU109" s="86"/>
      <c r="BGV109" s="83"/>
      <c r="BGW109" s="84"/>
      <c r="BGX109" s="85"/>
      <c r="BGY109"/>
      <c r="BGZ109" s="86"/>
      <c r="BHA109" s="83"/>
      <c r="BHB109" s="84"/>
      <c r="BHC109" s="85"/>
      <c r="BHD109"/>
      <c r="BHE109" s="86"/>
      <c r="BHF109" s="83"/>
      <c r="BHG109" s="84"/>
      <c r="BHH109" s="85"/>
      <c r="BHI109"/>
      <c r="BHJ109" s="86"/>
      <c r="BHK109" s="83"/>
      <c r="BHL109" s="84"/>
      <c r="BHM109" s="85"/>
      <c r="BHN109"/>
      <c r="BHO109" s="86"/>
      <c r="BHP109" s="83"/>
      <c r="BHQ109" s="84"/>
      <c r="BHR109" s="85"/>
      <c r="BHS109"/>
      <c r="BHT109" s="86"/>
      <c r="BHU109" s="83"/>
      <c r="BHV109" s="84"/>
      <c r="BHW109" s="85"/>
      <c r="BHX109"/>
      <c r="BHY109" s="86"/>
      <c r="BHZ109" s="83"/>
      <c r="BIA109" s="84"/>
      <c r="BIB109" s="85"/>
      <c r="BIC109"/>
      <c r="BID109" s="86"/>
      <c r="BIE109" s="83"/>
      <c r="BIF109" s="84"/>
      <c r="BIG109" s="85"/>
      <c r="BIH109"/>
      <c r="BII109" s="86"/>
      <c r="BIJ109" s="83"/>
      <c r="BIK109" s="84"/>
      <c r="BIL109" s="85"/>
      <c r="BIM109"/>
      <c r="BIN109" s="86"/>
      <c r="BIO109" s="83"/>
      <c r="BIP109" s="84"/>
      <c r="BIQ109" s="85"/>
      <c r="BIR109"/>
      <c r="BIS109" s="86"/>
      <c r="BIT109" s="83"/>
      <c r="BIU109" s="84"/>
      <c r="BIV109" s="85"/>
      <c r="BIW109"/>
      <c r="BIX109" s="86"/>
      <c r="BIY109" s="83"/>
      <c r="BIZ109" s="84"/>
      <c r="BJA109" s="85"/>
      <c r="BJB109"/>
      <c r="BJC109" s="86"/>
      <c r="BJD109" s="83"/>
      <c r="BJE109" s="84"/>
      <c r="BJF109" s="85"/>
      <c r="BJG109"/>
      <c r="BJH109" s="86"/>
      <c r="BJI109" s="83"/>
      <c r="BJJ109" s="84"/>
      <c r="BJK109" s="85"/>
      <c r="BJL109"/>
      <c r="BJM109" s="86"/>
      <c r="BJN109" s="83"/>
      <c r="BJO109" s="84"/>
      <c r="BJP109" s="85"/>
      <c r="BJQ109"/>
      <c r="BJR109" s="86"/>
      <c r="BJS109" s="83"/>
      <c r="BJT109" s="84"/>
      <c r="BJU109" s="85"/>
      <c r="BJV109"/>
      <c r="BJW109" s="86"/>
      <c r="BJX109" s="83"/>
      <c r="BJY109" s="84"/>
      <c r="BJZ109" s="85"/>
      <c r="BKA109"/>
      <c r="BKB109" s="86"/>
      <c r="BKC109" s="83"/>
      <c r="BKD109" s="84"/>
      <c r="BKE109" s="85"/>
      <c r="BKF109"/>
      <c r="BKG109" s="86"/>
      <c r="BKH109" s="83"/>
      <c r="BKI109" s="84"/>
      <c r="BKJ109" s="85"/>
      <c r="BKK109"/>
      <c r="BKL109" s="86"/>
      <c r="BKM109" s="83"/>
      <c r="BKN109" s="84"/>
      <c r="BKO109" s="85"/>
      <c r="BKP109"/>
      <c r="BKQ109" s="86"/>
      <c r="BKR109" s="83"/>
      <c r="BKS109" s="84"/>
      <c r="BKT109" s="85"/>
      <c r="BKU109"/>
      <c r="BKV109" s="86"/>
      <c r="BKW109" s="83"/>
      <c r="BKX109" s="84"/>
      <c r="BKY109" s="85"/>
      <c r="BKZ109"/>
      <c r="BLA109" s="86"/>
      <c r="BLB109" s="83"/>
      <c r="BLC109" s="84"/>
      <c r="BLD109" s="85"/>
      <c r="BLE109"/>
      <c r="BLF109" s="86"/>
      <c r="BLG109" s="83"/>
      <c r="BLH109" s="84"/>
      <c r="BLI109" s="85"/>
      <c r="BLJ109"/>
      <c r="BLK109" s="86"/>
      <c r="BLL109" s="83"/>
      <c r="BLM109" s="84"/>
      <c r="BLN109" s="85"/>
      <c r="BLO109"/>
      <c r="BLP109" s="86"/>
      <c r="BLQ109" s="83"/>
      <c r="BLR109" s="84"/>
      <c r="BLS109" s="85"/>
      <c r="BLT109"/>
      <c r="BLU109" s="86"/>
      <c r="BLV109" s="83"/>
      <c r="BLW109" s="84"/>
      <c r="BLX109" s="85"/>
      <c r="BLY109"/>
      <c r="BLZ109" s="86"/>
      <c r="BMA109" s="83"/>
      <c r="BMB109" s="84"/>
      <c r="BMC109" s="85"/>
      <c r="BMD109"/>
      <c r="BME109" s="86"/>
      <c r="BMF109" s="83"/>
      <c r="BMG109" s="84"/>
      <c r="BMH109" s="85"/>
      <c r="BMI109"/>
      <c r="BMJ109" s="86"/>
      <c r="BMK109" s="83"/>
      <c r="BML109" s="84"/>
      <c r="BMM109" s="85"/>
      <c r="BMN109"/>
      <c r="BMO109" s="86"/>
      <c r="BMP109" s="83"/>
      <c r="BMQ109" s="84"/>
      <c r="BMR109" s="85"/>
      <c r="BMS109"/>
      <c r="BMT109" s="86"/>
      <c r="BMU109" s="83"/>
      <c r="BMV109" s="84"/>
      <c r="BMW109" s="85"/>
      <c r="BMX109"/>
      <c r="BMY109" s="86"/>
      <c r="BMZ109" s="83"/>
      <c r="BNA109" s="84"/>
      <c r="BNB109" s="85"/>
      <c r="BNC109"/>
      <c r="BND109" s="86"/>
      <c r="BNE109" s="83"/>
      <c r="BNF109" s="84"/>
      <c r="BNG109" s="85"/>
      <c r="BNH109"/>
      <c r="BNI109" s="86"/>
      <c r="BNJ109" s="83"/>
      <c r="BNK109" s="84"/>
      <c r="BNL109" s="85"/>
      <c r="BNM109"/>
      <c r="BNN109" s="86"/>
      <c r="BNO109" s="83"/>
      <c r="BNP109" s="84"/>
      <c r="BNQ109" s="85"/>
      <c r="BNR109"/>
      <c r="BNS109" s="86"/>
      <c r="BNT109" s="83"/>
      <c r="BNU109" s="84"/>
      <c r="BNV109" s="85"/>
      <c r="BNW109"/>
      <c r="BNX109" s="86"/>
      <c r="BNY109" s="83"/>
      <c r="BNZ109" s="84"/>
      <c r="BOA109" s="85"/>
      <c r="BOB109"/>
      <c r="BOC109" s="86"/>
      <c r="BOD109" s="83"/>
      <c r="BOE109" s="84"/>
      <c r="BOF109" s="85"/>
      <c r="BOG109"/>
      <c r="BOH109" s="86"/>
      <c r="BOI109" s="83"/>
      <c r="BOJ109" s="84"/>
      <c r="BOK109" s="85"/>
      <c r="BOL109"/>
      <c r="BOM109" s="86"/>
      <c r="BON109" s="83"/>
      <c r="BOO109" s="84"/>
      <c r="BOP109" s="85"/>
      <c r="BOQ109"/>
      <c r="BOR109" s="86"/>
      <c r="BOS109" s="83"/>
      <c r="BOT109" s="84"/>
      <c r="BOU109" s="85"/>
      <c r="BOV109"/>
      <c r="BOW109" s="86"/>
      <c r="BOX109" s="83"/>
      <c r="BOY109" s="84"/>
      <c r="BOZ109" s="85"/>
      <c r="BPA109"/>
      <c r="BPB109" s="86"/>
      <c r="BPC109" s="83"/>
      <c r="BPD109" s="84"/>
      <c r="BPE109" s="85"/>
      <c r="BPF109"/>
      <c r="BPG109" s="86"/>
      <c r="BPH109" s="83"/>
      <c r="BPI109" s="84"/>
      <c r="BPJ109" s="85"/>
      <c r="BPK109"/>
      <c r="BPL109" s="86"/>
      <c r="BPM109" s="83"/>
      <c r="BPN109" s="84"/>
      <c r="BPO109" s="85"/>
      <c r="BPP109"/>
      <c r="BPQ109" s="86"/>
      <c r="BPR109" s="83"/>
      <c r="BPS109" s="84"/>
      <c r="BPT109" s="85"/>
      <c r="BPU109"/>
      <c r="BPV109" s="86"/>
      <c r="BPW109" s="83"/>
      <c r="BPX109" s="84"/>
      <c r="BPY109" s="85"/>
      <c r="BPZ109"/>
      <c r="BQA109" s="86"/>
      <c r="BQB109" s="83"/>
      <c r="BQC109" s="84"/>
      <c r="BQD109" s="85"/>
      <c r="BQE109"/>
      <c r="BQF109" s="86"/>
      <c r="BQG109" s="83"/>
      <c r="BQH109" s="84"/>
      <c r="BQI109" s="85"/>
      <c r="BQJ109"/>
      <c r="BQK109" s="86"/>
      <c r="BQL109" s="83"/>
      <c r="BQM109" s="84"/>
      <c r="BQN109" s="85"/>
      <c r="BQO109"/>
      <c r="BQP109" s="86"/>
      <c r="BQQ109" s="83"/>
      <c r="BQR109" s="84"/>
      <c r="BQS109" s="85"/>
      <c r="BQT109"/>
      <c r="BQU109" s="86"/>
      <c r="BQV109" s="83"/>
      <c r="BQW109" s="84"/>
      <c r="BQX109" s="85"/>
      <c r="BQY109"/>
      <c r="BQZ109" s="86"/>
      <c r="BRA109" s="83"/>
      <c r="BRB109" s="84"/>
      <c r="BRC109" s="85"/>
      <c r="BRD109"/>
      <c r="BRE109" s="86"/>
      <c r="BRF109" s="83"/>
      <c r="BRG109" s="84"/>
      <c r="BRH109" s="85"/>
      <c r="BRI109"/>
      <c r="BRJ109" s="86"/>
      <c r="BRK109" s="83"/>
      <c r="BRL109" s="84"/>
      <c r="BRM109" s="85"/>
      <c r="BRN109"/>
      <c r="BRO109" s="86"/>
      <c r="BRP109" s="83"/>
      <c r="BRQ109" s="84"/>
      <c r="BRR109" s="85"/>
      <c r="BRS109"/>
      <c r="BRT109" s="86"/>
      <c r="BRU109" s="83"/>
      <c r="BRV109" s="84"/>
      <c r="BRW109" s="85"/>
      <c r="BRX109"/>
      <c r="BRY109" s="86"/>
      <c r="BRZ109" s="83"/>
      <c r="BSA109" s="84"/>
      <c r="BSB109" s="85"/>
      <c r="BSC109"/>
      <c r="BSD109" s="86"/>
      <c r="BSE109" s="83"/>
      <c r="BSF109" s="84"/>
      <c r="BSG109" s="85"/>
      <c r="BSH109"/>
      <c r="BSI109" s="86"/>
      <c r="BSJ109" s="83"/>
      <c r="BSK109" s="84"/>
      <c r="BSL109" s="85"/>
      <c r="BSM109"/>
      <c r="BSN109" s="86"/>
      <c r="BSO109" s="83"/>
      <c r="BSP109" s="84"/>
      <c r="BSQ109" s="85"/>
      <c r="BSR109"/>
      <c r="BSS109" s="86"/>
      <c r="BST109" s="83"/>
      <c r="BSU109" s="84"/>
      <c r="BSV109" s="85"/>
      <c r="BSW109"/>
      <c r="BSX109" s="86"/>
      <c r="BSY109" s="83"/>
      <c r="BSZ109" s="84"/>
      <c r="BTA109" s="85"/>
      <c r="BTB109"/>
      <c r="BTC109" s="86"/>
      <c r="BTD109" s="83"/>
      <c r="BTE109" s="84"/>
      <c r="BTF109" s="85"/>
      <c r="BTG109"/>
      <c r="BTH109" s="86"/>
      <c r="BTI109" s="83"/>
      <c r="BTJ109" s="84"/>
      <c r="BTK109" s="85"/>
      <c r="BTL109"/>
      <c r="BTM109" s="86"/>
      <c r="BTN109" s="83"/>
      <c r="BTO109" s="84"/>
      <c r="BTP109" s="85"/>
      <c r="BTQ109"/>
      <c r="BTR109" s="86"/>
      <c r="BTS109" s="83"/>
      <c r="BTT109" s="84"/>
      <c r="BTU109" s="85"/>
      <c r="BTV109"/>
      <c r="BTW109" s="86"/>
      <c r="BTX109" s="83"/>
      <c r="BTY109" s="84"/>
      <c r="BTZ109" s="85"/>
      <c r="BUA109"/>
      <c r="BUB109" s="86"/>
      <c r="BUC109" s="83"/>
      <c r="BUD109" s="84"/>
      <c r="BUE109" s="85"/>
      <c r="BUF109"/>
      <c r="BUG109" s="86"/>
      <c r="BUH109" s="83"/>
      <c r="BUI109" s="84"/>
      <c r="BUJ109" s="85"/>
      <c r="BUK109"/>
      <c r="BUL109" s="86"/>
      <c r="BUM109" s="83"/>
      <c r="BUN109" s="84"/>
      <c r="BUO109" s="85"/>
      <c r="BUP109"/>
      <c r="BUQ109" s="86"/>
      <c r="BUR109" s="83"/>
      <c r="BUS109" s="84"/>
      <c r="BUT109" s="85"/>
      <c r="BUU109"/>
      <c r="BUV109" s="86"/>
      <c r="BUW109" s="83"/>
      <c r="BUX109" s="84"/>
      <c r="BUY109" s="85"/>
      <c r="BUZ109"/>
      <c r="BVA109" s="86"/>
      <c r="BVB109" s="83"/>
      <c r="BVC109" s="84"/>
      <c r="BVD109" s="85"/>
      <c r="BVE109"/>
      <c r="BVF109" s="86"/>
      <c r="BVG109" s="83"/>
      <c r="BVH109" s="84"/>
      <c r="BVI109" s="85"/>
      <c r="BVJ109"/>
      <c r="BVK109" s="86"/>
      <c r="BVL109" s="83"/>
      <c r="BVM109" s="84"/>
      <c r="BVN109" s="85"/>
      <c r="BVO109"/>
      <c r="BVP109" s="86"/>
      <c r="BVQ109" s="83"/>
      <c r="BVR109" s="84"/>
      <c r="BVS109" s="85"/>
      <c r="BVT109"/>
      <c r="BVU109" s="86"/>
      <c r="BVV109" s="83"/>
      <c r="BVW109" s="84"/>
      <c r="BVX109" s="85"/>
      <c r="BVY109"/>
      <c r="BVZ109" s="86"/>
      <c r="BWA109" s="83"/>
      <c r="BWB109" s="84"/>
      <c r="BWC109" s="85"/>
      <c r="BWD109"/>
      <c r="BWE109" s="86"/>
      <c r="BWF109" s="83"/>
      <c r="BWG109" s="84"/>
      <c r="BWH109" s="85"/>
      <c r="BWI109"/>
      <c r="BWJ109" s="86"/>
      <c r="BWK109" s="83"/>
      <c r="BWL109" s="84"/>
      <c r="BWM109" s="85"/>
      <c r="BWN109"/>
      <c r="BWO109" s="86"/>
      <c r="BWP109" s="83"/>
      <c r="BWQ109" s="84"/>
      <c r="BWR109" s="85"/>
      <c r="BWS109"/>
      <c r="BWT109" s="86"/>
      <c r="BWU109" s="83"/>
      <c r="BWV109" s="84"/>
      <c r="BWW109" s="85"/>
      <c r="BWX109"/>
      <c r="BWY109" s="86"/>
      <c r="BWZ109" s="83"/>
      <c r="BXA109" s="84"/>
      <c r="BXB109" s="85"/>
      <c r="BXC109"/>
      <c r="BXD109" s="86"/>
      <c r="BXE109" s="83"/>
      <c r="BXF109" s="84"/>
      <c r="BXG109" s="85"/>
      <c r="BXH109"/>
      <c r="BXI109" s="86"/>
      <c r="BXJ109" s="83"/>
      <c r="BXK109" s="84"/>
      <c r="BXL109" s="85"/>
      <c r="BXM109"/>
      <c r="BXN109" s="86"/>
      <c r="BXO109" s="83"/>
      <c r="BXP109" s="84"/>
      <c r="BXQ109" s="85"/>
      <c r="BXR109"/>
      <c r="BXS109" s="86"/>
      <c r="BXT109" s="83"/>
      <c r="BXU109" s="84"/>
      <c r="BXV109" s="85"/>
      <c r="BXW109"/>
      <c r="BXX109" s="86"/>
      <c r="BXY109" s="83"/>
      <c r="BXZ109" s="84"/>
      <c r="BYA109" s="85"/>
      <c r="BYB109"/>
      <c r="BYC109" s="86"/>
      <c r="BYD109" s="83"/>
      <c r="BYE109" s="84"/>
      <c r="BYF109" s="85"/>
      <c r="BYG109"/>
      <c r="BYH109" s="86"/>
      <c r="BYI109" s="83"/>
      <c r="BYJ109" s="84"/>
      <c r="BYK109" s="85"/>
      <c r="BYL109"/>
      <c r="BYM109" s="86"/>
      <c r="BYN109" s="83"/>
      <c r="BYO109" s="84"/>
      <c r="BYP109" s="85"/>
      <c r="BYQ109"/>
      <c r="BYR109" s="86"/>
      <c r="BYS109" s="83"/>
      <c r="BYT109" s="84"/>
      <c r="BYU109" s="85"/>
      <c r="BYV109"/>
      <c r="BYW109" s="86"/>
      <c r="BYX109" s="83"/>
      <c r="BYY109" s="84"/>
      <c r="BYZ109" s="85"/>
      <c r="BZA109"/>
      <c r="BZB109" s="86"/>
      <c r="BZC109" s="83"/>
      <c r="BZD109" s="84"/>
      <c r="BZE109" s="85"/>
      <c r="BZF109"/>
      <c r="BZG109" s="86"/>
      <c r="BZH109" s="83"/>
      <c r="BZI109" s="84"/>
      <c r="BZJ109" s="85"/>
      <c r="BZK109"/>
      <c r="BZL109" s="86"/>
      <c r="BZM109" s="83"/>
      <c r="BZN109" s="84"/>
      <c r="BZO109" s="85"/>
      <c r="BZP109"/>
      <c r="BZQ109" s="86"/>
      <c r="BZR109" s="83"/>
      <c r="BZS109" s="84"/>
      <c r="BZT109" s="85"/>
      <c r="BZU109"/>
      <c r="BZV109" s="86"/>
      <c r="BZW109" s="83"/>
      <c r="BZX109" s="84"/>
      <c r="BZY109" s="85"/>
      <c r="BZZ109"/>
      <c r="CAA109" s="86"/>
      <c r="CAB109" s="83"/>
      <c r="CAC109" s="84"/>
      <c r="CAD109" s="85"/>
      <c r="CAE109"/>
      <c r="CAF109" s="86"/>
      <c r="CAG109" s="83"/>
      <c r="CAH109" s="84"/>
      <c r="CAI109" s="85"/>
      <c r="CAJ109"/>
      <c r="CAK109" s="86"/>
      <c r="CAL109" s="83"/>
      <c r="CAM109" s="84"/>
      <c r="CAN109" s="85"/>
      <c r="CAO109"/>
      <c r="CAP109" s="86"/>
      <c r="CAQ109" s="83"/>
      <c r="CAR109" s="84"/>
      <c r="CAS109" s="85"/>
      <c r="CAT109"/>
      <c r="CAU109" s="86"/>
      <c r="CAV109" s="83"/>
      <c r="CAW109" s="84"/>
      <c r="CAX109" s="85"/>
      <c r="CAY109"/>
      <c r="CAZ109" s="86"/>
      <c r="CBA109" s="83"/>
      <c r="CBB109" s="84"/>
      <c r="CBC109" s="85"/>
      <c r="CBD109"/>
      <c r="CBE109" s="86"/>
      <c r="CBF109" s="83"/>
      <c r="CBG109" s="84"/>
      <c r="CBH109" s="85"/>
      <c r="CBI109"/>
      <c r="CBJ109" s="86"/>
      <c r="CBK109" s="83"/>
      <c r="CBL109" s="84"/>
      <c r="CBM109" s="85"/>
      <c r="CBN109"/>
      <c r="CBO109" s="86"/>
      <c r="CBP109" s="83"/>
      <c r="CBQ109" s="84"/>
      <c r="CBR109" s="85"/>
      <c r="CBS109"/>
      <c r="CBT109" s="86"/>
      <c r="CBU109" s="83"/>
      <c r="CBV109" s="84"/>
      <c r="CBW109" s="85"/>
      <c r="CBX109"/>
      <c r="CBY109" s="86"/>
      <c r="CBZ109" s="83"/>
      <c r="CCA109" s="84"/>
      <c r="CCB109" s="85"/>
      <c r="CCC109"/>
      <c r="CCD109" s="86"/>
      <c r="CCE109" s="83"/>
      <c r="CCF109" s="84"/>
      <c r="CCG109" s="85"/>
      <c r="CCH109"/>
      <c r="CCI109" s="86"/>
      <c r="CCJ109" s="83"/>
      <c r="CCK109" s="84"/>
      <c r="CCL109" s="85"/>
      <c r="CCM109"/>
      <c r="CCN109" s="86"/>
      <c r="CCO109" s="83"/>
      <c r="CCP109" s="84"/>
      <c r="CCQ109" s="85"/>
      <c r="CCR109"/>
      <c r="CCS109" s="86"/>
      <c r="CCT109" s="83"/>
      <c r="CCU109" s="84"/>
      <c r="CCV109" s="85"/>
      <c r="CCW109"/>
      <c r="CCX109" s="86"/>
      <c r="CCY109" s="83"/>
      <c r="CCZ109" s="84"/>
      <c r="CDA109" s="85"/>
      <c r="CDB109"/>
      <c r="CDC109" s="86"/>
      <c r="CDD109" s="83"/>
      <c r="CDE109" s="84"/>
      <c r="CDF109" s="85"/>
      <c r="CDG109"/>
      <c r="CDH109" s="86"/>
      <c r="CDI109" s="83"/>
      <c r="CDJ109" s="84"/>
      <c r="CDK109" s="85"/>
      <c r="CDL109"/>
      <c r="CDM109" s="86"/>
      <c r="CDN109" s="83"/>
      <c r="CDO109" s="84"/>
      <c r="CDP109" s="85"/>
      <c r="CDQ109"/>
      <c r="CDR109" s="86"/>
      <c r="CDS109" s="83"/>
      <c r="CDT109" s="84"/>
      <c r="CDU109" s="85"/>
      <c r="CDV109"/>
      <c r="CDW109" s="86"/>
      <c r="CDX109" s="83"/>
      <c r="CDY109" s="84"/>
      <c r="CDZ109" s="85"/>
      <c r="CEA109"/>
      <c r="CEB109" s="86"/>
      <c r="CEC109" s="83"/>
      <c r="CED109" s="84"/>
      <c r="CEE109" s="85"/>
      <c r="CEF109"/>
      <c r="CEG109" s="86"/>
      <c r="CEH109" s="83"/>
      <c r="CEI109" s="84"/>
      <c r="CEJ109" s="85"/>
      <c r="CEK109"/>
      <c r="CEL109" s="86"/>
      <c r="CEM109" s="83"/>
      <c r="CEN109" s="84"/>
      <c r="CEO109" s="85"/>
      <c r="CEP109"/>
      <c r="CEQ109" s="86"/>
      <c r="CER109" s="83"/>
      <c r="CES109" s="84"/>
      <c r="CET109" s="85"/>
      <c r="CEU109"/>
      <c r="CEV109" s="86"/>
      <c r="CEW109" s="83"/>
      <c r="CEX109" s="84"/>
      <c r="CEY109" s="85"/>
      <c r="CEZ109"/>
      <c r="CFA109" s="86"/>
      <c r="CFB109" s="83"/>
      <c r="CFC109" s="84"/>
      <c r="CFD109" s="85"/>
      <c r="CFE109"/>
      <c r="CFF109" s="86"/>
      <c r="CFG109" s="83"/>
      <c r="CFH109" s="84"/>
      <c r="CFI109" s="85"/>
      <c r="CFJ109"/>
      <c r="CFK109" s="86"/>
      <c r="CFL109" s="83"/>
      <c r="CFM109" s="84"/>
      <c r="CFN109" s="85"/>
      <c r="CFO109"/>
      <c r="CFP109" s="86"/>
      <c r="CFQ109" s="83"/>
      <c r="CFR109" s="84"/>
      <c r="CFS109" s="85"/>
      <c r="CFT109"/>
      <c r="CFU109" s="86"/>
      <c r="CFV109" s="83"/>
      <c r="CFW109" s="84"/>
      <c r="CFX109" s="85"/>
      <c r="CFY109"/>
      <c r="CFZ109" s="86"/>
      <c r="CGA109" s="83"/>
      <c r="CGB109" s="84"/>
      <c r="CGC109" s="85"/>
      <c r="CGD109"/>
      <c r="CGE109" s="86"/>
      <c r="CGF109" s="83"/>
      <c r="CGG109" s="84"/>
      <c r="CGH109" s="85"/>
      <c r="CGI109"/>
      <c r="CGJ109" s="86"/>
      <c r="CGK109" s="83"/>
      <c r="CGL109" s="84"/>
      <c r="CGM109" s="85"/>
      <c r="CGN109"/>
      <c r="CGO109" s="86"/>
      <c r="CGP109" s="83"/>
      <c r="CGQ109" s="84"/>
      <c r="CGR109" s="85"/>
      <c r="CGS109"/>
      <c r="CGT109" s="86"/>
      <c r="CGU109" s="83"/>
      <c r="CGV109" s="84"/>
      <c r="CGW109" s="85"/>
      <c r="CGX109"/>
      <c r="CGY109" s="86"/>
      <c r="CGZ109" s="83"/>
      <c r="CHA109" s="84"/>
      <c r="CHB109" s="85"/>
      <c r="CHC109"/>
      <c r="CHD109" s="86"/>
      <c r="CHE109" s="83"/>
      <c r="CHF109" s="84"/>
      <c r="CHG109" s="85"/>
      <c r="CHH109"/>
      <c r="CHI109" s="86"/>
      <c r="CHJ109" s="83"/>
      <c r="CHK109" s="84"/>
      <c r="CHL109" s="85"/>
      <c r="CHM109"/>
      <c r="CHN109" s="86"/>
      <c r="CHO109" s="83"/>
      <c r="CHP109" s="84"/>
      <c r="CHQ109" s="85"/>
      <c r="CHR109"/>
      <c r="CHS109" s="86"/>
      <c r="CHT109" s="83"/>
      <c r="CHU109" s="84"/>
      <c r="CHV109" s="85"/>
      <c r="CHW109"/>
      <c r="CHX109" s="86"/>
      <c r="CHY109" s="83"/>
      <c r="CHZ109" s="84"/>
      <c r="CIA109" s="85"/>
      <c r="CIB109"/>
      <c r="CIC109" s="86"/>
      <c r="CID109" s="83"/>
      <c r="CIE109" s="84"/>
      <c r="CIF109" s="85"/>
      <c r="CIG109"/>
      <c r="CIH109" s="86"/>
      <c r="CII109" s="83"/>
      <c r="CIJ109" s="84"/>
      <c r="CIK109" s="85"/>
      <c r="CIL109"/>
      <c r="CIM109" s="86"/>
      <c r="CIN109" s="83"/>
      <c r="CIO109" s="84"/>
      <c r="CIP109" s="85"/>
      <c r="CIQ109"/>
      <c r="CIR109" s="86"/>
      <c r="CIS109" s="83"/>
      <c r="CIT109" s="84"/>
      <c r="CIU109" s="85"/>
      <c r="CIV109"/>
      <c r="CIW109" s="86"/>
      <c r="CIX109" s="83"/>
      <c r="CIY109" s="84"/>
      <c r="CIZ109" s="85"/>
      <c r="CJA109"/>
      <c r="CJB109" s="86"/>
      <c r="CJC109" s="83"/>
      <c r="CJD109" s="84"/>
      <c r="CJE109" s="85"/>
      <c r="CJF109"/>
      <c r="CJG109" s="86"/>
      <c r="CJH109" s="83"/>
      <c r="CJI109" s="84"/>
      <c r="CJJ109" s="85"/>
      <c r="CJK109"/>
      <c r="CJL109" s="86"/>
      <c r="CJM109" s="83"/>
      <c r="CJN109" s="84"/>
      <c r="CJO109" s="85"/>
      <c r="CJP109"/>
      <c r="CJQ109" s="86"/>
      <c r="CJR109" s="83"/>
      <c r="CJS109" s="84"/>
      <c r="CJT109" s="85"/>
      <c r="CJU109"/>
      <c r="CJV109" s="86"/>
      <c r="CJW109" s="83"/>
      <c r="CJX109" s="84"/>
      <c r="CJY109" s="85"/>
      <c r="CJZ109"/>
      <c r="CKA109" s="86"/>
      <c r="CKB109" s="83"/>
      <c r="CKC109" s="84"/>
      <c r="CKD109" s="85"/>
      <c r="CKE109"/>
      <c r="CKF109" s="86"/>
      <c r="CKG109" s="83"/>
      <c r="CKH109" s="84"/>
      <c r="CKI109" s="85"/>
      <c r="CKJ109"/>
      <c r="CKK109" s="86"/>
      <c r="CKL109" s="83"/>
      <c r="CKM109" s="84"/>
      <c r="CKN109" s="85"/>
      <c r="CKO109"/>
      <c r="CKP109" s="86"/>
      <c r="CKQ109" s="83"/>
      <c r="CKR109" s="84"/>
      <c r="CKS109" s="85"/>
      <c r="CKT109"/>
      <c r="CKU109" s="86"/>
      <c r="CKV109" s="83"/>
      <c r="CKW109" s="84"/>
      <c r="CKX109" s="85"/>
      <c r="CKY109"/>
      <c r="CKZ109" s="86"/>
      <c r="CLA109" s="83"/>
      <c r="CLB109" s="84"/>
      <c r="CLC109" s="85"/>
      <c r="CLD109"/>
      <c r="CLE109" s="86"/>
      <c r="CLF109" s="83"/>
      <c r="CLG109" s="84"/>
      <c r="CLH109" s="85"/>
      <c r="CLI109"/>
      <c r="CLJ109" s="86"/>
      <c r="CLK109" s="83"/>
      <c r="CLL109" s="84"/>
      <c r="CLM109" s="85"/>
      <c r="CLN109"/>
      <c r="CLO109" s="86"/>
      <c r="CLP109" s="83"/>
      <c r="CLQ109" s="84"/>
      <c r="CLR109" s="85"/>
      <c r="CLS109"/>
      <c r="CLT109" s="86"/>
      <c r="CLU109" s="83"/>
      <c r="CLV109" s="84"/>
      <c r="CLW109" s="85"/>
      <c r="CLX109"/>
      <c r="CLY109" s="86"/>
      <c r="CLZ109" s="83"/>
      <c r="CMA109" s="84"/>
      <c r="CMB109" s="85"/>
      <c r="CMC109"/>
      <c r="CMD109" s="86"/>
      <c r="CME109" s="83"/>
      <c r="CMF109" s="84"/>
      <c r="CMG109" s="85"/>
      <c r="CMH109"/>
      <c r="CMI109" s="86"/>
      <c r="CMJ109" s="83"/>
      <c r="CMK109" s="84"/>
      <c r="CML109" s="85"/>
      <c r="CMM109"/>
      <c r="CMN109" s="86"/>
      <c r="CMO109" s="83"/>
      <c r="CMP109" s="84"/>
      <c r="CMQ109" s="85"/>
      <c r="CMR109"/>
      <c r="CMS109" s="86"/>
      <c r="CMT109" s="83"/>
      <c r="CMU109" s="84"/>
      <c r="CMV109" s="85"/>
      <c r="CMW109"/>
      <c r="CMX109" s="86"/>
      <c r="CMY109" s="83"/>
      <c r="CMZ109" s="84"/>
      <c r="CNA109" s="85"/>
      <c r="CNB109"/>
      <c r="CNC109" s="86"/>
      <c r="CND109" s="83"/>
      <c r="CNE109" s="84"/>
      <c r="CNF109" s="85"/>
      <c r="CNG109"/>
      <c r="CNH109" s="86"/>
      <c r="CNI109" s="83"/>
      <c r="CNJ109" s="84"/>
      <c r="CNK109" s="85"/>
      <c r="CNL109"/>
      <c r="CNM109" s="86"/>
      <c r="CNN109" s="83"/>
      <c r="CNO109" s="84"/>
      <c r="CNP109" s="85"/>
      <c r="CNQ109"/>
      <c r="CNR109" s="86"/>
      <c r="CNS109" s="83"/>
      <c r="CNT109" s="84"/>
      <c r="CNU109" s="85"/>
      <c r="CNV109"/>
      <c r="CNW109" s="86"/>
      <c r="CNX109" s="83"/>
      <c r="CNY109" s="84"/>
      <c r="CNZ109" s="85"/>
      <c r="COA109"/>
      <c r="COB109" s="86"/>
      <c r="COC109" s="83"/>
      <c r="COD109" s="84"/>
      <c r="COE109" s="85"/>
      <c r="COF109"/>
      <c r="COG109" s="86"/>
      <c r="COH109" s="83"/>
      <c r="COI109" s="84"/>
      <c r="COJ109" s="85"/>
      <c r="COK109"/>
      <c r="COL109" s="86"/>
      <c r="COM109" s="83"/>
      <c r="CON109" s="84"/>
      <c r="COO109" s="85"/>
      <c r="COP109"/>
      <c r="COQ109" s="86"/>
      <c r="COR109" s="83"/>
      <c r="COS109" s="84"/>
      <c r="COT109" s="85"/>
      <c r="COU109"/>
      <c r="COV109" s="86"/>
      <c r="COW109" s="83"/>
      <c r="COX109" s="84"/>
      <c r="COY109" s="85"/>
      <c r="COZ109"/>
      <c r="CPA109" s="86"/>
      <c r="CPB109" s="83"/>
      <c r="CPC109" s="84"/>
      <c r="CPD109" s="85"/>
      <c r="CPE109"/>
      <c r="CPF109" s="86"/>
      <c r="CPG109" s="83"/>
      <c r="CPH109" s="84"/>
      <c r="CPI109" s="85"/>
      <c r="CPJ109"/>
      <c r="CPK109" s="86"/>
      <c r="CPL109" s="83"/>
      <c r="CPM109" s="84"/>
      <c r="CPN109" s="85"/>
      <c r="CPO109"/>
      <c r="CPP109" s="86"/>
      <c r="CPQ109" s="83"/>
      <c r="CPR109" s="84"/>
      <c r="CPS109" s="85"/>
      <c r="CPT109"/>
      <c r="CPU109" s="86"/>
      <c r="CPV109" s="83"/>
      <c r="CPW109" s="84"/>
      <c r="CPX109" s="85"/>
      <c r="CPY109"/>
      <c r="CPZ109" s="86"/>
      <c r="CQA109" s="83"/>
      <c r="CQB109" s="84"/>
      <c r="CQC109" s="85"/>
      <c r="CQD109"/>
      <c r="CQE109" s="86"/>
      <c r="CQF109" s="83"/>
      <c r="CQG109" s="84"/>
      <c r="CQH109" s="85"/>
      <c r="CQI109"/>
      <c r="CQJ109" s="86"/>
      <c r="CQK109" s="83"/>
      <c r="CQL109" s="84"/>
      <c r="CQM109" s="85"/>
      <c r="CQN109"/>
      <c r="CQO109" s="86"/>
      <c r="CQP109" s="83"/>
      <c r="CQQ109" s="84"/>
      <c r="CQR109" s="85"/>
      <c r="CQS109"/>
      <c r="CQT109" s="86"/>
      <c r="CQU109" s="83"/>
      <c r="CQV109" s="84"/>
      <c r="CQW109" s="85"/>
      <c r="CQX109"/>
      <c r="CQY109" s="86"/>
      <c r="CQZ109" s="83"/>
      <c r="CRA109" s="84"/>
      <c r="CRB109" s="85"/>
      <c r="CRC109"/>
      <c r="CRD109" s="86"/>
      <c r="CRE109" s="83"/>
      <c r="CRF109" s="84"/>
      <c r="CRG109" s="85"/>
      <c r="CRH109"/>
      <c r="CRI109" s="86"/>
      <c r="CRJ109" s="83"/>
      <c r="CRK109" s="84"/>
      <c r="CRL109" s="85"/>
      <c r="CRM109"/>
      <c r="CRN109" s="86"/>
      <c r="CRO109" s="83"/>
      <c r="CRP109" s="84"/>
      <c r="CRQ109" s="85"/>
      <c r="CRR109"/>
      <c r="CRS109" s="86"/>
      <c r="CRT109" s="83"/>
      <c r="CRU109" s="84"/>
      <c r="CRV109" s="85"/>
      <c r="CRW109"/>
      <c r="CRX109" s="86"/>
      <c r="CRY109" s="83"/>
      <c r="CRZ109" s="84"/>
      <c r="CSA109" s="85"/>
      <c r="CSB109"/>
      <c r="CSC109" s="86"/>
      <c r="CSD109" s="83"/>
      <c r="CSE109" s="84"/>
      <c r="CSF109" s="85"/>
      <c r="CSG109"/>
      <c r="CSH109" s="86"/>
      <c r="CSI109" s="83"/>
      <c r="CSJ109" s="84"/>
      <c r="CSK109" s="85"/>
      <c r="CSL109"/>
      <c r="CSM109" s="86"/>
      <c r="CSN109" s="83"/>
      <c r="CSO109" s="84"/>
      <c r="CSP109" s="85"/>
      <c r="CSQ109"/>
      <c r="CSR109" s="86"/>
      <c r="CSS109" s="83"/>
      <c r="CST109" s="84"/>
      <c r="CSU109" s="85"/>
      <c r="CSV109"/>
      <c r="CSW109" s="86"/>
      <c r="CSX109" s="83"/>
      <c r="CSY109" s="84"/>
      <c r="CSZ109" s="85"/>
      <c r="CTA109"/>
      <c r="CTB109" s="86"/>
      <c r="CTC109" s="83"/>
      <c r="CTD109" s="84"/>
      <c r="CTE109" s="85"/>
      <c r="CTF109"/>
      <c r="CTG109" s="86"/>
      <c r="CTH109" s="83"/>
      <c r="CTI109" s="84"/>
      <c r="CTJ109" s="85"/>
      <c r="CTK109"/>
      <c r="CTL109" s="86"/>
      <c r="CTM109" s="83"/>
      <c r="CTN109" s="84"/>
      <c r="CTO109" s="85"/>
      <c r="CTP109"/>
      <c r="CTQ109" s="86"/>
      <c r="CTR109" s="83"/>
      <c r="CTS109" s="84"/>
      <c r="CTT109" s="85"/>
      <c r="CTU109"/>
      <c r="CTV109" s="86"/>
      <c r="CTW109" s="83"/>
      <c r="CTX109" s="84"/>
      <c r="CTY109" s="85"/>
      <c r="CTZ109"/>
      <c r="CUA109" s="86"/>
      <c r="CUB109" s="83"/>
      <c r="CUC109" s="84"/>
      <c r="CUD109" s="85"/>
      <c r="CUE109"/>
      <c r="CUF109" s="86"/>
      <c r="CUG109" s="83"/>
      <c r="CUH109" s="84"/>
      <c r="CUI109" s="85"/>
      <c r="CUJ109"/>
      <c r="CUK109" s="86"/>
      <c r="CUL109" s="83"/>
      <c r="CUM109" s="84"/>
      <c r="CUN109" s="85"/>
      <c r="CUO109"/>
      <c r="CUP109" s="86"/>
      <c r="CUQ109" s="83"/>
      <c r="CUR109" s="84"/>
      <c r="CUS109" s="85"/>
      <c r="CUT109"/>
      <c r="CUU109" s="86"/>
      <c r="CUV109" s="83"/>
      <c r="CUW109" s="84"/>
      <c r="CUX109" s="85"/>
      <c r="CUY109"/>
      <c r="CUZ109" s="86"/>
      <c r="CVA109" s="83"/>
      <c r="CVB109" s="84"/>
      <c r="CVC109" s="85"/>
      <c r="CVD109"/>
      <c r="CVE109" s="86"/>
      <c r="CVF109" s="83"/>
      <c r="CVG109" s="84"/>
      <c r="CVH109" s="85"/>
      <c r="CVI109"/>
      <c r="CVJ109" s="86"/>
      <c r="CVK109" s="83"/>
      <c r="CVL109" s="84"/>
      <c r="CVM109" s="85"/>
      <c r="CVN109"/>
      <c r="CVO109" s="86"/>
      <c r="CVP109" s="83"/>
      <c r="CVQ109" s="84"/>
      <c r="CVR109" s="85"/>
      <c r="CVS109"/>
      <c r="CVT109" s="86"/>
      <c r="CVU109" s="83"/>
      <c r="CVV109" s="84"/>
      <c r="CVW109" s="85"/>
      <c r="CVX109"/>
      <c r="CVY109" s="86"/>
      <c r="CVZ109" s="83"/>
      <c r="CWA109" s="84"/>
      <c r="CWB109" s="85"/>
      <c r="CWC109"/>
      <c r="CWD109" s="86"/>
      <c r="CWE109" s="83"/>
      <c r="CWF109" s="84"/>
      <c r="CWG109" s="85"/>
      <c r="CWH109"/>
      <c r="CWI109" s="86"/>
      <c r="CWJ109" s="83"/>
      <c r="CWK109" s="84"/>
      <c r="CWL109" s="85"/>
      <c r="CWM109"/>
      <c r="CWN109" s="86"/>
      <c r="CWO109" s="83"/>
      <c r="CWP109" s="84"/>
      <c r="CWQ109" s="85"/>
      <c r="CWR109"/>
      <c r="CWS109" s="86"/>
      <c r="CWT109" s="83"/>
      <c r="CWU109" s="84"/>
      <c r="CWV109" s="85"/>
      <c r="CWW109"/>
      <c r="CWX109" s="86"/>
      <c r="CWY109" s="83"/>
      <c r="CWZ109" s="84"/>
      <c r="CXA109" s="85"/>
      <c r="CXB109"/>
      <c r="CXC109" s="86"/>
      <c r="CXD109" s="83"/>
      <c r="CXE109" s="84"/>
      <c r="CXF109" s="85"/>
      <c r="CXG109"/>
      <c r="CXH109" s="86"/>
      <c r="CXI109" s="83"/>
      <c r="CXJ109" s="84"/>
      <c r="CXK109" s="85"/>
      <c r="CXL109"/>
      <c r="CXM109" s="86"/>
      <c r="CXN109" s="83"/>
      <c r="CXO109" s="84"/>
      <c r="CXP109" s="85"/>
      <c r="CXQ109"/>
      <c r="CXR109" s="86"/>
      <c r="CXS109" s="83"/>
      <c r="CXT109" s="84"/>
      <c r="CXU109" s="85"/>
      <c r="CXV109"/>
      <c r="CXW109" s="86"/>
      <c r="CXX109" s="83"/>
      <c r="CXY109" s="84"/>
      <c r="CXZ109" s="85"/>
      <c r="CYA109"/>
      <c r="CYB109" s="86"/>
      <c r="CYC109" s="83"/>
      <c r="CYD109" s="84"/>
      <c r="CYE109" s="85"/>
      <c r="CYF109"/>
      <c r="CYG109" s="86"/>
      <c r="CYH109" s="83"/>
      <c r="CYI109" s="84"/>
      <c r="CYJ109" s="85"/>
      <c r="CYK109"/>
      <c r="CYL109" s="86"/>
      <c r="CYM109" s="83"/>
      <c r="CYN109" s="84"/>
      <c r="CYO109" s="85"/>
      <c r="CYP109"/>
      <c r="CYQ109" s="86"/>
      <c r="CYR109" s="83"/>
      <c r="CYS109" s="84"/>
      <c r="CYT109" s="85"/>
      <c r="CYU109"/>
      <c r="CYV109" s="86"/>
      <c r="CYW109" s="83"/>
      <c r="CYX109" s="84"/>
      <c r="CYY109" s="85"/>
      <c r="CYZ109"/>
      <c r="CZA109" s="86"/>
      <c r="CZB109" s="83"/>
      <c r="CZC109" s="84"/>
      <c r="CZD109" s="85"/>
      <c r="CZE109"/>
      <c r="CZF109" s="86"/>
      <c r="CZG109" s="83"/>
      <c r="CZH109" s="84"/>
      <c r="CZI109" s="85"/>
      <c r="CZJ109"/>
      <c r="CZK109" s="86"/>
      <c r="CZL109" s="83"/>
      <c r="CZM109" s="84"/>
      <c r="CZN109" s="85"/>
      <c r="CZO109"/>
      <c r="CZP109" s="86"/>
      <c r="CZQ109" s="83"/>
      <c r="CZR109" s="84"/>
      <c r="CZS109" s="85"/>
      <c r="CZT109"/>
      <c r="CZU109" s="86"/>
      <c r="CZV109" s="83"/>
      <c r="CZW109" s="84"/>
      <c r="CZX109" s="85"/>
      <c r="CZY109"/>
      <c r="CZZ109" s="86"/>
      <c r="DAA109" s="83"/>
      <c r="DAB109" s="84"/>
      <c r="DAC109" s="85"/>
      <c r="DAD109"/>
      <c r="DAE109" s="86"/>
      <c r="DAF109" s="83"/>
      <c r="DAG109" s="84"/>
      <c r="DAH109" s="85"/>
      <c r="DAI109"/>
      <c r="DAJ109" s="86"/>
      <c r="DAK109" s="83"/>
      <c r="DAL109" s="84"/>
      <c r="DAM109" s="85"/>
      <c r="DAN109"/>
      <c r="DAO109" s="86"/>
      <c r="DAP109" s="83"/>
      <c r="DAQ109" s="84"/>
      <c r="DAR109" s="85"/>
      <c r="DAS109"/>
      <c r="DAT109" s="86"/>
      <c r="DAU109" s="83"/>
      <c r="DAV109" s="84"/>
      <c r="DAW109" s="85"/>
      <c r="DAX109"/>
      <c r="DAY109" s="86"/>
      <c r="DAZ109" s="83"/>
      <c r="DBA109" s="84"/>
      <c r="DBB109" s="85"/>
      <c r="DBC109"/>
      <c r="DBD109" s="86"/>
      <c r="DBE109" s="83"/>
      <c r="DBF109" s="84"/>
      <c r="DBG109" s="85"/>
      <c r="DBH109"/>
      <c r="DBI109" s="86"/>
      <c r="DBJ109" s="83"/>
      <c r="DBK109" s="84"/>
      <c r="DBL109" s="85"/>
      <c r="DBM109"/>
      <c r="DBN109" s="86"/>
      <c r="DBO109" s="83"/>
      <c r="DBP109" s="84"/>
      <c r="DBQ109" s="85"/>
      <c r="DBR109"/>
      <c r="DBS109" s="86"/>
      <c r="DBT109" s="83"/>
      <c r="DBU109" s="84"/>
      <c r="DBV109" s="85"/>
      <c r="DBW109"/>
      <c r="DBX109" s="86"/>
      <c r="DBY109" s="83"/>
      <c r="DBZ109" s="84"/>
      <c r="DCA109" s="85"/>
      <c r="DCB109"/>
      <c r="DCC109" s="86"/>
      <c r="DCD109" s="83"/>
      <c r="DCE109" s="84"/>
      <c r="DCF109" s="85"/>
      <c r="DCG109"/>
      <c r="DCH109" s="86"/>
      <c r="DCI109" s="83"/>
      <c r="DCJ109" s="84"/>
      <c r="DCK109" s="85"/>
      <c r="DCL109"/>
      <c r="DCM109" s="86"/>
      <c r="DCN109" s="83"/>
      <c r="DCO109" s="84"/>
      <c r="DCP109" s="85"/>
      <c r="DCQ109"/>
      <c r="DCR109" s="86"/>
      <c r="DCS109" s="83"/>
      <c r="DCT109" s="84"/>
      <c r="DCU109" s="85"/>
      <c r="DCV109"/>
      <c r="DCW109" s="86"/>
      <c r="DCX109" s="83"/>
      <c r="DCY109" s="84"/>
      <c r="DCZ109" s="85"/>
      <c r="DDA109"/>
      <c r="DDB109" s="86"/>
      <c r="DDC109" s="83"/>
      <c r="DDD109" s="84"/>
      <c r="DDE109" s="85"/>
      <c r="DDF109"/>
      <c r="DDG109" s="86"/>
      <c r="DDH109" s="83"/>
      <c r="DDI109" s="84"/>
      <c r="DDJ109" s="85"/>
      <c r="DDK109"/>
      <c r="DDL109" s="86"/>
      <c r="DDM109" s="83"/>
      <c r="DDN109" s="84"/>
      <c r="DDO109" s="85"/>
      <c r="DDP109"/>
      <c r="DDQ109" s="86"/>
      <c r="DDR109" s="83"/>
      <c r="DDS109" s="84"/>
      <c r="DDT109" s="85"/>
      <c r="DDU109"/>
      <c r="DDV109" s="86"/>
      <c r="DDW109" s="83"/>
      <c r="DDX109" s="84"/>
      <c r="DDY109" s="85"/>
      <c r="DDZ109"/>
      <c r="DEA109" s="86"/>
      <c r="DEB109" s="83"/>
      <c r="DEC109" s="84"/>
      <c r="DED109" s="85"/>
      <c r="DEE109"/>
      <c r="DEF109" s="86"/>
      <c r="DEG109" s="83"/>
      <c r="DEH109" s="84"/>
      <c r="DEI109" s="85"/>
      <c r="DEJ109"/>
      <c r="DEK109" s="86"/>
      <c r="DEL109" s="83"/>
      <c r="DEM109" s="84"/>
      <c r="DEN109" s="85"/>
      <c r="DEO109"/>
      <c r="DEP109" s="86"/>
      <c r="DEQ109" s="83"/>
      <c r="DER109" s="84"/>
      <c r="DES109" s="85"/>
      <c r="DET109"/>
      <c r="DEU109" s="86"/>
      <c r="DEV109" s="83"/>
      <c r="DEW109" s="84"/>
      <c r="DEX109" s="85"/>
      <c r="DEY109"/>
      <c r="DEZ109" s="86"/>
      <c r="DFA109" s="83"/>
      <c r="DFB109" s="84"/>
      <c r="DFC109" s="85"/>
      <c r="DFD109"/>
      <c r="DFE109" s="86"/>
      <c r="DFF109" s="83"/>
      <c r="DFG109" s="84"/>
      <c r="DFH109" s="85"/>
      <c r="DFI109"/>
      <c r="DFJ109" s="86"/>
      <c r="DFK109" s="83"/>
      <c r="DFL109" s="84"/>
      <c r="DFM109" s="85"/>
      <c r="DFN109"/>
      <c r="DFO109" s="86"/>
      <c r="DFP109" s="83"/>
      <c r="DFQ109" s="84"/>
      <c r="DFR109" s="85"/>
      <c r="DFS109"/>
      <c r="DFT109" s="86"/>
      <c r="DFU109" s="83"/>
      <c r="DFV109" s="84"/>
      <c r="DFW109" s="85"/>
      <c r="DFX109"/>
      <c r="DFY109" s="86"/>
      <c r="DFZ109" s="83"/>
      <c r="DGA109" s="84"/>
      <c r="DGB109" s="85"/>
      <c r="DGC109"/>
      <c r="DGD109" s="86"/>
      <c r="DGE109" s="83"/>
      <c r="DGF109" s="84"/>
      <c r="DGG109" s="85"/>
      <c r="DGH109"/>
      <c r="DGI109" s="86"/>
      <c r="DGJ109" s="83"/>
      <c r="DGK109" s="84"/>
      <c r="DGL109" s="85"/>
      <c r="DGM109"/>
      <c r="DGN109" s="86"/>
      <c r="DGO109" s="83"/>
      <c r="DGP109" s="84"/>
      <c r="DGQ109" s="85"/>
      <c r="DGR109"/>
      <c r="DGS109" s="86"/>
      <c r="DGT109" s="83"/>
      <c r="DGU109" s="84"/>
      <c r="DGV109" s="85"/>
      <c r="DGW109"/>
      <c r="DGX109" s="86"/>
      <c r="DGY109" s="83"/>
      <c r="DGZ109" s="84"/>
      <c r="DHA109" s="85"/>
      <c r="DHB109"/>
      <c r="DHC109" s="86"/>
      <c r="DHD109" s="83"/>
      <c r="DHE109" s="84"/>
      <c r="DHF109" s="85"/>
      <c r="DHG109"/>
      <c r="DHH109" s="86"/>
      <c r="DHI109" s="83"/>
      <c r="DHJ109" s="84"/>
      <c r="DHK109" s="85"/>
      <c r="DHL109"/>
      <c r="DHM109" s="86"/>
      <c r="DHN109" s="83"/>
      <c r="DHO109" s="84"/>
      <c r="DHP109" s="85"/>
      <c r="DHQ109"/>
      <c r="DHR109" s="86"/>
      <c r="DHS109" s="83"/>
      <c r="DHT109" s="84"/>
      <c r="DHU109" s="85"/>
      <c r="DHV109"/>
      <c r="DHW109" s="86"/>
      <c r="DHX109" s="83"/>
      <c r="DHY109" s="84"/>
      <c r="DHZ109" s="85"/>
      <c r="DIA109"/>
      <c r="DIB109" s="86"/>
      <c r="DIC109" s="83"/>
      <c r="DID109" s="84"/>
      <c r="DIE109" s="85"/>
      <c r="DIF109"/>
      <c r="DIG109" s="86"/>
      <c r="DIH109" s="83"/>
      <c r="DII109" s="84"/>
      <c r="DIJ109" s="85"/>
      <c r="DIK109"/>
      <c r="DIL109" s="86"/>
      <c r="DIM109" s="83"/>
      <c r="DIN109" s="84"/>
      <c r="DIO109" s="85"/>
      <c r="DIP109"/>
      <c r="DIQ109" s="86"/>
      <c r="DIR109" s="83"/>
      <c r="DIS109" s="84"/>
      <c r="DIT109" s="85"/>
      <c r="DIU109"/>
      <c r="DIV109" s="86"/>
      <c r="DIW109" s="83"/>
      <c r="DIX109" s="84"/>
      <c r="DIY109" s="85"/>
      <c r="DIZ109"/>
      <c r="DJA109" s="86"/>
      <c r="DJB109" s="83"/>
      <c r="DJC109" s="84"/>
      <c r="DJD109" s="85"/>
      <c r="DJE109"/>
      <c r="DJF109" s="86"/>
      <c r="DJG109" s="83"/>
      <c r="DJH109" s="84"/>
      <c r="DJI109" s="85"/>
      <c r="DJJ109"/>
      <c r="DJK109" s="86"/>
      <c r="DJL109" s="83"/>
      <c r="DJM109" s="84"/>
      <c r="DJN109" s="85"/>
      <c r="DJO109"/>
      <c r="DJP109" s="86"/>
      <c r="DJQ109" s="83"/>
      <c r="DJR109" s="84"/>
      <c r="DJS109" s="85"/>
      <c r="DJT109"/>
      <c r="DJU109" s="86"/>
      <c r="DJV109" s="83"/>
      <c r="DJW109" s="84"/>
      <c r="DJX109" s="85"/>
      <c r="DJY109"/>
      <c r="DJZ109" s="86"/>
      <c r="DKA109" s="83"/>
      <c r="DKB109" s="84"/>
      <c r="DKC109" s="85"/>
      <c r="DKD109"/>
      <c r="DKE109" s="86"/>
      <c r="DKF109" s="83"/>
      <c r="DKG109" s="84"/>
      <c r="DKH109" s="85"/>
      <c r="DKI109"/>
      <c r="DKJ109" s="86"/>
      <c r="DKK109" s="83"/>
      <c r="DKL109" s="84"/>
      <c r="DKM109" s="85"/>
      <c r="DKN109"/>
      <c r="DKO109" s="86"/>
      <c r="DKP109" s="83"/>
      <c r="DKQ109" s="84"/>
      <c r="DKR109" s="85"/>
      <c r="DKS109"/>
      <c r="DKT109" s="86"/>
      <c r="DKU109" s="83"/>
      <c r="DKV109" s="84"/>
      <c r="DKW109" s="85"/>
      <c r="DKX109"/>
      <c r="DKY109" s="86"/>
      <c r="DKZ109" s="83"/>
      <c r="DLA109" s="84"/>
      <c r="DLB109" s="85"/>
      <c r="DLC109"/>
      <c r="DLD109" s="86"/>
      <c r="DLE109" s="83"/>
      <c r="DLF109" s="84"/>
      <c r="DLG109" s="85"/>
      <c r="DLH109"/>
      <c r="DLI109" s="86"/>
      <c r="DLJ109" s="83"/>
      <c r="DLK109" s="84"/>
      <c r="DLL109" s="85"/>
      <c r="DLM109"/>
      <c r="DLN109" s="86"/>
      <c r="DLO109" s="83"/>
      <c r="DLP109" s="84"/>
      <c r="DLQ109" s="85"/>
      <c r="DLR109"/>
      <c r="DLS109" s="86"/>
      <c r="DLT109" s="83"/>
      <c r="DLU109" s="84"/>
      <c r="DLV109" s="85"/>
      <c r="DLW109"/>
      <c r="DLX109" s="86"/>
      <c r="DLY109" s="83"/>
      <c r="DLZ109" s="84"/>
      <c r="DMA109" s="85"/>
      <c r="DMB109"/>
      <c r="DMC109" s="86"/>
      <c r="DMD109" s="83"/>
      <c r="DME109" s="84"/>
      <c r="DMF109" s="85"/>
      <c r="DMG109"/>
      <c r="DMH109" s="86"/>
      <c r="DMI109" s="83"/>
      <c r="DMJ109" s="84"/>
      <c r="DMK109" s="85"/>
      <c r="DML109"/>
      <c r="DMM109" s="86"/>
      <c r="DMN109" s="83"/>
      <c r="DMO109" s="84"/>
      <c r="DMP109" s="85"/>
      <c r="DMQ109"/>
      <c r="DMR109" s="86"/>
      <c r="DMS109" s="83"/>
      <c r="DMT109" s="84"/>
      <c r="DMU109" s="85"/>
      <c r="DMV109"/>
      <c r="DMW109" s="86"/>
      <c r="DMX109" s="83"/>
      <c r="DMY109" s="84"/>
      <c r="DMZ109" s="85"/>
      <c r="DNA109"/>
      <c r="DNB109" s="86"/>
      <c r="DNC109" s="83"/>
      <c r="DND109" s="84"/>
      <c r="DNE109" s="85"/>
      <c r="DNF109"/>
      <c r="DNG109" s="86"/>
      <c r="DNH109" s="83"/>
      <c r="DNI109" s="84"/>
      <c r="DNJ109" s="85"/>
      <c r="DNK109"/>
      <c r="DNL109" s="86"/>
      <c r="DNM109" s="83"/>
      <c r="DNN109" s="84"/>
      <c r="DNO109" s="85"/>
      <c r="DNP109"/>
      <c r="DNQ109" s="86"/>
      <c r="DNR109" s="83"/>
      <c r="DNS109" s="84"/>
      <c r="DNT109" s="85"/>
      <c r="DNU109"/>
      <c r="DNV109" s="86"/>
      <c r="DNW109" s="83"/>
      <c r="DNX109" s="84"/>
      <c r="DNY109" s="85"/>
      <c r="DNZ109"/>
      <c r="DOA109" s="86"/>
      <c r="DOB109" s="83"/>
      <c r="DOC109" s="84"/>
      <c r="DOD109" s="85"/>
      <c r="DOE109"/>
      <c r="DOF109" s="86"/>
      <c r="DOG109" s="83"/>
      <c r="DOH109" s="84"/>
      <c r="DOI109" s="85"/>
      <c r="DOJ109"/>
      <c r="DOK109" s="86"/>
      <c r="DOL109" s="83"/>
      <c r="DOM109" s="84"/>
      <c r="DON109" s="85"/>
      <c r="DOO109"/>
      <c r="DOP109" s="86"/>
      <c r="DOQ109" s="83"/>
      <c r="DOR109" s="84"/>
      <c r="DOS109" s="85"/>
      <c r="DOT109"/>
      <c r="DOU109" s="86"/>
      <c r="DOV109" s="83"/>
      <c r="DOW109" s="84"/>
      <c r="DOX109" s="85"/>
      <c r="DOY109"/>
      <c r="DOZ109" s="86"/>
      <c r="DPA109" s="83"/>
      <c r="DPB109" s="84"/>
      <c r="DPC109" s="85"/>
      <c r="DPD109"/>
      <c r="DPE109" s="86"/>
      <c r="DPF109" s="83"/>
      <c r="DPG109" s="84"/>
      <c r="DPH109" s="85"/>
      <c r="DPI109"/>
      <c r="DPJ109" s="86"/>
      <c r="DPK109" s="83"/>
      <c r="DPL109" s="84"/>
      <c r="DPM109" s="85"/>
      <c r="DPN109"/>
      <c r="DPO109" s="86"/>
      <c r="DPP109" s="83"/>
      <c r="DPQ109" s="84"/>
      <c r="DPR109" s="85"/>
      <c r="DPS109"/>
      <c r="DPT109" s="86"/>
      <c r="DPU109" s="83"/>
      <c r="DPV109" s="84"/>
      <c r="DPW109" s="85"/>
      <c r="DPX109"/>
      <c r="DPY109" s="86"/>
      <c r="DPZ109" s="83"/>
      <c r="DQA109" s="84"/>
      <c r="DQB109" s="85"/>
      <c r="DQC109"/>
      <c r="DQD109" s="86"/>
      <c r="DQE109" s="83"/>
      <c r="DQF109" s="84"/>
      <c r="DQG109" s="85"/>
      <c r="DQH109"/>
      <c r="DQI109" s="86"/>
      <c r="DQJ109" s="83"/>
      <c r="DQK109" s="84"/>
      <c r="DQL109" s="85"/>
      <c r="DQM109"/>
      <c r="DQN109" s="86"/>
      <c r="DQO109" s="83"/>
      <c r="DQP109" s="84"/>
      <c r="DQQ109" s="85"/>
      <c r="DQR109"/>
      <c r="DQS109" s="86"/>
      <c r="DQT109" s="83"/>
      <c r="DQU109" s="84"/>
      <c r="DQV109" s="85"/>
      <c r="DQW109"/>
      <c r="DQX109" s="86"/>
      <c r="DQY109" s="83"/>
      <c r="DQZ109" s="84"/>
      <c r="DRA109" s="85"/>
      <c r="DRB109"/>
      <c r="DRC109" s="86"/>
      <c r="DRD109" s="83"/>
      <c r="DRE109" s="84"/>
      <c r="DRF109" s="85"/>
      <c r="DRG109"/>
      <c r="DRH109" s="86"/>
      <c r="DRI109" s="83"/>
      <c r="DRJ109" s="84"/>
      <c r="DRK109" s="85"/>
      <c r="DRL109"/>
      <c r="DRM109" s="86"/>
      <c r="DRN109" s="83"/>
      <c r="DRO109" s="84"/>
      <c r="DRP109" s="85"/>
      <c r="DRQ109"/>
      <c r="DRR109" s="86"/>
      <c r="DRS109" s="83"/>
      <c r="DRT109" s="84"/>
      <c r="DRU109" s="85"/>
      <c r="DRV109"/>
      <c r="DRW109" s="86"/>
      <c r="DRX109" s="83"/>
      <c r="DRY109" s="84"/>
      <c r="DRZ109" s="85"/>
      <c r="DSA109"/>
      <c r="DSB109" s="86"/>
      <c r="DSC109" s="83"/>
      <c r="DSD109" s="84"/>
      <c r="DSE109" s="85"/>
      <c r="DSF109"/>
      <c r="DSG109" s="86"/>
      <c r="DSH109" s="83"/>
      <c r="DSI109" s="84"/>
      <c r="DSJ109" s="85"/>
      <c r="DSK109"/>
      <c r="DSL109" s="86"/>
      <c r="DSM109" s="83"/>
      <c r="DSN109" s="84"/>
      <c r="DSO109" s="85"/>
      <c r="DSP109"/>
      <c r="DSQ109" s="86"/>
      <c r="DSR109" s="83"/>
      <c r="DSS109" s="84"/>
      <c r="DST109" s="85"/>
      <c r="DSU109"/>
      <c r="DSV109" s="86"/>
      <c r="DSW109" s="83"/>
      <c r="DSX109" s="84"/>
      <c r="DSY109" s="85"/>
      <c r="DSZ109"/>
      <c r="DTA109" s="86"/>
      <c r="DTB109" s="83"/>
      <c r="DTC109" s="84"/>
      <c r="DTD109" s="85"/>
      <c r="DTE109"/>
      <c r="DTF109" s="86"/>
      <c r="DTG109" s="83"/>
      <c r="DTH109" s="84"/>
      <c r="DTI109" s="85"/>
      <c r="DTJ109"/>
      <c r="DTK109" s="86"/>
      <c r="DTL109" s="83"/>
      <c r="DTM109" s="84"/>
      <c r="DTN109" s="85"/>
      <c r="DTO109"/>
      <c r="DTP109" s="86"/>
      <c r="DTQ109" s="83"/>
      <c r="DTR109" s="84"/>
      <c r="DTS109" s="85"/>
      <c r="DTT109"/>
      <c r="DTU109" s="86"/>
      <c r="DTV109" s="83"/>
      <c r="DTW109" s="84"/>
      <c r="DTX109" s="85"/>
      <c r="DTY109"/>
      <c r="DTZ109" s="86"/>
      <c r="DUA109" s="83"/>
      <c r="DUB109" s="84"/>
      <c r="DUC109" s="85"/>
      <c r="DUD109"/>
      <c r="DUE109" s="86"/>
      <c r="DUF109" s="83"/>
      <c r="DUG109" s="84"/>
      <c r="DUH109" s="85"/>
      <c r="DUI109"/>
      <c r="DUJ109" s="86"/>
      <c r="DUK109" s="83"/>
      <c r="DUL109" s="84"/>
      <c r="DUM109" s="85"/>
      <c r="DUN109"/>
      <c r="DUO109" s="86"/>
      <c r="DUP109" s="83"/>
      <c r="DUQ109" s="84"/>
      <c r="DUR109" s="85"/>
      <c r="DUS109"/>
      <c r="DUT109" s="86"/>
      <c r="DUU109" s="83"/>
      <c r="DUV109" s="84"/>
      <c r="DUW109" s="85"/>
      <c r="DUX109"/>
      <c r="DUY109" s="86"/>
      <c r="DUZ109" s="83"/>
      <c r="DVA109" s="84"/>
      <c r="DVB109" s="85"/>
      <c r="DVC109"/>
      <c r="DVD109" s="86"/>
      <c r="DVE109" s="83"/>
      <c r="DVF109" s="84"/>
      <c r="DVG109" s="85"/>
      <c r="DVH109"/>
      <c r="DVI109" s="86"/>
      <c r="DVJ109" s="83"/>
      <c r="DVK109" s="84"/>
      <c r="DVL109" s="85"/>
      <c r="DVM109"/>
      <c r="DVN109" s="86"/>
      <c r="DVO109" s="83"/>
      <c r="DVP109" s="84"/>
      <c r="DVQ109" s="85"/>
      <c r="DVR109"/>
      <c r="DVS109" s="86"/>
      <c r="DVT109" s="83"/>
      <c r="DVU109" s="84"/>
      <c r="DVV109" s="85"/>
      <c r="DVW109"/>
      <c r="DVX109" s="86"/>
      <c r="DVY109" s="83"/>
      <c r="DVZ109" s="84"/>
      <c r="DWA109" s="85"/>
      <c r="DWB109"/>
      <c r="DWC109" s="86"/>
      <c r="DWD109" s="83"/>
      <c r="DWE109" s="84"/>
      <c r="DWF109" s="85"/>
      <c r="DWG109"/>
      <c r="DWH109" s="86"/>
      <c r="DWI109" s="83"/>
      <c r="DWJ109" s="84"/>
      <c r="DWK109" s="85"/>
      <c r="DWL109"/>
      <c r="DWM109" s="86"/>
      <c r="DWN109" s="83"/>
      <c r="DWO109" s="84"/>
      <c r="DWP109" s="85"/>
      <c r="DWQ109"/>
      <c r="DWR109" s="86"/>
      <c r="DWS109" s="83"/>
      <c r="DWT109" s="84"/>
      <c r="DWU109" s="85"/>
      <c r="DWV109"/>
      <c r="DWW109" s="86"/>
      <c r="DWX109" s="83"/>
      <c r="DWY109" s="84"/>
      <c r="DWZ109" s="85"/>
      <c r="DXA109"/>
      <c r="DXB109" s="86"/>
      <c r="DXC109" s="83"/>
      <c r="DXD109" s="84"/>
      <c r="DXE109" s="85"/>
      <c r="DXF109"/>
      <c r="DXG109" s="86"/>
      <c r="DXH109" s="83"/>
      <c r="DXI109" s="84"/>
      <c r="DXJ109" s="85"/>
      <c r="DXK109"/>
      <c r="DXL109" s="86"/>
      <c r="DXM109" s="83"/>
      <c r="DXN109" s="84"/>
      <c r="DXO109" s="85"/>
      <c r="DXP109"/>
      <c r="DXQ109" s="86"/>
      <c r="DXR109" s="83"/>
      <c r="DXS109" s="84"/>
      <c r="DXT109" s="85"/>
      <c r="DXU109"/>
      <c r="DXV109" s="86"/>
      <c r="DXW109" s="83"/>
      <c r="DXX109" s="84"/>
      <c r="DXY109" s="85"/>
      <c r="DXZ109"/>
      <c r="DYA109" s="86"/>
      <c r="DYB109" s="83"/>
      <c r="DYC109" s="84"/>
      <c r="DYD109" s="85"/>
      <c r="DYE109"/>
      <c r="DYF109" s="86"/>
      <c r="DYG109" s="83"/>
      <c r="DYH109" s="84"/>
      <c r="DYI109" s="85"/>
      <c r="DYJ109"/>
      <c r="DYK109" s="86"/>
      <c r="DYL109" s="83"/>
      <c r="DYM109" s="84"/>
      <c r="DYN109" s="85"/>
      <c r="DYO109"/>
      <c r="DYP109" s="86"/>
      <c r="DYQ109" s="83"/>
      <c r="DYR109" s="84"/>
      <c r="DYS109" s="85"/>
      <c r="DYT109"/>
      <c r="DYU109" s="86"/>
      <c r="DYV109" s="83"/>
      <c r="DYW109" s="84"/>
      <c r="DYX109" s="85"/>
      <c r="DYY109"/>
      <c r="DYZ109" s="86"/>
      <c r="DZA109" s="83"/>
      <c r="DZB109" s="84"/>
      <c r="DZC109" s="85"/>
      <c r="DZD109"/>
      <c r="DZE109" s="86"/>
      <c r="DZF109" s="83"/>
      <c r="DZG109" s="84"/>
      <c r="DZH109" s="85"/>
      <c r="DZI109"/>
      <c r="DZJ109" s="86"/>
      <c r="DZK109" s="83"/>
      <c r="DZL109" s="84"/>
      <c r="DZM109" s="85"/>
      <c r="DZN109"/>
      <c r="DZO109" s="86"/>
      <c r="DZP109" s="83"/>
      <c r="DZQ109" s="84"/>
      <c r="DZR109" s="85"/>
      <c r="DZS109"/>
      <c r="DZT109" s="86"/>
      <c r="DZU109" s="83"/>
      <c r="DZV109" s="84"/>
      <c r="DZW109" s="85"/>
      <c r="DZX109"/>
      <c r="DZY109" s="86"/>
      <c r="DZZ109" s="83"/>
      <c r="EAA109" s="84"/>
      <c r="EAB109" s="85"/>
      <c r="EAC109"/>
      <c r="EAD109" s="86"/>
      <c r="EAE109" s="83"/>
      <c r="EAF109" s="84"/>
      <c r="EAG109" s="85"/>
      <c r="EAH109"/>
      <c r="EAI109" s="86"/>
      <c r="EAJ109" s="83"/>
      <c r="EAK109" s="84"/>
      <c r="EAL109" s="85"/>
      <c r="EAM109"/>
      <c r="EAN109" s="86"/>
      <c r="EAO109" s="83"/>
      <c r="EAP109" s="84"/>
      <c r="EAQ109" s="85"/>
      <c r="EAR109"/>
      <c r="EAS109" s="86"/>
      <c r="EAT109" s="83"/>
      <c r="EAU109" s="84"/>
      <c r="EAV109" s="85"/>
      <c r="EAW109"/>
      <c r="EAX109" s="86"/>
      <c r="EAY109" s="83"/>
      <c r="EAZ109" s="84"/>
      <c r="EBA109" s="85"/>
      <c r="EBB109"/>
      <c r="EBC109" s="86"/>
      <c r="EBD109" s="83"/>
      <c r="EBE109" s="84"/>
      <c r="EBF109" s="85"/>
      <c r="EBG109"/>
      <c r="EBH109" s="86"/>
      <c r="EBI109" s="83"/>
      <c r="EBJ109" s="84"/>
      <c r="EBK109" s="85"/>
      <c r="EBL109"/>
      <c r="EBM109" s="86"/>
      <c r="EBN109" s="83"/>
      <c r="EBO109" s="84"/>
      <c r="EBP109" s="85"/>
      <c r="EBQ109"/>
      <c r="EBR109" s="86"/>
      <c r="EBS109" s="83"/>
      <c r="EBT109" s="84"/>
      <c r="EBU109" s="85"/>
      <c r="EBV109"/>
      <c r="EBW109" s="86"/>
      <c r="EBX109" s="83"/>
      <c r="EBY109" s="84"/>
      <c r="EBZ109" s="85"/>
      <c r="ECA109"/>
      <c r="ECB109" s="86"/>
      <c r="ECC109" s="83"/>
      <c r="ECD109" s="84"/>
      <c r="ECE109" s="85"/>
      <c r="ECF109"/>
      <c r="ECG109" s="86"/>
      <c r="ECH109" s="83"/>
      <c r="ECI109" s="84"/>
      <c r="ECJ109" s="85"/>
      <c r="ECK109"/>
      <c r="ECL109" s="86"/>
      <c r="ECM109" s="83"/>
      <c r="ECN109" s="84"/>
      <c r="ECO109" s="85"/>
      <c r="ECP109"/>
      <c r="ECQ109" s="86"/>
      <c r="ECR109" s="83"/>
      <c r="ECS109" s="84"/>
      <c r="ECT109" s="85"/>
      <c r="ECU109"/>
      <c r="ECV109" s="86"/>
      <c r="ECW109" s="83"/>
      <c r="ECX109" s="84"/>
      <c r="ECY109" s="85"/>
      <c r="ECZ109"/>
      <c r="EDA109" s="86"/>
      <c r="EDB109" s="83"/>
      <c r="EDC109" s="84"/>
      <c r="EDD109" s="85"/>
      <c r="EDE109"/>
      <c r="EDF109" s="86"/>
      <c r="EDG109" s="83"/>
      <c r="EDH109" s="84"/>
      <c r="EDI109" s="85"/>
      <c r="EDJ109"/>
      <c r="EDK109" s="86"/>
      <c r="EDL109" s="83"/>
      <c r="EDM109" s="84"/>
      <c r="EDN109" s="85"/>
      <c r="EDO109"/>
      <c r="EDP109" s="86"/>
      <c r="EDQ109" s="83"/>
      <c r="EDR109" s="84"/>
      <c r="EDS109" s="85"/>
      <c r="EDT109"/>
      <c r="EDU109" s="86"/>
      <c r="EDV109" s="83"/>
      <c r="EDW109" s="84"/>
      <c r="EDX109" s="85"/>
      <c r="EDY109"/>
      <c r="EDZ109" s="86"/>
      <c r="EEA109" s="83"/>
      <c r="EEB109" s="84"/>
      <c r="EEC109" s="85"/>
      <c r="EED109"/>
      <c r="EEE109" s="86"/>
      <c r="EEF109" s="83"/>
      <c r="EEG109" s="84"/>
      <c r="EEH109" s="85"/>
      <c r="EEI109"/>
      <c r="EEJ109" s="86"/>
      <c r="EEK109" s="83"/>
      <c r="EEL109" s="84"/>
      <c r="EEM109" s="85"/>
      <c r="EEN109"/>
      <c r="EEO109" s="86"/>
      <c r="EEP109" s="83"/>
      <c r="EEQ109" s="84"/>
      <c r="EER109" s="85"/>
      <c r="EES109"/>
      <c r="EET109" s="86"/>
      <c r="EEU109" s="83"/>
      <c r="EEV109" s="84"/>
      <c r="EEW109" s="85"/>
      <c r="EEX109"/>
      <c r="EEY109" s="86"/>
      <c r="EEZ109" s="83"/>
      <c r="EFA109" s="84"/>
      <c r="EFB109" s="85"/>
      <c r="EFC109"/>
      <c r="EFD109" s="86"/>
      <c r="EFE109" s="83"/>
      <c r="EFF109" s="84"/>
      <c r="EFG109" s="85"/>
      <c r="EFH109"/>
      <c r="EFI109" s="86"/>
      <c r="EFJ109" s="83"/>
      <c r="EFK109" s="84"/>
      <c r="EFL109" s="85"/>
      <c r="EFM109"/>
      <c r="EFN109" s="86"/>
      <c r="EFO109" s="83"/>
      <c r="EFP109" s="84"/>
      <c r="EFQ109" s="85"/>
      <c r="EFR109"/>
      <c r="EFS109" s="86"/>
      <c r="EFT109" s="83"/>
      <c r="EFU109" s="84"/>
      <c r="EFV109" s="85"/>
      <c r="EFW109"/>
      <c r="EFX109" s="86"/>
      <c r="EFY109" s="83"/>
      <c r="EFZ109" s="84"/>
      <c r="EGA109" s="85"/>
      <c r="EGB109"/>
      <c r="EGC109" s="86"/>
      <c r="EGD109" s="83"/>
      <c r="EGE109" s="84"/>
      <c r="EGF109" s="85"/>
      <c r="EGG109"/>
      <c r="EGH109" s="86"/>
      <c r="EGI109" s="83"/>
      <c r="EGJ109" s="84"/>
      <c r="EGK109" s="85"/>
      <c r="EGL109"/>
      <c r="EGM109" s="86"/>
      <c r="EGN109" s="83"/>
      <c r="EGO109" s="84"/>
      <c r="EGP109" s="85"/>
      <c r="EGQ109"/>
      <c r="EGR109" s="86"/>
      <c r="EGS109" s="83"/>
      <c r="EGT109" s="84"/>
      <c r="EGU109" s="85"/>
      <c r="EGV109"/>
      <c r="EGW109" s="86"/>
      <c r="EGX109" s="83"/>
      <c r="EGY109" s="84"/>
      <c r="EGZ109" s="85"/>
      <c r="EHA109"/>
      <c r="EHB109" s="86"/>
      <c r="EHC109" s="83"/>
      <c r="EHD109" s="84"/>
      <c r="EHE109" s="85"/>
      <c r="EHF109"/>
      <c r="EHG109" s="86"/>
      <c r="EHH109" s="83"/>
      <c r="EHI109" s="84"/>
      <c r="EHJ109" s="85"/>
      <c r="EHK109"/>
      <c r="EHL109" s="86"/>
      <c r="EHM109" s="83"/>
      <c r="EHN109" s="84"/>
      <c r="EHO109" s="85"/>
      <c r="EHP109"/>
      <c r="EHQ109" s="86"/>
      <c r="EHR109" s="83"/>
      <c r="EHS109" s="84"/>
      <c r="EHT109" s="85"/>
      <c r="EHU109"/>
      <c r="EHV109" s="86"/>
      <c r="EHW109" s="83"/>
      <c r="EHX109" s="84"/>
      <c r="EHY109" s="85"/>
      <c r="EHZ109"/>
      <c r="EIA109" s="86"/>
      <c r="EIB109" s="83"/>
      <c r="EIC109" s="84"/>
      <c r="EID109" s="85"/>
      <c r="EIE109"/>
      <c r="EIF109" s="86"/>
      <c r="EIG109" s="83"/>
      <c r="EIH109" s="84"/>
      <c r="EII109" s="85"/>
      <c r="EIJ109"/>
      <c r="EIK109" s="86"/>
      <c r="EIL109" s="83"/>
      <c r="EIM109" s="84"/>
      <c r="EIN109" s="85"/>
      <c r="EIO109"/>
      <c r="EIP109" s="86"/>
      <c r="EIQ109" s="83"/>
      <c r="EIR109" s="84"/>
      <c r="EIS109" s="85"/>
      <c r="EIT109"/>
      <c r="EIU109" s="86"/>
      <c r="EIV109" s="83"/>
      <c r="EIW109" s="84"/>
      <c r="EIX109" s="85"/>
      <c r="EIY109"/>
      <c r="EIZ109" s="86"/>
      <c r="EJA109" s="83"/>
      <c r="EJB109" s="84"/>
      <c r="EJC109" s="85"/>
      <c r="EJD109"/>
      <c r="EJE109" s="86"/>
      <c r="EJF109" s="83"/>
      <c r="EJG109" s="84"/>
      <c r="EJH109" s="85"/>
      <c r="EJI109"/>
      <c r="EJJ109" s="86"/>
      <c r="EJK109" s="83"/>
      <c r="EJL109" s="84"/>
      <c r="EJM109" s="85"/>
      <c r="EJN109"/>
      <c r="EJO109" s="86"/>
      <c r="EJP109" s="83"/>
      <c r="EJQ109" s="84"/>
      <c r="EJR109" s="85"/>
      <c r="EJS109"/>
      <c r="EJT109" s="86"/>
      <c r="EJU109" s="83"/>
      <c r="EJV109" s="84"/>
      <c r="EJW109" s="85"/>
      <c r="EJX109"/>
      <c r="EJY109" s="86"/>
      <c r="EJZ109" s="83"/>
      <c r="EKA109" s="84"/>
      <c r="EKB109" s="85"/>
      <c r="EKC109"/>
      <c r="EKD109" s="86"/>
      <c r="EKE109" s="83"/>
      <c r="EKF109" s="84"/>
      <c r="EKG109" s="85"/>
      <c r="EKH109"/>
      <c r="EKI109" s="86"/>
      <c r="EKJ109" s="83"/>
      <c r="EKK109" s="84"/>
      <c r="EKL109" s="85"/>
      <c r="EKM109"/>
      <c r="EKN109" s="86"/>
      <c r="EKO109" s="83"/>
      <c r="EKP109" s="84"/>
      <c r="EKQ109" s="85"/>
      <c r="EKR109"/>
      <c r="EKS109" s="86"/>
      <c r="EKT109" s="83"/>
      <c r="EKU109" s="84"/>
      <c r="EKV109" s="85"/>
      <c r="EKW109"/>
      <c r="EKX109" s="86"/>
      <c r="EKY109" s="83"/>
      <c r="EKZ109" s="84"/>
      <c r="ELA109" s="85"/>
      <c r="ELB109"/>
      <c r="ELC109" s="86"/>
      <c r="ELD109" s="83"/>
      <c r="ELE109" s="84"/>
      <c r="ELF109" s="85"/>
      <c r="ELG109"/>
      <c r="ELH109" s="86"/>
      <c r="ELI109" s="83"/>
      <c r="ELJ109" s="84"/>
      <c r="ELK109" s="85"/>
      <c r="ELL109"/>
      <c r="ELM109" s="86"/>
      <c r="ELN109" s="83"/>
      <c r="ELO109" s="84"/>
      <c r="ELP109" s="85"/>
      <c r="ELQ109"/>
      <c r="ELR109" s="86"/>
      <c r="ELS109" s="83"/>
      <c r="ELT109" s="84"/>
      <c r="ELU109" s="85"/>
      <c r="ELV109"/>
      <c r="ELW109" s="86"/>
      <c r="ELX109" s="83"/>
      <c r="ELY109" s="84"/>
      <c r="ELZ109" s="85"/>
      <c r="EMA109"/>
      <c r="EMB109" s="86"/>
      <c r="EMC109" s="83"/>
      <c r="EMD109" s="84"/>
      <c r="EME109" s="85"/>
      <c r="EMF109"/>
      <c r="EMG109" s="86"/>
      <c r="EMH109" s="83"/>
      <c r="EMI109" s="84"/>
      <c r="EMJ109" s="85"/>
      <c r="EMK109"/>
      <c r="EML109" s="86"/>
      <c r="EMM109" s="83"/>
      <c r="EMN109" s="84"/>
      <c r="EMO109" s="85"/>
      <c r="EMP109"/>
      <c r="EMQ109" s="86"/>
      <c r="EMR109" s="83"/>
      <c r="EMS109" s="84"/>
      <c r="EMT109" s="85"/>
      <c r="EMU109"/>
      <c r="EMV109" s="86"/>
      <c r="EMW109" s="83"/>
      <c r="EMX109" s="84"/>
      <c r="EMY109" s="85"/>
      <c r="EMZ109"/>
      <c r="ENA109" s="86"/>
      <c r="ENB109" s="83"/>
      <c r="ENC109" s="84"/>
      <c r="END109" s="85"/>
      <c r="ENE109"/>
      <c r="ENF109" s="86"/>
      <c r="ENG109" s="83"/>
      <c r="ENH109" s="84"/>
      <c r="ENI109" s="85"/>
      <c r="ENJ109"/>
      <c r="ENK109" s="86"/>
      <c r="ENL109" s="83"/>
      <c r="ENM109" s="84"/>
      <c r="ENN109" s="85"/>
      <c r="ENO109"/>
      <c r="ENP109" s="86"/>
      <c r="ENQ109" s="83"/>
      <c r="ENR109" s="84"/>
      <c r="ENS109" s="85"/>
      <c r="ENT109"/>
      <c r="ENU109" s="86"/>
      <c r="ENV109" s="83"/>
      <c r="ENW109" s="84"/>
      <c r="ENX109" s="85"/>
      <c r="ENY109"/>
      <c r="ENZ109" s="86"/>
      <c r="EOA109" s="83"/>
      <c r="EOB109" s="84"/>
      <c r="EOC109" s="85"/>
      <c r="EOD109"/>
      <c r="EOE109" s="86"/>
      <c r="EOF109" s="83"/>
      <c r="EOG109" s="84"/>
      <c r="EOH109" s="85"/>
      <c r="EOI109"/>
      <c r="EOJ109" s="86"/>
      <c r="EOK109" s="83"/>
      <c r="EOL109" s="84"/>
      <c r="EOM109" s="85"/>
      <c r="EON109"/>
      <c r="EOO109" s="86"/>
      <c r="EOP109" s="83"/>
      <c r="EOQ109" s="84"/>
      <c r="EOR109" s="85"/>
      <c r="EOS109"/>
      <c r="EOT109" s="86"/>
      <c r="EOU109" s="83"/>
      <c r="EOV109" s="84"/>
      <c r="EOW109" s="85"/>
      <c r="EOX109"/>
      <c r="EOY109" s="86"/>
      <c r="EOZ109" s="83"/>
      <c r="EPA109" s="84"/>
      <c r="EPB109" s="85"/>
      <c r="EPC109"/>
      <c r="EPD109" s="86"/>
      <c r="EPE109" s="83"/>
      <c r="EPF109" s="84"/>
      <c r="EPG109" s="85"/>
      <c r="EPH109"/>
      <c r="EPI109" s="86"/>
      <c r="EPJ109" s="83"/>
      <c r="EPK109" s="84"/>
      <c r="EPL109" s="85"/>
      <c r="EPM109"/>
      <c r="EPN109" s="86"/>
      <c r="EPO109" s="83"/>
      <c r="EPP109" s="84"/>
      <c r="EPQ109" s="85"/>
      <c r="EPR109"/>
      <c r="EPS109" s="86"/>
      <c r="EPT109" s="83"/>
      <c r="EPU109" s="84"/>
      <c r="EPV109" s="85"/>
      <c r="EPW109"/>
      <c r="EPX109" s="86"/>
      <c r="EPY109" s="83"/>
      <c r="EPZ109" s="84"/>
      <c r="EQA109" s="85"/>
      <c r="EQB109"/>
      <c r="EQC109" s="86"/>
      <c r="EQD109" s="83"/>
      <c r="EQE109" s="84"/>
      <c r="EQF109" s="85"/>
      <c r="EQG109"/>
      <c r="EQH109" s="86"/>
      <c r="EQI109" s="83"/>
      <c r="EQJ109" s="84"/>
      <c r="EQK109" s="85"/>
      <c r="EQL109"/>
      <c r="EQM109" s="86"/>
      <c r="EQN109" s="83"/>
      <c r="EQO109" s="84"/>
      <c r="EQP109" s="85"/>
      <c r="EQQ109"/>
      <c r="EQR109" s="86"/>
      <c r="EQS109" s="83"/>
      <c r="EQT109" s="84"/>
      <c r="EQU109" s="85"/>
      <c r="EQV109"/>
      <c r="EQW109" s="86"/>
      <c r="EQX109" s="83"/>
      <c r="EQY109" s="84"/>
      <c r="EQZ109" s="85"/>
      <c r="ERA109"/>
      <c r="ERB109" s="86"/>
      <c r="ERC109" s="83"/>
      <c r="ERD109" s="84"/>
      <c r="ERE109" s="85"/>
      <c r="ERF109"/>
      <c r="ERG109" s="86"/>
      <c r="ERH109" s="83"/>
      <c r="ERI109" s="84"/>
      <c r="ERJ109" s="85"/>
      <c r="ERK109"/>
      <c r="ERL109" s="86"/>
      <c r="ERM109" s="83"/>
      <c r="ERN109" s="84"/>
      <c r="ERO109" s="85"/>
      <c r="ERP109"/>
      <c r="ERQ109" s="86"/>
      <c r="ERR109" s="83"/>
      <c r="ERS109" s="84"/>
      <c r="ERT109" s="85"/>
      <c r="ERU109"/>
      <c r="ERV109" s="86"/>
      <c r="ERW109" s="83"/>
      <c r="ERX109" s="84"/>
      <c r="ERY109" s="85"/>
      <c r="ERZ109"/>
      <c r="ESA109" s="86"/>
      <c r="ESB109" s="83"/>
      <c r="ESC109" s="84"/>
      <c r="ESD109" s="85"/>
      <c r="ESE109"/>
      <c r="ESF109" s="86"/>
      <c r="ESG109" s="83"/>
      <c r="ESH109" s="84"/>
      <c r="ESI109" s="85"/>
      <c r="ESJ109"/>
      <c r="ESK109" s="86"/>
      <c r="ESL109" s="83"/>
      <c r="ESM109" s="84"/>
      <c r="ESN109" s="85"/>
      <c r="ESO109"/>
      <c r="ESP109" s="86"/>
      <c r="ESQ109" s="83"/>
      <c r="ESR109" s="84"/>
      <c r="ESS109" s="85"/>
      <c r="EST109"/>
      <c r="ESU109" s="86"/>
      <c r="ESV109" s="83"/>
      <c r="ESW109" s="84"/>
      <c r="ESX109" s="85"/>
      <c r="ESY109"/>
      <c r="ESZ109" s="86"/>
      <c r="ETA109" s="83"/>
      <c r="ETB109" s="84"/>
      <c r="ETC109" s="85"/>
      <c r="ETD109"/>
      <c r="ETE109" s="86"/>
      <c r="ETF109" s="83"/>
      <c r="ETG109" s="84"/>
      <c r="ETH109" s="85"/>
      <c r="ETI109"/>
      <c r="ETJ109" s="86"/>
      <c r="ETK109" s="83"/>
      <c r="ETL109" s="84"/>
      <c r="ETM109" s="85"/>
      <c r="ETN109"/>
      <c r="ETO109" s="86"/>
      <c r="ETP109" s="83"/>
      <c r="ETQ109" s="84"/>
      <c r="ETR109" s="85"/>
      <c r="ETS109"/>
      <c r="ETT109" s="86"/>
      <c r="ETU109" s="83"/>
      <c r="ETV109" s="84"/>
      <c r="ETW109" s="85"/>
      <c r="ETX109"/>
      <c r="ETY109" s="86"/>
      <c r="ETZ109" s="83"/>
      <c r="EUA109" s="84"/>
      <c r="EUB109" s="85"/>
      <c r="EUC109"/>
      <c r="EUD109" s="86"/>
      <c r="EUE109" s="83"/>
      <c r="EUF109" s="84"/>
      <c r="EUG109" s="85"/>
      <c r="EUH109"/>
      <c r="EUI109" s="86"/>
      <c r="EUJ109" s="83"/>
      <c r="EUK109" s="84"/>
      <c r="EUL109" s="85"/>
      <c r="EUM109"/>
      <c r="EUN109" s="86"/>
      <c r="EUO109" s="83"/>
      <c r="EUP109" s="84"/>
      <c r="EUQ109" s="85"/>
      <c r="EUR109"/>
      <c r="EUS109" s="86"/>
      <c r="EUT109" s="83"/>
      <c r="EUU109" s="84"/>
      <c r="EUV109" s="85"/>
      <c r="EUW109"/>
      <c r="EUX109" s="86"/>
      <c r="EUY109" s="83"/>
      <c r="EUZ109" s="84"/>
      <c r="EVA109" s="85"/>
      <c r="EVB109"/>
      <c r="EVC109" s="86"/>
      <c r="EVD109" s="83"/>
      <c r="EVE109" s="84"/>
      <c r="EVF109" s="85"/>
      <c r="EVG109"/>
      <c r="EVH109" s="86"/>
      <c r="EVI109" s="83"/>
      <c r="EVJ109" s="84"/>
      <c r="EVK109" s="85"/>
      <c r="EVL109"/>
      <c r="EVM109" s="86"/>
      <c r="EVN109" s="83"/>
      <c r="EVO109" s="84"/>
      <c r="EVP109" s="85"/>
      <c r="EVQ109"/>
      <c r="EVR109" s="86"/>
      <c r="EVS109" s="83"/>
      <c r="EVT109" s="84"/>
      <c r="EVU109" s="85"/>
      <c r="EVV109"/>
      <c r="EVW109" s="86"/>
      <c r="EVX109" s="83"/>
      <c r="EVY109" s="84"/>
      <c r="EVZ109" s="85"/>
      <c r="EWA109"/>
      <c r="EWB109" s="86"/>
      <c r="EWC109" s="83"/>
      <c r="EWD109" s="84"/>
      <c r="EWE109" s="85"/>
      <c r="EWF109"/>
      <c r="EWG109" s="86"/>
      <c r="EWH109" s="83"/>
      <c r="EWI109" s="84"/>
      <c r="EWJ109" s="85"/>
      <c r="EWK109"/>
      <c r="EWL109" s="86"/>
      <c r="EWM109" s="83"/>
      <c r="EWN109" s="84"/>
      <c r="EWO109" s="85"/>
      <c r="EWP109"/>
      <c r="EWQ109" s="86"/>
      <c r="EWR109" s="83"/>
      <c r="EWS109" s="84"/>
      <c r="EWT109" s="85"/>
      <c r="EWU109"/>
      <c r="EWV109" s="86"/>
      <c r="EWW109" s="83"/>
      <c r="EWX109" s="84"/>
      <c r="EWY109" s="85"/>
      <c r="EWZ109"/>
      <c r="EXA109" s="86"/>
      <c r="EXB109" s="83"/>
      <c r="EXC109" s="84"/>
      <c r="EXD109" s="85"/>
      <c r="EXE109"/>
      <c r="EXF109" s="86"/>
      <c r="EXG109" s="83"/>
      <c r="EXH109" s="84"/>
      <c r="EXI109" s="85"/>
      <c r="EXJ109"/>
      <c r="EXK109" s="86"/>
      <c r="EXL109" s="83"/>
      <c r="EXM109" s="84"/>
      <c r="EXN109" s="85"/>
      <c r="EXO109"/>
      <c r="EXP109" s="86"/>
      <c r="EXQ109" s="83"/>
      <c r="EXR109" s="84"/>
      <c r="EXS109" s="85"/>
      <c r="EXT109"/>
      <c r="EXU109" s="86"/>
      <c r="EXV109" s="83"/>
      <c r="EXW109" s="84"/>
      <c r="EXX109" s="85"/>
      <c r="EXY109"/>
      <c r="EXZ109" s="86"/>
      <c r="EYA109" s="83"/>
      <c r="EYB109" s="84"/>
      <c r="EYC109" s="85"/>
      <c r="EYD109"/>
      <c r="EYE109" s="86"/>
      <c r="EYF109" s="83"/>
      <c r="EYG109" s="84"/>
      <c r="EYH109" s="85"/>
      <c r="EYI109"/>
      <c r="EYJ109" s="86"/>
      <c r="EYK109" s="83"/>
      <c r="EYL109" s="84"/>
      <c r="EYM109" s="85"/>
      <c r="EYN109"/>
      <c r="EYO109" s="86"/>
      <c r="EYP109" s="83"/>
      <c r="EYQ109" s="84"/>
      <c r="EYR109" s="85"/>
      <c r="EYS109"/>
      <c r="EYT109" s="86"/>
      <c r="EYU109" s="83"/>
      <c r="EYV109" s="84"/>
      <c r="EYW109" s="85"/>
      <c r="EYX109"/>
      <c r="EYY109" s="86"/>
      <c r="EYZ109" s="83"/>
      <c r="EZA109" s="84"/>
      <c r="EZB109" s="85"/>
      <c r="EZC109"/>
      <c r="EZD109" s="86"/>
      <c r="EZE109" s="83"/>
      <c r="EZF109" s="84"/>
      <c r="EZG109" s="85"/>
      <c r="EZH109"/>
      <c r="EZI109" s="86"/>
      <c r="EZJ109" s="83"/>
      <c r="EZK109" s="84"/>
      <c r="EZL109" s="85"/>
      <c r="EZM109"/>
      <c r="EZN109" s="86"/>
      <c r="EZO109" s="83"/>
      <c r="EZP109" s="84"/>
      <c r="EZQ109" s="85"/>
      <c r="EZR109"/>
      <c r="EZS109" s="86"/>
      <c r="EZT109" s="83"/>
      <c r="EZU109" s="84"/>
      <c r="EZV109" s="85"/>
      <c r="EZW109"/>
      <c r="EZX109" s="86"/>
      <c r="EZY109" s="83"/>
      <c r="EZZ109" s="84"/>
      <c r="FAA109" s="85"/>
      <c r="FAB109"/>
      <c r="FAC109" s="86"/>
      <c r="FAD109" s="83"/>
      <c r="FAE109" s="84"/>
      <c r="FAF109" s="85"/>
      <c r="FAG109"/>
      <c r="FAH109" s="86"/>
      <c r="FAI109" s="83"/>
      <c r="FAJ109" s="84"/>
      <c r="FAK109" s="85"/>
      <c r="FAL109"/>
      <c r="FAM109" s="86"/>
      <c r="FAN109" s="83"/>
      <c r="FAO109" s="84"/>
      <c r="FAP109" s="85"/>
      <c r="FAQ109"/>
      <c r="FAR109" s="86"/>
      <c r="FAS109" s="83"/>
      <c r="FAT109" s="84"/>
      <c r="FAU109" s="85"/>
      <c r="FAV109"/>
      <c r="FAW109" s="86"/>
      <c r="FAX109" s="83"/>
      <c r="FAY109" s="84"/>
      <c r="FAZ109" s="85"/>
      <c r="FBA109"/>
      <c r="FBB109" s="86"/>
      <c r="FBC109" s="83"/>
      <c r="FBD109" s="84"/>
      <c r="FBE109" s="85"/>
      <c r="FBF109"/>
      <c r="FBG109" s="86"/>
      <c r="FBH109" s="83"/>
      <c r="FBI109" s="84"/>
      <c r="FBJ109" s="85"/>
      <c r="FBK109"/>
      <c r="FBL109" s="86"/>
      <c r="FBM109" s="83"/>
      <c r="FBN109" s="84"/>
      <c r="FBO109" s="85"/>
      <c r="FBP109"/>
      <c r="FBQ109" s="86"/>
      <c r="FBR109" s="83"/>
      <c r="FBS109" s="84"/>
      <c r="FBT109" s="85"/>
      <c r="FBU109"/>
      <c r="FBV109" s="86"/>
      <c r="FBW109" s="83"/>
      <c r="FBX109" s="84"/>
      <c r="FBY109" s="85"/>
      <c r="FBZ109"/>
      <c r="FCA109" s="86"/>
      <c r="FCB109" s="83"/>
      <c r="FCC109" s="84"/>
      <c r="FCD109" s="85"/>
      <c r="FCE109"/>
      <c r="FCF109" s="86"/>
      <c r="FCG109" s="83"/>
      <c r="FCH109" s="84"/>
      <c r="FCI109" s="85"/>
      <c r="FCJ109"/>
      <c r="FCK109" s="86"/>
      <c r="FCL109" s="83"/>
      <c r="FCM109" s="84"/>
      <c r="FCN109" s="85"/>
      <c r="FCO109"/>
      <c r="FCP109" s="86"/>
      <c r="FCQ109" s="83"/>
      <c r="FCR109" s="84"/>
      <c r="FCS109" s="85"/>
      <c r="FCT109"/>
      <c r="FCU109" s="86"/>
      <c r="FCV109" s="83"/>
      <c r="FCW109" s="84"/>
      <c r="FCX109" s="85"/>
      <c r="FCY109"/>
      <c r="FCZ109" s="86"/>
      <c r="FDA109" s="83"/>
      <c r="FDB109" s="84"/>
      <c r="FDC109" s="85"/>
      <c r="FDD109"/>
      <c r="FDE109" s="86"/>
      <c r="FDF109" s="83"/>
      <c r="FDG109" s="84"/>
      <c r="FDH109" s="85"/>
      <c r="FDI109"/>
      <c r="FDJ109" s="86"/>
      <c r="FDK109" s="83"/>
      <c r="FDL109" s="84"/>
      <c r="FDM109" s="85"/>
      <c r="FDN109"/>
      <c r="FDO109" s="86"/>
      <c r="FDP109" s="83"/>
      <c r="FDQ109" s="84"/>
      <c r="FDR109" s="85"/>
      <c r="FDS109"/>
      <c r="FDT109" s="86"/>
      <c r="FDU109" s="83"/>
      <c r="FDV109" s="84"/>
      <c r="FDW109" s="85"/>
      <c r="FDX109"/>
      <c r="FDY109" s="86"/>
      <c r="FDZ109" s="83"/>
      <c r="FEA109" s="84"/>
      <c r="FEB109" s="85"/>
      <c r="FEC109"/>
      <c r="FED109" s="86"/>
      <c r="FEE109" s="83"/>
      <c r="FEF109" s="84"/>
      <c r="FEG109" s="85"/>
      <c r="FEH109"/>
      <c r="FEI109" s="86"/>
      <c r="FEJ109" s="83"/>
      <c r="FEK109" s="84"/>
      <c r="FEL109" s="85"/>
      <c r="FEM109"/>
      <c r="FEN109" s="86"/>
      <c r="FEO109" s="83"/>
      <c r="FEP109" s="84"/>
      <c r="FEQ109" s="85"/>
      <c r="FER109"/>
      <c r="FES109" s="86"/>
      <c r="FET109" s="83"/>
      <c r="FEU109" s="84"/>
      <c r="FEV109" s="85"/>
      <c r="FEW109"/>
      <c r="FEX109" s="86"/>
      <c r="FEY109" s="83"/>
      <c r="FEZ109" s="84"/>
      <c r="FFA109" s="85"/>
      <c r="FFB109"/>
      <c r="FFC109" s="86"/>
      <c r="FFD109" s="83"/>
      <c r="FFE109" s="84"/>
      <c r="FFF109" s="85"/>
      <c r="FFG109"/>
      <c r="FFH109" s="86"/>
      <c r="FFI109" s="83"/>
      <c r="FFJ109" s="84"/>
      <c r="FFK109" s="85"/>
      <c r="FFL109"/>
      <c r="FFM109" s="86"/>
      <c r="FFN109" s="83"/>
      <c r="FFO109" s="84"/>
      <c r="FFP109" s="85"/>
      <c r="FFQ109"/>
      <c r="FFR109" s="86"/>
      <c r="FFS109" s="83"/>
      <c r="FFT109" s="84"/>
      <c r="FFU109" s="85"/>
      <c r="FFV109"/>
      <c r="FFW109" s="86"/>
      <c r="FFX109" s="83"/>
      <c r="FFY109" s="84"/>
      <c r="FFZ109" s="85"/>
      <c r="FGA109"/>
      <c r="FGB109" s="86"/>
      <c r="FGC109" s="83"/>
      <c r="FGD109" s="84"/>
      <c r="FGE109" s="85"/>
      <c r="FGF109"/>
      <c r="FGG109" s="86"/>
      <c r="FGH109" s="83"/>
      <c r="FGI109" s="84"/>
      <c r="FGJ109" s="85"/>
      <c r="FGK109"/>
      <c r="FGL109" s="86"/>
      <c r="FGM109" s="83"/>
      <c r="FGN109" s="84"/>
      <c r="FGO109" s="85"/>
      <c r="FGP109"/>
      <c r="FGQ109" s="86"/>
      <c r="FGR109" s="83"/>
      <c r="FGS109" s="84"/>
      <c r="FGT109" s="85"/>
      <c r="FGU109"/>
      <c r="FGV109" s="86"/>
      <c r="FGW109" s="83"/>
      <c r="FGX109" s="84"/>
      <c r="FGY109" s="85"/>
      <c r="FGZ109"/>
      <c r="FHA109" s="86"/>
      <c r="FHB109" s="83"/>
      <c r="FHC109" s="84"/>
      <c r="FHD109" s="85"/>
      <c r="FHE109"/>
      <c r="FHF109" s="86"/>
      <c r="FHG109" s="83"/>
      <c r="FHH109" s="84"/>
      <c r="FHI109" s="85"/>
      <c r="FHJ109"/>
      <c r="FHK109" s="86"/>
      <c r="FHL109" s="83"/>
      <c r="FHM109" s="84"/>
      <c r="FHN109" s="85"/>
      <c r="FHO109"/>
      <c r="FHP109" s="86"/>
      <c r="FHQ109" s="83"/>
      <c r="FHR109" s="84"/>
      <c r="FHS109" s="85"/>
      <c r="FHT109"/>
      <c r="FHU109" s="86"/>
      <c r="FHV109" s="83"/>
      <c r="FHW109" s="84"/>
      <c r="FHX109" s="85"/>
      <c r="FHY109"/>
      <c r="FHZ109" s="86"/>
      <c r="FIA109" s="83"/>
      <c r="FIB109" s="84"/>
      <c r="FIC109" s="85"/>
      <c r="FID109"/>
      <c r="FIE109" s="86"/>
      <c r="FIF109" s="83"/>
      <c r="FIG109" s="84"/>
      <c r="FIH109" s="85"/>
      <c r="FII109"/>
      <c r="FIJ109" s="86"/>
      <c r="FIK109" s="83"/>
      <c r="FIL109" s="84"/>
      <c r="FIM109" s="85"/>
      <c r="FIN109"/>
      <c r="FIO109" s="86"/>
      <c r="FIP109" s="83"/>
      <c r="FIQ109" s="84"/>
      <c r="FIR109" s="85"/>
      <c r="FIS109"/>
      <c r="FIT109" s="86"/>
      <c r="FIU109" s="83"/>
      <c r="FIV109" s="84"/>
      <c r="FIW109" s="85"/>
      <c r="FIX109"/>
      <c r="FIY109" s="86"/>
      <c r="FIZ109" s="83"/>
      <c r="FJA109" s="84"/>
      <c r="FJB109" s="85"/>
      <c r="FJC109"/>
      <c r="FJD109" s="86"/>
      <c r="FJE109" s="83"/>
      <c r="FJF109" s="84"/>
      <c r="FJG109" s="85"/>
      <c r="FJH109"/>
      <c r="FJI109" s="86"/>
      <c r="FJJ109" s="83"/>
      <c r="FJK109" s="84"/>
      <c r="FJL109" s="85"/>
      <c r="FJM109"/>
      <c r="FJN109" s="86"/>
      <c r="FJO109" s="83"/>
      <c r="FJP109" s="84"/>
      <c r="FJQ109" s="85"/>
      <c r="FJR109"/>
      <c r="FJS109" s="86"/>
      <c r="FJT109" s="83"/>
      <c r="FJU109" s="84"/>
      <c r="FJV109" s="85"/>
      <c r="FJW109"/>
      <c r="FJX109" s="86"/>
      <c r="FJY109" s="83"/>
      <c r="FJZ109" s="84"/>
      <c r="FKA109" s="85"/>
      <c r="FKB109"/>
      <c r="FKC109" s="86"/>
      <c r="FKD109" s="83"/>
      <c r="FKE109" s="84"/>
      <c r="FKF109" s="85"/>
      <c r="FKG109"/>
      <c r="FKH109" s="86"/>
      <c r="FKI109" s="83"/>
      <c r="FKJ109" s="84"/>
      <c r="FKK109" s="85"/>
      <c r="FKL109"/>
      <c r="FKM109" s="86"/>
      <c r="FKN109" s="83"/>
      <c r="FKO109" s="84"/>
      <c r="FKP109" s="85"/>
      <c r="FKQ109"/>
      <c r="FKR109" s="86"/>
      <c r="FKS109" s="83"/>
      <c r="FKT109" s="84"/>
      <c r="FKU109" s="85"/>
      <c r="FKV109"/>
      <c r="FKW109" s="86"/>
      <c r="FKX109" s="83"/>
      <c r="FKY109" s="84"/>
      <c r="FKZ109" s="85"/>
      <c r="FLA109"/>
      <c r="FLB109" s="86"/>
      <c r="FLC109" s="83"/>
      <c r="FLD109" s="84"/>
      <c r="FLE109" s="85"/>
      <c r="FLF109"/>
      <c r="FLG109" s="86"/>
      <c r="FLH109" s="83"/>
      <c r="FLI109" s="84"/>
      <c r="FLJ109" s="85"/>
      <c r="FLK109"/>
      <c r="FLL109" s="86"/>
      <c r="FLM109" s="83"/>
      <c r="FLN109" s="84"/>
      <c r="FLO109" s="85"/>
      <c r="FLP109"/>
      <c r="FLQ109" s="86"/>
      <c r="FLR109" s="83"/>
      <c r="FLS109" s="84"/>
      <c r="FLT109" s="85"/>
      <c r="FLU109"/>
      <c r="FLV109" s="86"/>
      <c r="FLW109" s="83"/>
      <c r="FLX109" s="84"/>
      <c r="FLY109" s="85"/>
      <c r="FLZ109"/>
      <c r="FMA109" s="86"/>
      <c r="FMB109" s="83"/>
      <c r="FMC109" s="84"/>
      <c r="FMD109" s="85"/>
      <c r="FME109"/>
      <c r="FMF109" s="86"/>
      <c r="FMG109" s="83"/>
      <c r="FMH109" s="84"/>
      <c r="FMI109" s="85"/>
      <c r="FMJ109"/>
      <c r="FMK109" s="86"/>
      <c r="FML109" s="83"/>
      <c r="FMM109" s="84"/>
      <c r="FMN109" s="85"/>
      <c r="FMO109"/>
      <c r="FMP109" s="86"/>
      <c r="FMQ109" s="83"/>
      <c r="FMR109" s="84"/>
      <c r="FMS109" s="85"/>
      <c r="FMT109"/>
      <c r="FMU109" s="86"/>
      <c r="FMV109" s="83"/>
      <c r="FMW109" s="84"/>
      <c r="FMX109" s="85"/>
      <c r="FMY109"/>
      <c r="FMZ109" s="86"/>
      <c r="FNA109" s="83"/>
      <c r="FNB109" s="84"/>
      <c r="FNC109" s="85"/>
      <c r="FND109"/>
      <c r="FNE109" s="86"/>
      <c r="FNF109" s="83"/>
      <c r="FNG109" s="84"/>
      <c r="FNH109" s="85"/>
      <c r="FNI109"/>
      <c r="FNJ109" s="86"/>
      <c r="FNK109" s="83"/>
      <c r="FNL109" s="84"/>
      <c r="FNM109" s="85"/>
      <c r="FNN109"/>
      <c r="FNO109" s="86"/>
      <c r="FNP109" s="83"/>
      <c r="FNQ109" s="84"/>
      <c r="FNR109" s="85"/>
      <c r="FNS109"/>
      <c r="FNT109" s="86"/>
      <c r="FNU109" s="83"/>
      <c r="FNV109" s="84"/>
      <c r="FNW109" s="85"/>
      <c r="FNX109"/>
      <c r="FNY109" s="86"/>
      <c r="FNZ109" s="83"/>
      <c r="FOA109" s="84"/>
      <c r="FOB109" s="85"/>
      <c r="FOC109"/>
      <c r="FOD109" s="86"/>
      <c r="FOE109" s="83"/>
      <c r="FOF109" s="84"/>
      <c r="FOG109" s="85"/>
      <c r="FOH109"/>
      <c r="FOI109" s="86"/>
      <c r="FOJ109" s="83"/>
      <c r="FOK109" s="84"/>
      <c r="FOL109" s="85"/>
      <c r="FOM109"/>
      <c r="FON109" s="86"/>
      <c r="FOO109" s="83"/>
      <c r="FOP109" s="84"/>
      <c r="FOQ109" s="85"/>
      <c r="FOR109"/>
      <c r="FOS109" s="86"/>
      <c r="FOT109" s="83"/>
      <c r="FOU109" s="84"/>
      <c r="FOV109" s="85"/>
      <c r="FOW109"/>
      <c r="FOX109" s="86"/>
      <c r="FOY109" s="83"/>
      <c r="FOZ109" s="84"/>
      <c r="FPA109" s="85"/>
      <c r="FPB109"/>
      <c r="FPC109" s="86"/>
      <c r="FPD109" s="83"/>
      <c r="FPE109" s="84"/>
      <c r="FPF109" s="85"/>
      <c r="FPG109"/>
      <c r="FPH109" s="86"/>
      <c r="FPI109" s="83"/>
      <c r="FPJ109" s="84"/>
      <c r="FPK109" s="85"/>
      <c r="FPL109"/>
      <c r="FPM109" s="86"/>
      <c r="FPN109" s="83"/>
      <c r="FPO109" s="84"/>
      <c r="FPP109" s="85"/>
      <c r="FPQ109"/>
      <c r="FPR109" s="86"/>
      <c r="FPS109" s="83"/>
      <c r="FPT109" s="84"/>
      <c r="FPU109" s="85"/>
      <c r="FPV109"/>
      <c r="FPW109" s="86"/>
      <c r="FPX109" s="83"/>
      <c r="FPY109" s="84"/>
      <c r="FPZ109" s="85"/>
      <c r="FQA109"/>
      <c r="FQB109" s="86"/>
      <c r="FQC109" s="83"/>
      <c r="FQD109" s="84"/>
      <c r="FQE109" s="85"/>
      <c r="FQF109"/>
      <c r="FQG109" s="86"/>
      <c r="FQH109" s="83"/>
      <c r="FQI109" s="84"/>
      <c r="FQJ109" s="85"/>
      <c r="FQK109"/>
      <c r="FQL109" s="86"/>
      <c r="FQM109" s="83"/>
      <c r="FQN109" s="84"/>
      <c r="FQO109" s="85"/>
      <c r="FQP109"/>
      <c r="FQQ109" s="86"/>
      <c r="FQR109" s="83"/>
      <c r="FQS109" s="84"/>
      <c r="FQT109" s="85"/>
      <c r="FQU109"/>
      <c r="FQV109" s="86"/>
      <c r="FQW109" s="83"/>
      <c r="FQX109" s="84"/>
      <c r="FQY109" s="85"/>
      <c r="FQZ109"/>
      <c r="FRA109" s="86"/>
      <c r="FRB109" s="83"/>
      <c r="FRC109" s="84"/>
      <c r="FRD109" s="85"/>
      <c r="FRE109"/>
      <c r="FRF109" s="86"/>
      <c r="FRG109" s="83"/>
      <c r="FRH109" s="84"/>
      <c r="FRI109" s="85"/>
      <c r="FRJ109"/>
      <c r="FRK109" s="86"/>
      <c r="FRL109" s="83"/>
      <c r="FRM109" s="84"/>
      <c r="FRN109" s="85"/>
      <c r="FRO109"/>
      <c r="FRP109" s="86"/>
      <c r="FRQ109" s="83"/>
      <c r="FRR109" s="84"/>
      <c r="FRS109" s="85"/>
      <c r="FRT109"/>
      <c r="FRU109" s="86"/>
      <c r="FRV109" s="83"/>
      <c r="FRW109" s="84"/>
      <c r="FRX109" s="85"/>
      <c r="FRY109"/>
      <c r="FRZ109" s="86"/>
      <c r="FSA109" s="83"/>
      <c r="FSB109" s="84"/>
      <c r="FSC109" s="85"/>
      <c r="FSD109"/>
      <c r="FSE109" s="86"/>
      <c r="FSF109" s="83"/>
      <c r="FSG109" s="84"/>
      <c r="FSH109" s="85"/>
      <c r="FSI109"/>
      <c r="FSJ109" s="86"/>
      <c r="FSK109" s="83"/>
      <c r="FSL109" s="84"/>
      <c r="FSM109" s="85"/>
      <c r="FSN109"/>
      <c r="FSO109" s="86"/>
      <c r="FSP109" s="83"/>
      <c r="FSQ109" s="84"/>
      <c r="FSR109" s="85"/>
      <c r="FSS109"/>
      <c r="FST109" s="86"/>
      <c r="FSU109" s="83"/>
      <c r="FSV109" s="84"/>
      <c r="FSW109" s="85"/>
      <c r="FSX109"/>
      <c r="FSY109" s="86"/>
      <c r="FSZ109" s="83"/>
      <c r="FTA109" s="84"/>
      <c r="FTB109" s="85"/>
      <c r="FTC109"/>
      <c r="FTD109" s="86"/>
      <c r="FTE109" s="83"/>
      <c r="FTF109" s="84"/>
      <c r="FTG109" s="85"/>
      <c r="FTH109"/>
      <c r="FTI109" s="86"/>
      <c r="FTJ109" s="83"/>
      <c r="FTK109" s="84"/>
      <c r="FTL109" s="85"/>
      <c r="FTM109"/>
      <c r="FTN109" s="86"/>
      <c r="FTO109" s="83"/>
      <c r="FTP109" s="84"/>
      <c r="FTQ109" s="85"/>
      <c r="FTR109"/>
      <c r="FTS109" s="86"/>
      <c r="FTT109" s="83"/>
      <c r="FTU109" s="84"/>
      <c r="FTV109" s="85"/>
      <c r="FTW109"/>
      <c r="FTX109" s="86"/>
      <c r="FTY109" s="83"/>
      <c r="FTZ109" s="84"/>
      <c r="FUA109" s="85"/>
      <c r="FUB109"/>
      <c r="FUC109" s="86"/>
      <c r="FUD109" s="83"/>
      <c r="FUE109" s="84"/>
      <c r="FUF109" s="85"/>
      <c r="FUG109"/>
      <c r="FUH109" s="86"/>
      <c r="FUI109" s="83"/>
      <c r="FUJ109" s="84"/>
      <c r="FUK109" s="85"/>
      <c r="FUL109"/>
      <c r="FUM109" s="86"/>
      <c r="FUN109" s="83"/>
      <c r="FUO109" s="84"/>
      <c r="FUP109" s="85"/>
      <c r="FUQ109"/>
      <c r="FUR109" s="86"/>
      <c r="FUS109" s="83"/>
      <c r="FUT109" s="84"/>
      <c r="FUU109" s="85"/>
      <c r="FUV109"/>
      <c r="FUW109" s="86"/>
      <c r="FUX109" s="83"/>
      <c r="FUY109" s="84"/>
      <c r="FUZ109" s="85"/>
      <c r="FVA109"/>
      <c r="FVB109" s="86"/>
      <c r="FVC109" s="83"/>
      <c r="FVD109" s="84"/>
      <c r="FVE109" s="85"/>
      <c r="FVF109"/>
      <c r="FVG109" s="86"/>
      <c r="FVH109" s="83"/>
      <c r="FVI109" s="84"/>
      <c r="FVJ109" s="85"/>
      <c r="FVK109"/>
      <c r="FVL109" s="86"/>
      <c r="FVM109" s="83"/>
      <c r="FVN109" s="84"/>
      <c r="FVO109" s="85"/>
      <c r="FVP109"/>
      <c r="FVQ109" s="86"/>
      <c r="FVR109" s="83"/>
      <c r="FVS109" s="84"/>
      <c r="FVT109" s="85"/>
      <c r="FVU109"/>
      <c r="FVV109" s="86"/>
      <c r="FVW109" s="83"/>
      <c r="FVX109" s="84"/>
      <c r="FVY109" s="85"/>
      <c r="FVZ109"/>
      <c r="FWA109" s="86"/>
      <c r="FWB109" s="83"/>
      <c r="FWC109" s="84"/>
      <c r="FWD109" s="85"/>
      <c r="FWE109"/>
      <c r="FWF109" s="86"/>
      <c r="FWG109" s="83"/>
      <c r="FWH109" s="84"/>
      <c r="FWI109" s="85"/>
      <c r="FWJ109"/>
      <c r="FWK109" s="86"/>
      <c r="FWL109" s="83"/>
      <c r="FWM109" s="84"/>
      <c r="FWN109" s="85"/>
      <c r="FWO109"/>
      <c r="FWP109" s="86"/>
      <c r="FWQ109" s="83"/>
      <c r="FWR109" s="84"/>
      <c r="FWS109" s="85"/>
      <c r="FWT109"/>
      <c r="FWU109" s="86"/>
      <c r="FWV109" s="83"/>
      <c r="FWW109" s="84"/>
      <c r="FWX109" s="85"/>
      <c r="FWY109"/>
      <c r="FWZ109" s="86"/>
      <c r="FXA109" s="83"/>
      <c r="FXB109" s="84"/>
      <c r="FXC109" s="85"/>
      <c r="FXD109"/>
      <c r="FXE109" s="86"/>
      <c r="FXF109" s="83"/>
      <c r="FXG109" s="84"/>
      <c r="FXH109" s="85"/>
      <c r="FXI109"/>
      <c r="FXJ109" s="86"/>
      <c r="FXK109" s="83"/>
      <c r="FXL109" s="84"/>
      <c r="FXM109" s="85"/>
      <c r="FXN109"/>
      <c r="FXO109" s="86"/>
      <c r="FXP109" s="83"/>
      <c r="FXQ109" s="84"/>
      <c r="FXR109" s="85"/>
      <c r="FXS109"/>
      <c r="FXT109" s="86"/>
      <c r="FXU109" s="83"/>
      <c r="FXV109" s="84"/>
      <c r="FXW109" s="85"/>
      <c r="FXX109"/>
      <c r="FXY109" s="86"/>
      <c r="FXZ109" s="83"/>
      <c r="FYA109" s="84"/>
      <c r="FYB109" s="85"/>
      <c r="FYC109"/>
      <c r="FYD109" s="86"/>
      <c r="FYE109" s="83"/>
      <c r="FYF109" s="84"/>
      <c r="FYG109" s="85"/>
      <c r="FYH109"/>
      <c r="FYI109" s="86"/>
      <c r="FYJ109" s="83"/>
      <c r="FYK109" s="84"/>
      <c r="FYL109" s="85"/>
      <c r="FYM109"/>
      <c r="FYN109" s="86"/>
      <c r="FYO109" s="83"/>
      <c r="FYP109" s="84"/>
      <c r="FYQ109" s="85"/>
      <c r="FYR109"/>
      <c r="FYS109" s="86"/>
      <c r="FYT109" s="83"/>
      <c r="FYU109" s="84"/>
      <c r="FYV109" s="85"/>
      <c r="FYW109"/>
      <c r="FYX109" s="86"/>
      <c r="FYY109" s="83"/>
      <c r="FYZ109" s="84"/>
      <c r="FZA109" s="85"/>
      <c r="FZB109"/>
      <c r="FZC109" s="86"/>
      <c r="FZD109" s="83"/>
      <c r="FZE109" s="84"/>
      <c r="FZF109" s="85"/>
      <c r="FZG109"/>
      <c r="FZH109" s="86"/>
      <c r="FZI109" s="83"/>
      <c r="FZJ109" s="84"/>
      <c r="FZK109" s="85"/>
      <c r="FZL109"/>
      <c r="FZM109" s="86"/>
      <c r="FZN109" s="83"/>
      <c r="FZO109" s="84"/>
      <c r="FZP109" s="85"/>
      <c r="FZQ109"/>
      <c r="FZR109" s="86"/>
      <c r="FZS109" s="83"/>
      <c r="FZT109" s="84"/>
      <c r="FZU109" s="85"/>
      <c r="FZV109"/>
      <c r="FZW109" s="86"/>
      <c r="FZX109" s="83"/>
      <c r="FZY109" s="84"/>
      <c r="FZZ109" s="85"/>
      <c r="GAA109"/>
      <c r="GAB109" s="86"/>
      <c r="GAC109" s="83"/>
      <c r="GAD109" s="84"/>
      <c r="GAE109" s="85"/>
      <c r="GAF109"/>
      <c r="GAG109" s="86"/>
      <c r="GAH109" s="83"/>
      <c r="GAI109" s="84"/>
      <c r="GAJ109" s="85"/>
      <c r="GAK109"/>
      <c r="GAL109" s="86"/>
      <c r="GAM109" s="83"/>
      <c r="GAN109" s="84"/>
      <c r="GAO109" s="85"/>
      <c r="GAP109"/>
      <c r="GAQ109" s="86"/>
      <c r="GAR109" s="83"/>
      <c r="GAS109" s="84"/>
      <c r="GAT109" s="85"/>
      <c r="GAU109"/>
      <c r="GAV109" s="86"/>
      <c r="GAW109" s="83"/>
      <c r="GAX109" s="84"/>
      <c r="GAY109" s="85"/>
      <c r="GAZ109"/>
      <c r="GBA109" s="86"/>
      <c r="GBB109" s="83"/>
      <c r="GBC109" s="84"/>
      <c r="GBD109" s="85"/>
      <c r="GBE109"/>
      <c r="GBF109" s="86"/>
      <c r="GBG109" s="83"/>
      <c r="GBH109" s="84"/>
      <c r="GBI109" s="85"/>
      <c r="GBJ109"/>
      <c r="GBK109" s="86"/>
      <c r="GBL109" s="83"/>
      <c r="GBM109" s="84"/>
      <c r="GBN109" s="85"/>
      <c r="GBO109"/>
      <c r="GBP109" s="86"/>
      <c r="GBQ109" s="83"/>
      <c r="GBR109" s="84"/>
      <c r="GBS109" s="85"/>
      <c r="GBT109"/>
      <c r="GBU109" s="86"/>
      <c r="GBV109" s="83"/>
      <c r="GBW109" s="84"/>
      <c r="GBX109" s="85"/>
      <c r="GBY109"/>
      <c r="GBZ109" s="86"/>
      <c r="GCA109" s="83"/>
      <c r="GCB109" s="84"/>
      <c r="GCC109" s="85"/>
      <c r="GCD109"/>
      <c r="GCE109" s="86"/>
      <c r="GCF109" s="83"/>
      <c r="GCG109" s="84"/>
      <c r="GCH109" s="85"/>
      <c r="GCI109"/>
      <c r="GCJ109" s="86"/>
      <c r="GCK109" s="83"/>
      <c r="GCL109" s="84"/>
      <c r="GCM109" s="85"/>
      <c r="GCN109"/>
      <c r="GCO109" s="86"/>
      <c r="GCP109" s="83"/>
      <c r="GCQ109" s="84"/>
      <c r="GCR109" s="85"/>
      <c r="GCS109"/>
      <c r="GCT109" s="86"/>
      <c r="GCU109" s="83"/>
      <c r="GCV109" s="84"/>
      <c r="GCW109" s="85"/>
      <c r="GCX109"/>
      <c r="GCY109" s="86"/>
      <c r="GCZ109" s="83"/>
      <c r="GDA109" s="84"/>
      <c r="GDB109" s="85"/>
      <c r="GDC109"/>
      <c r="GDD109" s="86"/>
      <c r="GDE109" s="83"/>
      <c r="GDF109" s="84"/>
      <c r="GDG109" s="85"/>
      <c r="GDH109"/>
      <c r="GDI109" s="86"/>
      <c r="GDJ109" s="83"/>
      <c r="GDK109" s="84"/>
      <c r="GDL109" s="85"/>
      <c r="GDM109"/>
      <c r="GDN109" s="86"/>
      <c r="GDO109" s="83"/>
      <c r="GDP109" s="84"/>
      <c r="GDQ109" s="85"/>
      <c r="GDR109"/>
      <c r="GDS109" s="86"/>
      <c r="GDT109" s="83"/>
      <c r="GDU109" s="84"/>
      <c r="GDV109" s="85"/>
      <c r="GDW109"/>
      <c r="GDX109" s="86"/>
      <c r="GDY109" s="83"/>
      <c r="GDZ109" s="84"/>
      <c r="GEA109" s="85"/>
      <c r="GEB109"/>
      <c r="GEC109" s="86"/>
      <c r="GED109" s="83"/>
      <c r="GEE109" s="84"/>
      <c r="GEF109" s="85"/>
      <c r="GEG109"/>
      <c r="GEH109" s="86"/>
      <c r="GEI109" s="83"/>
      <c r="GEJ109" s="84"/>
      <c r="GEK109" s="85"/>
      <c r="GEL109"/>
      <c r="GEM109" s="86"/>
      <c r="GEN109" s="83"/>
      <c r="GEO109" s="84"/>
      <c r="GEP109" s="85"/>
      <c r="GEQ109"/>
      <c r="GER109" s="86"/>
      <c r="GES109" s="83"/>
      <c r="GET109" s="84"/>
      <c r="GEU109" s="85"/>
      <c r="GEV109"/>
      <c r="GEW109" s="86"/>
      <c r="GEX109" s="83"/>
      <c r="GEY109" s="84"/>
      <c r="GEZ109" s="85"/>
      <c r="GFA109"/>
      <c r="GFB109" s="86"/>
      <c r="GFC109" s="83"/>
      <c r="GFD109" s="84"/>
      <c r="GFE109" s="85"/>
      <c r="GFF109"/>
      <c r="GFG109" s="86"/>
      <c r="GFH109" s="83"/>
      <c r="GFI109" s="84"/>
      <c r="GFJ109" s="85"/>
      <c r="GFK109"/>
      <c r="GFL109" s="86"/>
      <c r="GFM109" s="83"/>
      <c r="GFN109" s="84"/>
      <c r="GFO109" s="85"/>
      <c r="GFP109"/>
      <c r="GFQ109" s="86"/>
      <c r="GFR109" s="83"/>
      <c r="GFS109" s="84"/>
      <c r="GFT109" s="85"/>
      <c r="GFU109"/>
      <c r="GFV109" s="86"/>
      <c r="GFW109" s="83"/>
      <c r="GFX109" s="84"/>
      <c r="GFY109" s="85"/>
      <c r="GFZ109"/>
      <c r="GGA109" s="86"/>
      <c r="GGB109" s="83"/>
      <c r="GGC109" s="84"/>
      <c r="GGD109" s="85"/>
      <c r="GGE109"/>
      <c r="GGF109" s="86"/>
      <c r="GGG109" s="83"/>
      <c r="GGH109" s="84"/>
      <c r="GGI109" s="85"/>
      <c r="GGJ109"/>
      <c r="GGK109" s="86"/>
      <c r="GGL109" s="83"/>
      <c r="GGM109" s="84"/>
      <c r="GGN109" s="85"/>
      <c r="GGO109"/>
      <c r="GGP109" s="86"/>
      <c r="GGQ109" s="83"/>
      <c r="GGR109" s="84"/>
      <c r="GGS109" s="85"/>
      <c r="GGT109"/>
      <c r="GGU109" s="86"/>
      <c r="GGV109" s="83"/>
      <c r="GGW109" s="84"/>
      <c r="GGX109" s="85"/>
      <c r="GGY109"/>
      <c r="GGZ109" s="86"/>
      <c r="GHA109" s="83"/>
      <c r="GHB109" s="84"/>
      <c r="GHC109" s="85"/>
      <c r="GHD109"/>
      <c r="GHE109" s="86"/>
      <c r="GHF109" s="83"/>
      <c r="GHG109" s="84"/>
      <c r="GHH109" s="85"/>
      <c r="GHI109"/>
      <c r="GHJ109" s="86"/>
      <c r="GHK109" s="83"/>
      <c r="GHL109" s="84"/>
      <c r="GHM109" s="85"/>
      <c r="GHN109"/>
      <c r="GHO109" s="86"/>
      <c r="GHP109" s="83"/>
      <c r="GHQ109" s="84"/>
      <c r="GHR109" s="85"/>
      <c r="GHS109"/>
      <c r="GHT109" s="86"/>
      <c r="GHU109" s="83"/>
      <c r="GHV109" s="84"/>
      <c r="GHW109" s="85"/>
      <c r="GHX109"/>
      <c r="GHY109" s="86"/>
      <c r="GHZ109" s="83"/>
      <c r="GIA109" s="84"/>
      <c r="GIB109" s="85"/>
      <c r="GIC109"/>
      <c r="GID109" s="86"/>
      <c r="GIE109" s="83"/>
      <c r="GIF109" s="84"/>
      <c r="GIG109" s="85"/>
      <c r="GIH109"/>
      <c r="GII109" s="86"/>
      <c r="GIJ109" s="83"/>
      <c r="GIK109" s="84"/>
      <c r="GIL109" s="85"/>
      <c r="GIM109"/>
      <c r="GIN109" s="86"/>
      <c r="GIO109" s="83"/>
      <c r="GIP109" s="84"/>
      <c r="GIQ109" s="85"/>
      <c r="GIR109"/>
      <c r="GIS109" s="86"/>
      <c r="GIT109" s="83"/>
      <c r="GIU109" s="84"/>
      <c r="GIV109" s="85"/>
      <c r="GIW109"/>
      <c r="GIX109" s="86"/>
      <c r="GIY109" s="83"/>
      <c r="GIZ109" s="84"/>
      <c r="GJA109" s="85"/>
      <c r="GJB109"/>
      <c r="GJC109" s="86"/>
      <c r="GJD109" s="83"/>
      <c r="GJE109" s="84"/>
      <c r="GJF109" s="85"/>
      <c r="GJG109"/>
      <c r="GJH109" s="86"/>
      <c r="GJI109" s="83"/>
      <c r="GJJ109" s="84"/>
      <c r="GJK109" s="85"/>
      <c r="GJL109"/>
      <c r="GJM109" s="86"/>
      <c r="GJN109" s="83"/>
      <c r="GJO109" s="84"/>
      <c r="GJP109" s="85"/>
      <c r="GJQ109"/>
      <c r="GJR109" s="86"/>
      <c r="GJS109" s="83"/>
      <c r="GJT109" s="84"/>
      <c r="GJU109" s="85"/>
      <c r="GJV109"/>
      <c r="GJW109" s="86"/>
      <c r="GJX109" s="83"/>
      <c r="GJY109" s="84"/>
      <c r="GJZ109" s="85"/>
      <c r="GKA109"/>
      <c r="GKB109" s="86"/>
      <c r="GKC109" s="83"/>
      <c r="GKD109" s="84"/>
      <c r="GKE109" s="85"/>
      <c r="GKF109"/>
      <c r="GKG109" s="86"/>
      <c r="GKH109" s="83"/>
      <c r="GKI109" s="84"/>
      <c r="GKJ109" s="85"/>
      <c r="GKK109"/>
      <c r="GKL109" s="86"/>
      <c r="GKM109" s="83"/>
      <c r="GKN109" s="84"/>
      <c r="GKO109" s="85"/>
      <c r="GKP109"/>
      <c r="GKQ109" s="86"/>
      <c r="GKR109" s="83"/>
      <c r="GKS109" s="84"/>
      <c r="GKT109" s="85"/>
      <c r="GKU109"/>
      <c r="GKV109" s="86"/>
      <c r="GKW109" s="83"/>
      <c r="GKX109" s="84"/>
      <c r="GKY109" s="85"/>
      <c r="GKZ109"/>
      <c r="GLA109" s="86"/>
      <c r="GLB109" s="83"/>
      <c r="GLC109" s="84"/>
      <c r="GLD109" s="85"/>
      <c r="GLE109"/>
      <c r="GLF109" s="86"/>
      <c r="GLG109" s="83"/>
      <c r="GLH109" s="84"/>
      <c r="GLI109" s="85"/>
      <c r="GLJ109"/>
      <c r="GLK109" s="86"/>
      <c r="GLL109" s="83"/>
      <c r="GLM109" s="84"/>
      <c r="GLN109" s="85"/>
      <c r="GLO109"/>
      <c r="GLP109" s="86"/>
      <c r="GLQ109" s="83"/>
      <c r="GLR109" s="84"/>
      <c r="GLS109" s="85"/>
      <c r="GLT109"/>
      <c r="GLU109" s="86"/>
      <c r="GLV109" s="83"/>
      <c r="GLW109" s="84"/>
      <c r="GLX109" s="85"/>
      <c r="GLY109"/>
      <c r="GLZ109" s="86"/>
      <c r="GMA109" s="83"/>
      <c r="GMB109" s="84"/>
      <c r="GMC109" s="85"/>
      <c r="GMD109"/>
      <c r="GME109" s="86"/>
      <c r="GMF109" s="83"/>
      <c r="GMG109" s="84"/>
      <c r="GMH109" s="85"/>
      <c r="GMI109"/>
      <c r="GMJ109" s="86"/>
      <c r="GMK109" s="83"/>
      <c r="GML109" s="84"/>
      <c r="GMM109" s="85"/>
      <c r="GMN109"/>
      <c r="GMO109" s="86"/>
      <c r="GMP109" s="83"/>
      <c r="GMQ109" s="84"/>
      <c r="GMR109" s="85"/>
      <c r="GMS109"/>
      <c r="GMT109" s="86"/>
      <c r="GMU109" s="83"/>
      <c r="GMV109" s="84"/>
      <c r="GMW109" s="85"/>
      <c r="GMX109"/>
      <c r="GMY109" s="86"/>
      <c r="GMZ109" s="83"/>
      <c r="GNA109" s="84"/>
      <c r="GNB109" s="85"/>
      <c r="GNC109"/>
      <c r="GND109" s="86"/>
      <c r="GNE109" s="83"/>
      <c r="GNF109" s="84"/>
      <c r="GNG109" s="85"/>
      <c r="GNH109"/>
      <c r="GNI109" s="86"/>
      <c r="GNJ109" s="83"/>
      <c r="GNK109" s="84"/>
      <c r="GNL109" s="85"/>
      <c r="GNM109"/>
      <c r="GNN109" s="86"/>
      <c r="GNO109" s="83"/>
      <c r="GNP109" s="84"/>
      <c r="GNQ109" s="85"/>
      <c r="GNR109"/>
      <c r="GNS109" s="86"/>
      <c r="GNT109" s="83"/>
      <c r="GNU109" s="84"/>
      <c r="GNV109" s="85"/>
      <c r="GNW109"/>
      <c r="GNX109" s="86"/>
      <c r="GNY109" s="83"/>
      <c r="GNZ109" s="84"/>
      <c r="GOA109" s="85"/>
      <c r="GOB109"/>
      <c r="GOC109" s="86"/>
      <c r="GOD109" s="83"/>
      <c r="GOE109" s="84"/>
      <c r="GOF109" s="85"/>
      <c r="GOG109"/>
      <c r="GOH109" s="86"/>
      <c r="GOI109" s="83"/>
      <c r="GOJ109" s="84"/>
      <c r="GOK109" s="85"/>
      <c r="GOL109"/>
      <c r="GOM109" s="86"/>
      <c r="GON109" s="83"/>
      <c r="GOO109" s="84"/>
      <c r="GOP109" s="85"/>
      <c r="GOQ109"/>
      <c r="GOR109" s="86"/>
      <c r="GOS109" s="83"/>
      <c r="GOT109" s="84"/>
      <c r="GOU109" s="85"/>
      <c r="GOV109"/>
      <c r="GOW109" s="86"/>
      <c r="GOX109" s="83"/>
      <c r="GOY109" s="84"/>
      <c r="GOZ109" s="85"/>
      <c r="GPA109"/>
      <c r="GPB109" s="86"/>
      <c r="GPC109" s="83"/>
      <c r="GPD109" s="84"/>
      <c r="GPE109" s="85"/>
      <c r="GPF109"/>
      <c r="GPG109" s="86"/>
      <c r="GPH109" s="83"/>
      <c r="GPI109" s="84"/>
      <c r="GPJ109" s="85"/>
      <c r="GPK109"/>
      <c r="GPL109" s="86"/>
      <c r="GPM109" s="83"/>
      <c r="GPN109" s="84"/>
      <c r="GPO109" s="85"/>
      <c r="GPP109"/>
      <c r="GPQ109" s="86"/>
      <c r="GPR109" s="83"/>
      <c r="GPS109" s="84"/>
      <c r="GPT109" s="85"/>
      <c r="GPU109"/>
      <c r="GPV109" s="86"/>
      <c r="GPW109" s="83"/>
      <c r="GPX109" s="84"/>
      <c r="GPY109" s="85"/>
      <c r="GPZ109"/>
      <c r="GQA109" s="86"/>
      <c r="GQB109" s="83"/>
      <c r="GQC109" s="84"/>
      <c r="GQD109" s="85"/>
      <c r="GQE109"/>
      <c r="GQF109" s="86"/>
      <c r="GQG109" s="83"/>
      <c r="GQH109" s="84"/>
      <c r="GQI109" s="85"/>
      <c r="GQJ109"/>
      <c r="GQK109" s="86"/>
      <c r="GQL109" s="83"/>
      <c r="GQM109" s="84"/>
      <c r="GQN109" s="85"/>
      <c r="GQO109"/>
      <c r="GQP109" s="86"/>
      <c r="GQQ109" s="83"/>
      <c r="GQR109" s="84"/>
      <c r="GQS109" s="85"/>
      <c r="GQT109"/>
      <c r="GQU109" s="86"/>
      <c r="GQV109" s="83"/>
      <c r="GQW109" s="84"/>
      <c r="GQX109" s="85"/>
      <c r="GQY109"/>
      <c r="GQZ109" s="86"/>
      <c r="GRA109" s="83"/>
      <c r="GRB109" s="84"/>
      <c r="GRC109" s="85"/>
      <c r="GRD109"/>
      <c r="GRE109" s="86"/>
      <c r="GRF109" s="83"/>
      <c r="GRG109" s="84"/>
      <c r="GRH109" s="85"/>
      <c r="GRI109"/>
      <c r="GRJ109" s="86"/>
      <c r="GRK109" s="83"/>
      <c r="GRL109" s="84"/>
      <c r="GRM109" s="85"/>
      <c r="GRN109"/>
      <c r="GRO109" s="86"/>
      <c r="GRP109" s="83"/>
      <c r="GRQ109" s="84"/>
      <c r="GRR109" s="85"/>
      <c r="GRS109"/>
      <c r="GRT109" s="86"/>
      <c r="GRU109" s="83"/>
      <c r="GRV109" s="84"/>
      <c r="GRW109" s="85"/>
      <c r="GRX109"/>
      <c r="GRY109" s="86"/>
      <c r="GRZ109" s="83"/>
      <c r="GSA109" s="84"/>
      <c r="GSB109" s="85"/>
      <c r="GSC109"/>
      <c r="GSD109" s="86"/>
      <c r="GSE109" s="83"/>
      <c r="GSF109" s="84"/>
      <c r="GSG109" s="85"/>
      <c r="GSH109"/>
      <c r="GSI109" s="86"/>
      <c r="GSJ109" s="83"/>
      <c r="GSK109" s="84"/>
      <c r="GSL109" s="85"/>
      <c r="GSM109"/>
      <c r="GSN109" s="86"/>
      <c r="GSO109" s="83"/>
      <c r="GSP109" s="84"/>
      <c r="GSQ109" s="85"/>
      <c r="GSR109"/>
      <c r="GSS109" s="86"/>
      <c r="GST109" s="83"/>
      <c r="GSU109" s="84"/>
      <c r="GSV109" s="85"/>
      <c r="GSW109"/>
      <c r="GSX109" s="86"/>
      <c r="GSY109" s="83"/>
      <c r="GSZ109" s="84"/>
      <c r="GTA109" s="85"/>
      <c r="GTB109"/>
      <c r="GTC109" s="86"/>
      <c r="GTD109" s="83"/>
      <c r="GTE109" s="84"/>
      <c r="GTF109" s="85"/>
      <c r="GTG109"/>
      <c r="GTH109" s="86"/>
      <c r="GTI109" s="83"/>
      <c r="GTJ109" s="84"/>
      <c r="GTK109" s="85"/>
      <c r="GTL109"/>
      <c r="GTM109" s="86"/>
      <c r="GTN109" s="83"/>
      <c r="GTO109" s="84"/>
      <c r="GTP109" s="85"/>
      <c r="GTQ109"/>
      <c r="GTR109" s="86"/>
      <c r="GTS109" s="83"/>
      <c r="GTT109" s="84"/>
      <c r="GTU109" s="85"/>
      <c r="GTV109"/>
      <c r="GTW109" s="86"/>
      <c r="GTX109" s="83"/>
      <c r="GTY109" s="84"/>
      <c r="GTZ109" s="85"/>
      <c r="GUA109"/>
      <c r="GUB109" s="86"/>
      <c r="GUC109" s="83"/>
      <c r="GUD109" s="84"/>
      <c r="GUE109" s="85"/>
      <c r="GUF109"/>
      <c r="GUG109" s="86"/>
      <c r="GUH109" s="83"/>
      <c r="GUI109" s="84"/>
      <c r="GUJ109" s="85"/>
      <c r="GUK109"/>
      <c r="GUL109" s="86"/>
      <c r="GUM109" s="83"/>
      <c r="GUN109" s="84"/>
      <c r="GUO109" s="85"/>
      <c r="GUP109"/>
      <c r="GUQ109" s="86"/>
      <c r="GUR109" s="83"/>
      <c r="GUS109" s="84"/>
      <c r="GUT109" s="85"/>
      <c r="GUU109"/>
      <c r="GUV109" s="86"/>
      <c r="GUW109" s="83"/>
      <c r="GUX109" s="84"/>
      <c r="GUY109" s="85"/>
      <c r="GUZ109"/>
      <c r="GVA109" s="86"/>
      <c r="GVB109" s="83"/>
      <c r="GVC109" s="84"/>
      <c r="GVD109" s="85"/>
      <c r="GVE109"/>
      <c r="GVF109" s="86"/>
      <c r="GVG109" s="83"/>
      <c r="GVH109" s="84"/>
      <c r="GVI109" s="85"/>
      <c r="GVJ109"/>
      <c r="GVK109" s="86"/>
      <c r="GVL109" s="83"/>
      <c r="GVM109" s="84"/>
      <c r="GVN109" s="85"/>
      <c r="GVO109"/>
      <c r="GVP109" s="86"/>
      <c r="GVQ109" s="83"/>
      <c r="GVR109" s="84"/>
      <c r="GVS109" s="85"/>
      <c r="GVT109"/>
      <c r="GVU109" s="86"/>
      <c r="GVV109" s="83"/>
      <c r="GVW109" s="84"/>
      <c r="GVX109" s="85"/>
      <c r="GVY109"/>
      <c r="GVZ109" s="86"/>
      <c r="GWA109" s="83"/>
      <c r="GWB109" s="84"/>
      <c r="GWC109" s="85"/>
      <c r="GWD109"/>
      <c r="GWE109" s="86"/>
      <c r="GWF109" s="83"/>
      <c r="GWG109" s="84"/>
      <c r="GWH109" s="85"/>
      <c r="GWI109"/>
      <c r="GWJ109" s="86"/>
      <c r="GWK109" s="83"/>
      <c r="GWL109" s="84"/>
      <c r="GWM109" s="85"/>
      <c r="GWN109"/>
      <c r="GWO109" s="86"/>
      <c r="GWP109" s="83"/>
      <c r="GWQ109" s="84"/>
      <c r="GWR109" s="85"/>
      <c r="GWS109"/>
      <c r="GWT109" s="86"/>
      <c r="GWU109" s="83"/>
      <c r="GWV109" s="84"/>
      <c r="GWW109" s="85"/>
      <c r="GWX109"/>
      <c r="GWY109" s="86"/>
      <c r="GWZ109" s="83"/>
      <c r="GXA109" s="84"/>
      <c r="GXB109" s="85"/>
      <c r="GXC109"/>
      <c r="GXD109" s="86"/>
      <c r="GXE109" s="83"/>
      <c r="GXF109" s="84"/>
      <c r="GXG109" s="85"/>
      <c r="GXH109"/>
      <c r="GXI109" s="86"/>
      <c r="GXJ109" s="83"/>
      <c r="GXK109" s="84"/>
      <c r="GXL109" s="85"/>
      <c r="GXM109"/>
      <c r="GXN109" s="86"/>
      <c r="GXO109" s="83"/>
      <c r="GXP109" s="84"/>
      <c r="GXQ109" s="85"/>
      <c r="GXR109"/>
      <c r="GXS109" s="86"/>
      <c r="GXT109" s="83"/>
      <c r="GXU109" s="84"/>
      <c r="GXV109" s="85"/>
      <c r="GXW109"/>
      <c r="GXX109" s="86"/>
      <c r="GXY109" s="83"/>
      <c r="GXZ109" s="84"/>
      <c r="GYA109" s="85"/>
      <c r="GYB109"/>
      <c r="GYC109" s="86"/>
      <c r="GYD109" s="83"/>
      <c r="GYE109" s="84"/>
      <c r="GYF109" s="85"/>
      <c r="GYG109"/>
      <c r="GYH109" s="86"/>
      <c r="GYI109" s="83"/>
      <c r="GYJ109" s="84"/>
      <c r="GYK109" s="85"/>
      <c r="GYL109"/>
      <c r="GYM109" s="86"/>
      <c r="GYN109" s="83"/>
      <c r="GYO109" s="84"/>
      <c r="GYP109" s="85"/>
      <c r="GYQ109"/>
      <c r="GYR109" s="86"/>
      <c r="GYS109" s="83"/>
      <c r="GYT109" s="84"/>
      <c r="GYU109" s="85"/>
      <c r="GYV109"/>
      <c r="GYW109" s="86"/>
      <c r="GYX109" s="83"/>
      <c r="GYY109" s="84"/>
      <c r="GYZ109" s="85"/>
      <c r="GZA109"/>
      <c r="GZB109" s="86"/>
      <c r="GZC109" s="83"/>
      <c r="GZD109" s="84"/>
      <c r="GZE109" s="85"/>
      <c r="GZF109"/>
      <c r="GZG109" s="86"/>
      <c r="GZH109" s="83"/>
      <c r="GZI109" s="84"/>
      <c r="GZJ109" s="85"/>
      <c r="GZK109"/>
      <c r="GZL109" s="86"/>
      <c r="GZM109" s="83"/>
      <c r="GZN109" s="84"/>
      <c r="GZO109" s="85"/>
      <c r="GZP109"/>
      <c r="GZQ109" s="86"/>
      <c r="GZR109" s="83"/>
      <c r="GZS109" s="84"/>
      <c r="GZT109" s="85"/>
      <c r="GZU109"/>
      <c r="GZV109" s="86"/>
      <c r="GZW109" s="83"/>
      <c r="GZX109" s="84"/>
      <c r="GZY109" s="85"/>
      <c r="GZZ109"/>
      <c r="HAA109" s="86"/>
      <c r="HAB109" s="83"/>
      <c r="HAC109" s="84"/>
      <c r="HAD109" s="85"/>
      <c r="HAE109"/>
      <c r="HAF109" s="86"/>
      <c r="HAG109" s="83"/>
      <c r="HAH109" s="84"/>
      <c r="HAI109" s="85"/>
      <c r="HAJ109"/>
      <c r="HAK109" s="86"/>
      <c r="HAL109" s="83"/>
      <c r="HAM109" s="84"/>
      <c r="HAN109" s="85"/>
      <c r="HAO109"/>
      <c r="HAP109" s="86"/>
      <c r="HAQ109" s="83"/>
      <c r="HAR109" s="84"/>
      <c r="HAS109" s="85"/>
      <c r="HAT109"/>
      <c r="HAU109" s="86"/>
      <c r="HAV109" s="83"/>
      <c r="HAW109" s="84"/>
      <c r="HAX109" s="85"/>
      <c r="HAY109"/>
      <c r="HAZ109" s="86"/>
      <c r="HBA109" s="83"/>
      <c r="HBB109" s="84"/>
      <c r="HBC109" s="85"/>
      <c r="HBD109"/>
      <c r="HBE109" s="86"/>
      <c r="HBF109" s="83"/>
      <c r="HBG109" s="84"/>
      <c r="HBH109" s="85"/>
      <c r="HBI109"/>
      <c r="HBJ109" s="86"/>
      <c r="HBK109" s="83"/>
      <c r="HBL109" s="84"/>
      <c r="HBM109" s="85"/>
      <c r="HBN109"/>
      <c r="HBO109" s="86"/>
      <c r="HBP109" s="83"/>
      <c r="HBQ109" s="84"/>
      <c r="HBR109" s="85"/>
      <c r="HBS109"/>
      <c r="HBT109" s="86"/>
      <c r="HBU109" s="83"/>
      <c r="HBV109" s="84"/>
      <c r="HBW109" s="85"/>
      <c r="HBX109"/>
      <c r="HBY109" s="86"/>
      <c r="HBZ109" s="83"/>
      <c r="HCA109" s="84"/>
      <c r="HCB109" s="85"/>
      <c r="HCC109"/>
      <c r="HCD109" s="86"/>
      <c r="HCE109" s="83"/>
      <c r="HCF109" s="84"/>
      <c r="HCG109" s="85"/>
      <c r="HCH109"/>
      <c r="HCI109" s="86"/>
      <c r="HCJ109" s="83"/>
      <c r="HCK109" s="84"/>
      <c r="HCL109" s="85"/>
      <c r="HCM109"/>
      <c r="HCN109" s="86"/>
      <c r="HCO109" s="83"/>
      <c r="HCP109" s="84"/>
      <c r="HCQ109" s="85"/>
      <c r="HCR109"/>
      <c r="HCS109" s="86"/>
      <c r="HCT109" s="83"/>
      <c r="HCU109" s="84"/>
      <c r="HCV109" s="85"/>
      <c r="HCW109"/>
      <c r="HCX109" s="86"/>
      <c r="HCY109" s="83"/>
      <c r="HCZ109" s="84"/>
      <c r="HDA109" s="85"/>
      <c r="HDB109"/>
      <c r="HDC109" s="86"/>
      <c r="HDD109" s="83"/>
      <c r="HDE109" s="84"/>
      <c r="HDF109" s="85"/>
      <c r="HDG109"/>
      <c r="HDH109" s="86"/>
      <c r="HDI109" s="83"/>
      <c r="HDJ109" s="84"/>
      <c r="HDK109" s="85"/>
      <c r="HDL109"/>
      <c r="HDM109" s="86"/>
      <c r="HDN109" s="83"/>
      <c r="HDO109" s="84"/>
      <c r="HDP109" s="85"/>
      <c r="HDQ109"/>
      <c r="HDR109" s="86"/>
      <c r="HDS109" s="83"/>
      <c r="HDT109" s="84"/>
      <c r="HDU109" s="85"/>
      <c r="HDV109"/>
      <c r="HDW109" s="86"/>
      <c r="HDX109" s="83"/>
      <c r="HDY109" s="84"/>
      <c r="HDZ109" s="85"/>
      <c r="HEA109"/>
      <c r="HEB109" s="86"/>
      <c r="HEC109" s="83"/>
      <c r="HED109" s="84"/>
      <c r="HEE109" s="85"/>
      <c r="HEF109"/>
      <c r="HEG109" s="86"/>
      <c r="HEH109" s="83"/>
      <c r="HEI109" s="84"/>
      <c r="HEJ109" s="85"/>
      <c r="HEK109"/>
      <c r="HEL109" s="86"/>
      <c r="HEM109" s="83"/>
      <c r="HEN109" s="84"/>
      <c r="HEO109" s="85"/>
      <c r="HEP109"/>
      <c r="HEQ109" s="86"/>
      <c r="HER109" s="83"/>
      <c r="HES109" s="84"/>
      <c r="HET109" s="85"/>
      <c r="HEU109"/>
      <c r="HEV109" s="86"/>
      <c r="HEW109" s="83"/>
      <c r="HEX109" s="84"/>
      <c r="HEY109" s="85"/>
      <c r="HEZ109"/>
      <c r="HFA109" s="86"/>
      <c r="HFB109" s="83"/>
      <c r="HFC109" s="84"/>
      <c r="HFD109" s="85"/>
      <c r="HFE109"/>
      <c r="HFF109" s="86"/>
      <c r="HFG109" s="83"/>
      <c r="HFH109" s="84"/>
      <c r="HFI109" s="85"/>
      <c r="HFJ109"/>
      <c r="HFK109" s="86"/>
      <c r="HFL109" s="83"/>
      <c r="HFM109" s="84"/>
      <c r="HFN109" s="85"/>
      <c r="HFO109"/>
      <c r="HFP109" s="86"/>
      <c r="HFQ109" s="83"/>
      <c r="HFR109" s="84"/>
      <c r="HFS109" s="85"/>
      <c r="HFT109"/>
      <c r="HFU109" s="86"/>
      <c r="HFV109" s="83"/>
      <c r="HFW109" s="84"/>
      <c r="HFX109" s="85"/>
      <c r="HFY109"/>
      <c r="HFZ109" s="86"/>
      <c r="HGA109" s="83"/>
      <c r="HGB109" s="84"/>
      <c r="HGC109" s="85"/>
      <c r="HGD109"/>
      <c r="HGE109" s="86"/>
      <c r="HGF109" s="83"/>
      <c r="HGG109" s="84"/>
      <c r="HGH109" s="85"/>
      <c r="HGI109"/>
      <c r="HGJ109" s="86"/>
      <c r="HGK109" s="83"/>
      <c r="HGL109" s="84"/>
      <c r="HGM109" s="85"/>
      <c r="HGN109"/>
      <c r="HGO109" s="86"/>
      <c r="HGP109" s="83"/>
      <c r="HGQ109" s="84"/>
      <c r="HGR109" s="85"/>
      <c r="HGS109"/>
      <c r="HGT109" s="86"/>
      <c r="HGU109" s="83"/>
      <c r="HGV109" s="84"/>
      <c r="HGW109" s="85"/>
      <c r="HGX109"/>
      <c r="HGY109" s="86"/>
      <c r="HGZ109" s="83"/>
      <c r="HHA109" s="84"/>
      <c r="HHB109" s="85"/>
      <c r="HHC109"/>
      <c r="HHD109" s="86"/>
      <c r="HHE109" s="83"/>
      <c r="HHF109" s="84"/>
      <c r="HHG109" s="85"/>
      <c r="HHH109"/>
      <c r="HHI109" s="86"/>
      <c r="HHJ109" s="83"/>
      <c r="HHK109" s="84"/>
      <c r="HHL109" s="85"/>
      <c r="HHM109"/>
      <c r="HHN109" s="86"/>
      <c r="HHO109" s="83"/>
      <c r="HHP109" s="84"/>
      <c r="HHQ109" s="85"/>
      <c r="HHR109"/>
      <c r="HHS109" s="86"/>
      <c r="HHT109" s="83"/>
      <c r="HHU109" s="84"/>
      <c r="HHV109" s="85"/>
      <c r="HHW109"/>
      <c r="HHX109" s="86"/>
      <c r="HHY109" s="83"/>
      <c r="HHZ109" s="84"/>
      <c r="HIA109" s="85"/>
      <c r="HIB109"/>
      <c r="HIC109" s="86"/>
      <c r="HID109" s="83"/>
      <c r="HIE109" s="84"/>
      <c r="HIF109" s="85"/>
      <c r="HIG109"/>
      <c r="HIH109" s="86"/>
      <c r="HII109" s="83"/>
      <c r="HIJ109" s="84"/>
      <c r="HIK109" s="85"/>
      <c r="HIL109"/>
      <c r="HIM109" s="86"/>
      <c r="HIN109" s="83"/>
      <c r="HIO109" s="84"/>
      <c r="HIP109" s="85"/>
      <c r="HIQ109"/>
      <c r="HIR109" s="86"/>
      <c r="HIS109" s="83"/>
      <c r="HIT109" s="84"/>
      <c r="HIU109" s="85"/>
      <c r="HIV109"/>
      <c r="HIW109" s="86"/>
      <c r="HIX109" s="83"/>
      <c r="HIY109" s="84"/>
      <c r="HIZ109" s="85"/>
      <c r="HJA109"/>
      <c r="HJB109" s="86"/>
      <c r="HJC109" s="83"/>
      <c r="HJD109" s="84"/>
      <c r="HJE109" s="85"/>
      <c r="HJF109"/>
      <c r="HJG109" s="86"/>
      <c r="HJH109" s="83"/>
      <c r="HJI109" s="84"/>
      <c r="HJJ109" s="85"/>
      <c r="HJK109"/>
      <c r="HJL109" s="86"/>
      <c r="HJM109" s="83"/>
      <c r="HJN109" s="84"/>
      <c r="HJO109" s="85"/>
      <c r="HJP109"/>
      <c r="HJQ109" s="86"/>
      <c r="HJR109" s="83"/>
      <c r="HJS109" s="84"/>
      <c r="HJT109" s="85"/>
      <c r="HJU109"/>
      <c r="HJV109" s="86"/>
      <c r="HJW109" s="83"/>
      <c r="HJX109" s="84"/>
      <c r="HJY109" s="85"/>
      <c r="HJZ109"/>
      <c r="HKA109" s="86"/>
      <c r="HKB109" s="83"/>
      <c r="HKC109" s="84"/>
      <c r="HKD109" s="85"/>
      <c r="HKE109"/>
      <c r="HKF109" s="86"/>
      <c r="HKG109" s="83"/>
      <c r="HKH109" s="84"/>
      <c r="HKI109" s="85"/>
      <c r="HKJ109"/>
      <c r="HKK109" s="86"/>
      <c r="HKL109" s="83"/>
      <c r="HKM109" s="84"/>
      <c r="HKN109" s="85"/>
      <c r="HKO109"/>
      <c r="HKP109" s="86"/>
      <c r="HKQ109" s="83"/>
      <c r="HKR109" s="84"/>
      <c r="HKS109" s="85"/>
      <c r="HKT109"/>
      <c r="HKU109" s="86"/>
      <c r="HKV109" s="83"/>
      <c r="HKW109" s="84"/>
      <c r="HKX109" s="85"/>
      <c r="HKY109"/>
      <c r="HKZ109" s="86"/>
      <c r="HLA109" s="83"/>
      <c r="HLB109" s="84"/>
      <c r="HLC109" s="85"/>
      <c r="HLD109"/>
      <c r="HLE109" s="86"/>
      <c r="HLF109" s="83"/>
      <c r="HLG109" s="84"/>
      <c r="HLH109" s="85"/>
      <c r="HLI109"/>
      <c r="HLJ109" s="86"/>
      <c r="HLK109" s="83"/>
      <c r="HLL109" s="84"/>
      <c r="HLM109" s="85"/>
      <c r="HLN109"/>
      <c r="HLO109" s="86"/>
      <c r="HLP109" s="83"/>
      <c r="HLQ109" s="84"/>
      <c r="HLR109" s="85"/>
      <c r="HLS109"/>
      <c r="HLT109" s="86"/>
      <c r="HLU109" s="83"/>
      <c r="HLV109" s="84"/>
      <c r="HLW109" s="85"/>
      <c r="HLX109"/>
      <c r="HLY109" s="86"/>
      <c r="HLZ109" s="83"/>
      <c r="HMA109" s="84"/>
      <c r="HMB109" s="85"/>
      <c r="HMC109"/>
      <c r="HMD109" s="86"/>
      <c r="HME109" s="83"/>
      <c r="HMF109" s="84"/>
      <c r="HMG109" s="85"/>
      <c r="HMH109"/>
      <c r="HMI109" s="86"/>
      <c r="HMJ109" s="83"/>
      <c r="HMK109" s="84"/>
      <c r="HML109" s="85"/>
      <c r="HMM109"/>
      <c r="HMN109" s="86"/>
      <c r="HMO109" s="83"/>
      <c r="HMP109" s="84"/>
      <c r="HMQ109" s="85"/>
      <c r="HMR109"/>
      <c r="HMS109" s="86"/>
      <c r="HMT109" s="83"/>
      <c r="HMU109" s="84"/>
      <c r="HMV109" s="85"/>
      <c r="HMW109"/>
      <c r="HMX109" s="86"/>
      <c r="HMY109" s="83"/>
      <c r="HMZ109" s="84"/>
      <c r="HNA109" s="85"/>
      <c r="HNB109"/>
      <c r="HNC109" s="86"/>
      <c r="HND109" s="83"/>
      <c r="HNE109" s="84"/>
      <c r="HNF109" s="85"/>
      <c r="HNG109"/>
      <c r="HNH109" s="86"/>
      <c r="HNI109" s="83"/>
      <c r="HNJ109" s="84"/>
      <c r="HNK109" s="85"/>
      <c r="HNL109"/>
      <c r="HNM109" s="86"/>
      <c r="HNN109" s="83"/>
      <c r="HNO109" s="84"/>
      <c r="HNP109" s="85"/>
      <c r="HNQ109"/>
      <c r="HNR109" s="86"/>
      <c r="HNS109" s="83"/>
      <c r="HNT109" s="84"/>
      <c r="HNU109" s="85"/>
      <c r="HNV109"/>
      <c r="HNW109" s="86"/>
      <c r="HNX109" s="83"/>
      <c r="HNY109" s="84"/>
      <c r="HNZ109" s="85"/>
      <c r="HOA109"/>
      <c r="HOB109" s="86"/>
      <c r="HOC109" s="83"/>
      <c r="HOD109" s="84"/>
      <c r="HOE109" s="85"/>
      <c r="HOF109"/>
      <c r="HOG109" s="86"/>
      <c r="HOH109" s="83"/>
      <c r="HOI109" s="84"/>
      <c r="HOJ109" s="85"/>
      <c r="HOK109"/>
      <c r="HOL109" s="86"/>
      <c r="HOM109" s="83"/>
      <c r="HON109" s="84"/>
      <c r="HOO109" s="85"/>
      <c r="HOP109"/>
      <c r="HOQ109" s="86"/>
      <c r="HOR109" s="83"/>
      <c r="HOS109" s="84"/>
      <c r="HOT109" s="85"/>
      <c r="HOU109"/>
      <c r="HOV109" s="86"/>
      <c r="HOW109" s="83"/>
      <c r="HOX109" s="84"/>
      <c r="HOY109" s="85"/>
      <c r="HOZ109"/>
      <c r="HPA109" s="86"/>
      <c r="HPB109" s="83"/>
      <c r="HPC109" s="84"/>
      <c r="HPD109" s="85"/>
      <c r="HPE109"/>
      <c r="HPF109" s="86"/>
      <c r="HPG109" s="83"/>
      <c r="HPH109" s="84"/>
      <c r="HPI109" s="85"/>
      <c r="HPJ109"/>
      <c r="HPK109" s="86"/>
      <c r="HPL109" s="83"/>
      <c r="HPM109" s="84"/>
      <c r="HPN109" s="85"/>
      <c r="HPO109"/>
      <c r="HPP109" s="86"/>
      <c r="HPQ109" s="83"/>
      <c r="HPR109" s="84"/>
      <c r="HPS109" s="85"/>
      <c r="HPT109"/>
      <c r="HPU109" s="86"/>
      <c r="HPV109" s="83"/>
      <c r="HPW109" s="84"/>
      <c r="HPX109" s="85"/>
      <c r="HPY109"/>
      <c r="HPZ109" s="86"/>
      <c r="HQA109" s="83"/>
      <c r="HQB109" s="84"/>
      <c r="HQC109" s="85"/>
      <c r="HQD109"/>
      <c r="HQE109" s="86"/>
      <c r="HQF109" s="83"/>
      <c r="HQG109" s="84"/>
      <c r="HQH109" s="85"/>
      <c r="HQI109"/>
      <c r="HQJ109" s="86"/>
      <c r="HQK109" s="83"/>
      <c r="HQL109" s="84"/>
      <c r="HQM109" s="85"/>
      <c r="HQN109"/>
      <c r="HQO109" s="86"/>
      <c r="HQP109" s="83"/>
      <c r="HQQ109" s="84"/>
      <c r="HQR109" s="85"/>
      <c r="HQS109"/>
      <c r="HQT109" s="86"/>
      <c r="HQU109" s="83"/>
      <c r="HQV109" s="84"/>
      <c r="HQW109" s="85"/>
      <c r="HQX109"/>
      <c r="HQY109" s="86"/>
      <c r="HQZ109" s="83"/>
      <c r="HRA109" s="84"/>
      <c r="HRB109" s="85"/>
      <c r="HRC109"/>
      <c r="HRD109" s="86"/>
      <c r="HRE109" s="83"/>
      <c r="HRF109" s="84"/>
      <c r="HRG109" s="85"/>
      <c r="HRH109"/>
      <c r="HRI109" s="86"/>
      <c r="HRJ109" s="83"/>
      <c r="HRK109" s="84"/>
      <c r="HRL109" s="85"/>
      <c r="HRM109"/>
      <c r="HRN109" s="86"/>
      <c r="HRO109" s="83"/>
      <c r="HRP109" s="84"/>
      <c r="HRQ109" s="85"/>
      <c r="HRR109"/>
      <c r="HRS109" s="86"/>
      <c r="HRT109" s="83"/>
      <c r="HRU109" s="84"/>
      <c r="HRV109" s="85"/>
      <c r="HRW109"/>
      <c r="HRX109" s="86"/>
      <c r="HRY109" s="83"/>
      <c r="HRZ109" s="84"/>
      <c r="HSA109" s="85"/>
      <c r="HSB109"/>
      <c r="HSC109" s="86"/>
      <c r="HSD109" s="83"/>
      <c r="HSE109" s="84"/>
      <c r="HSF109" s="85"/>
      <c r="HSG109"/>
      <c r="HSH109" s="86"/>
      <c r="HSI109" s="83"/>
      <c r="HSJ109" s="84"/>
      <c r="HSK109" s="85"/>
      <c r="HSL109"/>
      <c r="HSM109" s="86"/>
      <c r="HSN109" s="83"/>
      <c r="HSO109" s="84"/>
      <c r="HSP109" s="85"/>
      <c r="HSQ109"/>
      <c r="HSR109" s="86"/>
      <c r="HSS109" s="83"/>
      <c r="HST109" s="84"/>
      <c r="HSU109" s="85"/>
      <c r="HSV109"/>
      <c r="HSW109" s="86"/>
      <c r="HSX109" s="83"/>
      <c r="HSY109" s="84"/>
      <c r="HSZ109" s="85"/>
      <c r="HTA109"/>
      <c r="HTB109" s="86"/>
      <c r="HTC109" s="83"/>
      <c r="HTD109" s="84"/>
      <c r="HTE109" s="85"/>
      <c r="HTF109"/>
      <c r="HTG109" s="86"/>
      <c r="HTH109" s="83"/>
      <c r="HTI109" s="84"/>
      <c r="HTJ109" s="85"/>
      <c r="HTK109"/>
      <c r="HTL109" s="86"/>
      <c r="HTM109" s="83"/>
      <c r="HTN109" s="84"/>
      <c r="HTO109" s="85"/>
      <c r="HTP109"/>
      <c r="HTQ109" s="86"/>
      <c r="HTR109" s="83"/>
      <c r="HTS109" s="84"/>
      <c r="HTT109" s="85"/>
      <c r="HTU109"/>
      <c r="HTV109" s="86"/>
      <c r="HTW109" s="83"/>
      <c r="HTX109" s="84"/>
      <c r="HTY109" s="85"/>
      <c r="HTZ109"/>
      <c r="HUA109" s="86"/>
      <c r="HUB109" s="83"/>
      <c r="HUC109" s="84"/>
      <c r="HUD109" s="85"/>
      <c r="HUE109"/>
      <c r="HUF109" s="86"/>
      <c r="HUG109" s="83"/>
      <c r="HUH109" s="84"/>
      <c r="HUI109" s="85"/>
      <c r="HUJ109"/>
      <c r="HUK109" s="86"/>
      <c r="HUL109" s="83"/>
      <c r="HUM109" s="84"/>
      <c r="HUN109" s="85"/>
      <c r="HUO109"/>
      <c r="HUP109" s="86"/>
      <c r="HUQ109" s="83"/>
      <c r="HUR109" s="84"/>
      <c r="HUS109" s="85"/>
      <c r="HUT109"/>
      <c r="HUU109" s="86"/>
      <c r="HUV109" s="83"/>
      <c r="HUW109" s="84"/>
      <c r="HUX109" s="85"/>
      <c r="HUY109"/>
      <c r="HUZ109" s="86"/>
      <c r="HVA109" s="83"/>
      <c r="HVB109" s="84"/>
      <c r="HVC109" s="85"/>
      <c r="HVD109"/>
      <c r="HVE109" s="86"/>
      <c r="HVF109" s="83"/>
      <c r="HVG109" s="84"/>
      <c r="HVH109" s="85"/>
      <c r="HVI109"/>
      <c r="HVJ109" s="86"/>
      <c r="HVK109" s="83"/>
      <c r="HVL109" s="84"/>
      <c r="HVM109" s="85"/>
      <c r="HVN109"/>
      <c r="HVO109" s="86"/>
      <c r="HVP109" s="83"/>
      <c r="HVQ109" s="84"/>
      <c r="HVR109" s="85"/>
      <c r="HVS109"/>
      <c r="HVT109" s="86"/>
      <c r="HVU109" s="83"/>
      <c r="HVV109" s="84"/>
      <c r="HVW109" s="85"/>
      <c r="HVX109"/>
      <c r="HVY109" s="86"/>
      <c r="HVZ109" s="83"/>
      <c r="HWA109" s="84"/>
      <c r="HWB109" s="85"/>
      <c r="HWC109"/>
      <c r="HWD109" s="86"/>
      <c r="HWE109" s="83"/>
      <c r="HWF109" s="84"/>
      <c r="HWG109" s="85"/>
      <c r="HWH109"/>
      <c r="HWI109" s="86"/>
      <c r="HWJ109" s="83"/>
      <c r="HWK109" s="84"/>
      <c r="HWL109" s="85"/>
      <c r="HWM109"/>
      <c r="HWN109" s="86"/>
      <c r="HWO109" s="83"/>
      <c r="HWP109" s="84"/>
      <c r="HWQ109" s="85"/>
      <c r="HWR109"/>
      <c r="HWS109" s="86"/>
      <c r="HWT109" s="83"/>
      <c r="HWU109" s="84"/>
      <c r="HWV109" s="85"/>
      <c r="HWW109"/>
      <c r="HWX109" s="86"/>
      <c r="HWY109" s="83"/>
      <c r="HWZ109" s="84"/>
      <c r="HXA109" s="85"/>
      <c r="HXB109"/>
      <c r="HXC109" s="86"/>
      <c r="HXD109" s="83"/>
      <c r="HXE109" s="84"/>
      <c r="HXF109" s="85"/>
      <c r="HXG109"/>
      <c r="HXH109" s="86"/>
      <c r="HXI109" s="83"/>
      <c r="HXJ109" s="84"/>
      <c r="HXK109" s="85"/>
      <c r="HXL109"/>
      <c r="HXM109" s="86"/>
      <c r="HXN109" s="83"/>
      <c r="HXO109" s="84"/>
      <c r="HXP109" s="85"/>
      <c r="HXQ109"/>
      <c r="HXR109" s="86"/>
      <c r="HXS109" s="83"/>
      <c r="HXT109" s="84"/>
      <c r="HXU109" s="85"/>
      <c r="HXV109"/>
      <c r="HXW109" s="86"/>
      <c r="HXX109" s="83"/>
      <c r="HXY109" s="84"/>
      <c r="HXZ109" s="85"/>
      <c r="HYA109"/>
      <c r="HYB109" s="86"/>
      <c r="HYC109" s="83"/>
      <c r="HYD109" s="84"/>
      <c r="HYE109" s="85"/>
      <c r="HYF109"/>
      <c r="HYG109" s="86"/>
      <c r="HYH109" s="83"/>
      <c r="HYI109" s="84"/>
      <c r="HYJ109" s="85"/>
      <c r="HYK109"/>
      <c r="HYL109" s="86"/>
      <c r="HYM109" s="83"/>
      <c r="HYN109" s="84"/>
      <c r="HYO109" s="85"/>
      <c r="HYP109"/>
      <c r="HYQ109" s="86"/>
      <c r="HYR109" s="83"/>
      <c r="HYS109" s="84"/>
      <c r="HYT109" s="85"/>
      <c r="HYU109"/>
      <c r="HYV109" s="86"/>
      <c r="HYW109" s="83"/>
      <c r="HYX109" s="84"/>
      <c r="HYY109" s="85"/>
      <c r="HYZ109"/>
      <c r="HZA109" s="86"/>
      <c r="HZB109" s="83"/>
      <c r="HZC109" s="84"/>
      <c r="HZD109" s="85"/>
      <c r="HZE109"/>
      <c r="HZF109" s="86"/>
      <c r="HZG109" s="83"/>
      <c r="HZH109" s="84"/>
      <c r="HZI109" s="85"/>
      <c r="HZJ109"/>
      <c r="HZK109" s="86"/>
      <c r="HZL109" s="83"/>
      <c r="HZM109" s="84"/>
      <c r="HZN109" s="85"/>
      <c r="HZO109"/>
      <c r="HZP109" s="86"/>
      <c r="HZQ109" s="83"/>
      <c r="HZR109" s="84"/>
      <c r="HZS109" s="85"/>
      <c r="HZT109"/>
      <c r="HZU109" s="86"/>
      <c r="HZV109" s="83"/>
      <c r="HZW109" s="84"/>
      <c r="HZX109" s="85"/>
      <c r="HZY109"/>
      <c r="HZZ109" s="86"/>
      <c r="IAA109" s="83"/>
      <c r="IAB109" s="84"/>
      <c r="IAC109" s="85"/>
      <c r="IAD109"/>
      <c r="IAE109" s="86"/>
      <c r="IAF109" s="83"/>
      <c r="IAG109" s="84"/>
      <c r="IAH109" s="85"/>
      <c r="IAI109"/>
      <c r="IAJ109" s="86"/>
      <c r="IAK109" s="83"/>
      <c r="IAL109" s="84"/>
      <c r="IAM109" s="85"/>
      <c r="IAN109"/>
      <c r="IAO109" s="86"/>
      <c r="IAP109" s="83"/>
      <c r="IAQ109" s="84"/>
      <c r="IAR109" s="85"/>
      <c r="IAS109"/>
      <c r="IAT109" s="86"/>
      <c r="IAU109" s="83"/>
      <c r="IAV109" s="84"/>
      <c r="IAW109" s="85"/>
      <c r="IAX109"/>
      <c r="IAY109" s="86"/>
      <c r="IAZ109" s="83"/>
      <c r="IBA109" s="84"/>
      <c r="IBB109" s="85"/>
      <c r="IBC109"/>
      <c r="IBD109" s="86"/>
      <c r="IBE109" s="83"/>
      <c r="IBF109" s="84"/>
      <c r="IBG109" s="85"/>
      <c r="IBH109"/>
      <c r="IBI109" s="86"/>
      <c r="IBJ109" s="83"/>
      <c r="IBK109" s="84"/>
      <c r="IBL109" s="85"/>
      <c r="IBM109"/>
      <c r="IBN109" s="86"/>
      <c r="IBO109" s="83"/>
      <c r="IBP109" s="84"/>
      <c r="IBQ109" s="85"/>
      <c r="IBR109"/>
      <c r="IBS109" s="86"/>
      <c r="IBT109" s="83"/>
      <c r="IBU109" s="84"/>
      <c r="IBV109" s="85"/>
      <c r="IBW109"/>
      <c r="IBX109" s="86"/>
      <c r="IBY109" s="83"/>
      <c r="IBZ109" s="84"/>
      <c r="ICA109" s="85"/>
      <c r="ICB109"/>
      <c r="ICC109" s="86"/>
      <c r="ICD109" s="83"/>
      <c r="ICE109" s="84"/>
      <c r="ICF109" s="85"/>
      <c r="ICG109"/>
      <c r="ICH109" s="86"/>
      <c r="ICI109" s="83"/>
      <c r="ICJ109" s="84"/>
      <c r="ICK109" s="85"/>
      <c r="ICL109"/>
      <c r="ICM109" s="86"/>
      <c r="ICN109" s="83"/>
      <c r="ICO109" s="84"/>
      <c r="ICP109" s="85"/>
      <c r="ICQ109"/>
      <c r="ICR109" s="86"/>
      <c r="ICS109" s="83"/>
      <c r="ICT109" s="84"/>
      <c r="ICU109" s="85"/>
      <c r="ICV109"/>
      <c r="ICW109" s="86"/>
      <c r="ICX109" s="83"/>
      <c r="ICY109" s="84"/>
      <c r="ICZ109" s="85"/>
      <c r="IDA109"/>
      <c r="IDB109" s="86"/>
      <c r="IDC109" s="83"/>
      <c r="IDD109" s="84"/>
      <c r="IDE109" s="85"/>
      <c r="IDF109"/>
      <c r="IDG109" s="86"/>
      <c r="IDH109" s="83"/>
      <c r="IDI109" s="84"/>
      <c r="IDJ109" s="85"/>
      <c r="IDK109"/>
      <c r="IDL109" s="86"/>
      <c r="IDM109" s="83"/>
      <c r="IDN109" s="84"/>
      <c r="IDO109" s="85"/>
      <c r="IDP109"/>
      <c r="IDQ109" s="86"/>
      <c r="IDR109" s="83"/>
      <c r="IDS109" s="84"/>
      <c r="IDT109" s="85"/>
      <c r="IDU109"/>
      <c r="IDV109" s="86"/>
      <c r="IDW109" s="83"/>
      <c r="IDX109" s="84"/>
      <c r="IDY109" s="85"/>
      <c r="IDZ109"/>
      <c r="IEA109" s="86"/>
      <c r="IEB109" s="83"/>
      <c r="IEC109" s="84"/>
      <c r="IED109" s="85"/>
      <c r="IEE109"/>
      <c r="IEF109" s="86"/>
      <c r="IEG109" s="83"/>
      <c r="IEH109" s="84"/>
      <c r="IEI109" s="85"/>
      <c r="IEJ109"/>
      <c r="IEK109" s="86"/>
      <c r="IEL109" s="83"/>
      <c r="IEM109" s="84"/>
      <c r="IEN109" s="85"/>
      <c r="IEO109"/>
      <c r="IEP109" s="86"/>
      <c r="IEQ109" s="83"/>
      <c r="IER109" s="84"/>
      <c r="IES109" s="85"/>
      <c r="IET109"/>
      <c r="IEU109" s="86"/>
      <c r="IEV109" s="83"/>
      <c r="IEW109" s="84"/>
      <c r="IEX109" s="85"/>
      <c r="IEY109"/>
      <c r="IEZ109" s="86"/>
      <c r="IFA109" s="83"/>
      <c r="IFB109" s="84"/>
      <c r="IFC109" s="85"/>
      <c r="IFD109"/>
      <c r="IFE109" s="86"/>
      <c r="IFF109" s="83"/>
      <c r="IFG109" s="84"/>
      <c r="IFH109" s="85"/>
      <c r="IFI109"/>
      <c r="IFJ109" s="86"/>
      <c r="IFK109" s="83"/>
      <c r="IFL109" s="84"/>
      <c r="IFM109" s="85"/>
      <c r="IFN109"/>
      <c r="IFO109" s="86"/>
      <c r="IFP109" s="83"/>
      <c r="IFQ109" s="84"/>
      <c r="IFR109" s="85"/>
      <c r="IFS109"/>
      <c r="IFT109" s="86"/>
      <c r="IFU109" s="83"/>
      <c r="IFV109" s="84"/>
      <c r="IFW109" s="85"/>
      <c r="IFX109"/>
      <c r="IFY109" s="86"/>
      <c r="IFZ109" s="83"/>
      <c r="IGA109" s="84"/>
      <c r="IGB109" s="85"/>
      <c r="IGC109"/>
      <c r="IGD109" s="86"/>
      <c r="IGE109" s="83"/>
      <c r="IGF109" s="84"/>
      <c r="IGG109" s="85"/>
      <c r="IGH109"/>
      <c r="IGI109" s="86"/>
      <c r="IGJ109" s="83"/>
      <c r="IGK109" s="84"/>
      <c r="IGL109" s="85"/>
      <c r="IGM109"/>
      <c r="IGN109" s="86"/>
      <c r="IGO109" s="83"/>
      <c r="IGP109" s="84"/>
      <c r="IGQ109" s="85"/>
      <c r="IGR109"/>
      <c r="IGS109" s="86"/>
      <c r="IGT109" s="83"/>
      <c r="IGU109" s="84"/>
      <c r="IGV109" s="85"/>
      <c r="IGW109"/>
      <c r="IGX109" s="86"/>
      <c r="IGY109" s="83"/>
      <c r="IGZ109" s="84"/>
      <c r="IHA109" s="85"/>
      <c r="IHB109"/>
      <c r="IHC109" s="86"/>
      <c r="IHD109" s="83"/>
      <c r="IHE109" s="84"/>
      <c r="IHF109" s="85"/>
      <c r="IHG109"/>
      <c r="IHH109" s="86"/>
      <c r="IHI109" s="83"/>
      <c r="IHJ109" s="84"/>
      <c r="IHK109" s="85"/>
      <c r="IHL109"/>
      <c r="IHM109" s="86"/>
      <c r="IHN109" s="83"/>
      <c r="IHO109" s="84"/>
      <c r="IHP109" s="85"/>
      <c r="IHQ109"/>
      <c r="IHR109" s="86"/>
      <c r="IHS109" s="83"/>
      <c r="IHT109" s="84"/>
      <c r="IHU109" s="85"/>
      <c r="IHV109"/>
      <c r="IHW109" s="86"/>
      <c r="IHX109" s="83"/>
      <c r="IHY109" s="84"/>
      <c r="IHZ109" s="85"/>
      <c r="IIA109"/>
      <c r="IIB109" s="86"/>
      <c r="IIC109" s="83"/>
      <c r="IID109" s="84"/>
      <c r="IIE109" s="85"/>
      <c r="IIF109"/>
      <c r="IIG109" s="86"/>
      <c r="IIH109" s="83"/>
      <c r="III109" s="84"/>
      <c r="IIJ109" s="85"/>
      <c r="IIK109"/>
      <c r="IIL109" s="86"/>
      <c r="IIM109" s="83"/>
      <c r="IIN109" s="84"/>
      <c r="IIO109" s="85"/>
      <c r="IIP109"/>
      <c r="IIQ109" s="86"/>
      <c r="IIR109" s="83"/>
      <c r="IIS109" s="84"/>
      <c r="IIT109" s="85"/>
      <c r="IIU109"/>
      <c r="IIV109" s="86"/>
      <c r="IIW109" s="83"/>
      <c r="IIX109" s="84"/>
      <c r="IIY109" s="85"/>
      <c r="IIZ109"/>
      <c r="IJA109" s="86"/>
      <c r="IJB109" s="83"/>
      <c r="IJC109" s="84"/>
      <c r="IJD109" s="85"/>
      <c r="IJE109"/>
      <c r="IJF109" s="86"/>
      <c r="IJG109" s="83"/>
      <c r="IJH109" s="84"/>
      <c r="IJI109" s="85"/>
      <c r="IJJ109"/>
      <c r="IJK109" s="86"/>
      <c r="IJL109" s="83"/>
      <c r="IJM109" s="84"/>
      <c r="IJN109" s="85"/>
      <c r="IJO109"/>
      <c r="IJP109" s="86"/>
      <c r="IJQ109" s="83"/>
      <c r="IJR109" s="84"/>
      <c r="IJS109" s="85"/>
      <c r="IJT109"/>
      <c r="IJU109" s="86"/>
      <c r="IJV109" s="83"/>
      <c r="IJW109" s="84"/>
      <c r="IJX109" s="85"/>
      <c r="IJY109"/>
      <c r="IJZ109" s="86"/>
      <c r="IKA109" s="83"/>
      <c r="IKB109" s="84"/>
      <c r="IKC109" s="85"/>
      <c r="IKD109"/>
      <c r="IKE109" s="86"/>
      <c r="IKF109" s="83"/>
      <c r="IKG109" s="84"/>
      <c r="IKH109" s="85"/>
      <c r="IKI109"/>
      <c r="IKJ109" s="86"/>
      <c r="IKK109" s="83"/>
      <c r="IKL109" s="84"/>
      <c r="IKM109" s="85"/>
      <c r="IKN109"/>
      <c r="IKO109" s="86"/>
      <c r="IKP109" s="83"/>
      <c r="IKQ109" s="84"/>
      <c r="IKR109" s="85"/>
      <c r="IKS109"/>
      <c r="IKT109" s="86"/>
      <c r="IKU109" s="83"/>
      <c r="IKV109" s="84"/>
      <c r="IKW109" s="85"/>
      <c r="IKX109"/>
      <c r="IKY109" s="86"/>
      <c r="IKZ109" s="83"/>
      <c r="ILA109" s="84"/>
      <c r="ILB109" s="85"/>
      <c r="ILC109"/>
      <c r="ILD109" s="86"/>
      <c r="ILE109" s="83"/>
      <c r="ILF109" s="84"/>
      <c r="ILG109" s="85"/>
      <c r="ILH109"/>
      <c r="ILI109" s="86"/>
      <c r="ILJ109" s="83"/>
      <c r="ILK109" s="84"/>
      <c r="ILL109" s="85"/>
      <c r="ILM109"/>
      <c r="ILN109" s="86"/>
      <c r="ILO109" s="83"/>
      <c r="ILP109" s="84"/>
      <c r="ILQ109" s="85"/>
      <c r="ILR109"/>
      <c r="ILS109" s="86"/>
      <c r="ILT109" s="83"/>
      <c r="ILU109" s="84"/>
      <c r="ILV109" s="85"/>
      <c r="ILW109"/>
      <c r="ILX109" s="86"/>
      <c r="ILY109" s="83"/>
      <c r="ILZ109" s="84"/>
      <c r="IMA109" s="85"/>
      <c r="IMB109"/>
      <c r="IMC109" s="86"/>
      <c r="IMD109" s="83"/>
      <c r="IME109" s="84"/>
      <c r="IMF109" s="85"/>
      <c r="IMG109"/>
      <c r="IMH109" s="86"/>
      <c r="IMI109" s="83"/>
      <c r="IMJ109" s="84"/>
      <c r="IMK109" s="85"/>
      <c r="IML109"/>
      <c r="IMM109" s="86"/>
      <c r="IMN109" s="83"/>
      <c r="IMO109" s="84"/>
      <c r="IMP109" s="85"/>
      <c r="IMQ109"/>
      <c r="IMR109" s="86"/>
      <c r="IMS109" s="83"/>
      <c r="IMT109" s="84"/>
      <c r="IMU109" s="85"/>
      <c r="IMV109"/>
      <c r="IMW109" s="86"/>
      <c r="IMX109" s="83"/>
      <c r="IMY109" s="84"/>
      <c r="IMZ109" s="85"/>
      <c r="INA109"/>
      <c r="INB109" s="86"/>
      <c r="INC109" s="83"/>
      <c r="IND109" s="84"/>
      <c r="INE109" s="85"/>
      <c r="INF109"/>
      <c r="ING109" s="86"/>
      <c r="INH109" s="83"/>
      <c r="INI109" s="84"/>
      <c r="INJ109" s="85"/>
      <c r="INK109"/>
      <c r="INL109" s="86"/>
      <c r="INM109" s="83"/>
      <c r="INN109" s="84"/>
      <c r="INO109" s="85"/>
      <c r="INP109"/>
      <c r="INQ109" s="86"/>
      <c r="INR109" s="83"/>
      <c r="INS109" s="84"/>
      <c r="INT109" s="85"/>
      <c r="INU109"/>
      <c r="INV109" s="86"/>
      <c r="INW109" s="83"/>
      <c r="INX109" s="84"/>
      <c r="INY109" s="85"/>
      <c r="INZ109"/>
      <c r="IOA109" s="86"/>
      <c r="IOB109" s="83"/>
      <c r="IOC109" s="84"/>
      <c r="IOD109" s="85"/>
      <c r="IOE109"/>
      <c r="IOF109" s="86"/>
      <c r="IOG109" s="83"/>
      <c r="IOH109" s="84"/>
      <c r="IOI109" s="85"/>
      <c r="IOJ109"/>
      <c r="IOK109" s="86"/>
      <c r="IOL109" s="83"/>
      <c r="IOM109" s="84"/>
      <c r="ION109" s="85"/>
      <c r="IOO109"/>
      <c r="IOP109" s="86"/>
      <c r="IOQ109" s="83"/>
      <c r="IOR109" s="84"/>
      <c r="IOS109" s="85"/>
      <c r="IOT109"/>
      <c r="IOU109" s="86"/>
      <c r="IOV109" s="83"/>
      <c r="IOW109" s="84"/>
      <c r="IOX109" s="85"/>
      <c r="IOY109"/>
      <c r="IOZ109" s="86"/>
      <c r="IPA109" s="83"/>
      <c r="IPB109" s="84"/>
      <c r="IPC109" s="85"/>
      <c r="IPD109"/>
      <c r="IPE109" s="86"/>
      <c r="IPF109" s="83"/>
      <c r="IPG109" s="84"/>
      <c r="IPH109" s="85"/>
      <c r="IPI109"/>
      <c r="IPJ109" s="86"/>
      <c r="IPK109" s="83"/>
      <c r="IPL109" s="84"/>
      <c r="IPM109" s="85"/>
      <c r="IPN109"/>
      <c r="IPO109" s="86"/>
      <c r="IPP109" s="83"/>
      <c r="IPQ109" s="84"/>
      <c r="IPR109" s="85"/>
      <c r="IPS109"/>
      <c r="IPT109" s="86"/>
      <c r="IPU109" s="83"/>
      <c r="IPV109" s="84"/>
      <c r="IPW109" s="85"/>
      <c r="IPX109"/>
      <c r="IPY109" s="86"/>
      <c r="IPZ109" s="83"/>
      <c r="IQA109" s="84"/>
      <c r="IQB109" s="85"/>
      <c r="IQC109"/>
      <c r="IQD109" s="86"/>
      <c r="IQE109" s="83"/>
      <c r="IQF109" s="84"/>
      <c r="IQG109" s="85"/>
      <c r="IQH109"/>
      <c r="IQI109" s="86"/>
      <c r="IQJ109" s="83"/>
      <c r="IQK109" s="84"/>
      <c r="IQL109" s="85"/>
      <c r="IQM109"/>
      <c r="IQN109" s="86"/>
      <c r="IQO109" s="83"/>
      <c r="IQP109" s="84"/>
      <c r="IQQ109" s="85"/>
      <c r="IQR109"/>
      <c r="IQS109" s="86"/>
      <c r="IQT109" s="83"/>
      <c r="IQU109" s="84"/>
      <c r="IQV109" s="85"/>
      <c r="IQW109"/>
      <c r="IQX109" s="86"/>
      <c r="IQY109" s="83"/>
      <c r="IQZ109" s="84"/>
      <c r="IRA109" s="85"/>
      <c r="IRB109"/>
      <c r="IRC109" s="86"/>
      <c r="IRD109" s="83"/>
      <c r="IRE109" s="84"/>
      <c r="IRF109" s="85"/>
      <c r="IRG109"/>
      <c r="IRH109" s="86"/>
      <c r="IRI109" s="83"/>
      <c r="IRJ109" s="84"/>
      <c r="IRK109" s="85"/>
      <c r="IRL109"/>
      <c r="IRM109" s="86"/>
      <c r="IRN109" s="83"/>
      <c r="IRO109" s="84"/>
      <c r="IRP109" s="85"/>
      <c r="IRQ109"/>
      <c r="IRR109" s="86"/>
      <c r="IRS109" s="83"/>
      <c r="IRT109" s="84"/>
      <c r="IRU109" s="85"/>
      <c r="IRV109"/>
      <c r="IRW109" s="86"/>
      <c r="IRX109" s="83"/>
      <c r="IRY109" s="84"/>
      <c r="IRZ109" s="85"/>
      <c r="ISA109"/>
      <c r="ISB109" s="86"/>
      <c r="ISC109" s="83"/>
      <c r="ISD109" s="84"/>
      <c r="ISE109" s="85"/>
      <c r="ISF109"/>
      <c r="ISG109" s="86"/>
      <c r="ISH109" s="83"/>
      <c r="ISI109" s="84"/>
      <c r="ISJ109" s="85"/>
      <c r="ISK109"/>
      <c r="ISL109" s="86"/>
      <c r="ISM109" s="83"/>
      <c r="ISN109" s="84"/>
      <c r="ISO109" s="85"/>
      <c r="ISP109"/>
      <c r="ISQ109" s="86"/>
      <c r="ISR109" s="83"/>
      <c r="ISS109" s="84"/>
      <c r="IST109" s="85"/>
      <c r="ISU109"/>
      <c r="ISV109" s="86"/>
      <c r="ISW109" s="83"/>
      <c r="ISX109" s="84"/>
      <c r="ISY109" s="85"/>
      <c r="ISZ109"/>
      <c r="ITA109" s="86"/>
      <c r="ITB109" s="83"/>
      <c r="ITC109" s="84"/>
      <c r="ITD109" s="85"/>
      <c r="ITE109"/>
      <c r="ITF109" s="86"/>
      <c r="ITG109" s="83"/>
      <c r="ITH109" s="84"/>
      <c r="ITI109" s="85"/>
      <c r="ITJ109"/>
      <c r="ITK109" s="86"/>
      <c r="ITL109" s="83"/>
      <c r="ITM109" s="84"/>
      <c r="ITN109" s="85"/>
      <c r="ITO109"/>
      <c r="ITP109" s="86"/>
      <c r="ITQ109" s="83"/>
      <c r="ITR109" s="84"/>
      <c r="ITS109" s="85"/>
      <c r="ITT109"/>
      <c r="ITU109" s="86"/>
      <c r="ITV109" s="83"/>
      <c r="ITW109" s="84"/>
      <c r="ITX109" s="85"/>
      <c r="ITY109"/>
      <c r="ITZ109" s="86"/>
      <c r="IUA109" s="83"/>
      <c r="IUB109" s="84"/>
      <c r="IUC109" s="85"/>
      <c r="IUD109"/>
      <c r="IUE109" s="86"/>
      <c r="IUF109" s="83"/>
      <c r="IUG109" s="84"/>
      <c r="IUH109" s="85"/>
      <c r="IUI109"/>
      <c r="IUJ109" s="86"/>
      <c r="IUK109" s="83"/>
      <c r="IUL109" s="84"/>
      <c r="IUM109" s="85"/>
      <c r="IUN109"/>
      <c r="IUO109" s="86"/>
      <c r="IUP109" s="83"/>
      <c r="IUQ109" s="84"/>
      <c r="IUR109" s="85"/>
      <c r="IUS109"/>
      <c r="IUT109" s="86"/>
      <c r="IUU109" s="83"/>
      <c r="IUV109" s="84"/>
      <c r="IUW109" s="85"/>
      <c r="IUX109"/>
      <c r="IUY109" s="86"/>
      <c r="IUZ109" s="83"/>
      <c r="IVA109" s="84"/>
      <c r="IVB109" s="85"/>
      <c r="IVC109"/>
      <c r="IVD109" s="86"/>
      <c r="IVE109" s="83"/>
      <c r="IVF109" s="84"/>
      <c r="IVG109" s="85"/>
      <c r="IVH109"/>
      <c r="IVI109" s="86"/>
      <c r="IVJ109" s="83"/>
      <c r="IVK109" s="84"/>
      <c r="IVL109" s="85"/>
      <c r="IVM109"/>
      <c r="IVN109" s="86"/>
      <c r="IVO109" s="83"/>
      <c r="IVP109" s="84"/>
      <c r="IVQ109" s="85"/>
      <c r="IVR109"/>
      <c r="IVS109" s="86"/>
      <c r="IVT109" s="83"/>
      <c r="IVU109" s="84"/>
      <c r="IVV109" s="85"/>
      <c r="IVW109"/>
      <c r="IVX109" s="86"/>
      <c r="IVY109" s="83"/>
      <c r="IVZ109" s="84"/>
      <c r="IWA109" s="85"/>
      <c r="IWB109"/>
      <c r="IWC109" s="86"/>
      <c r="IWD109" s="83"/>
      <c r="IWE109" s="84"/>
      <c r="IWF109" s="85"/>
      <c r="IWG109"/>
      <c r="IWH109" s="86"/>
      <c r="IWI109" s="83"/>
      <c r="IWJ109" s="84"/>
      <c r="IWK109" s="85"/>
      <c r="IWL109"/>
      <c r="IWM109" s="86"/>
      <c r="IWN109" s="83"/>
      <c r="IWO109" s="84"/>
      <c r="IWP109" s="85"/>
      <c r="IWQ109"/>
      <c r="IWR109" s="86"/>
      <c r="IWS109" s="83"/>
      <c r="IWT109" s="84"/>
      <c r="IWU109" s="85"/>
      <c r="IWV109"/>
      <c r="IWW109" s="86"/>
      <c r="IWX109" s="83"/>
      <c r="IWY109" s="84"/>
      <c r="IWZ109" s="85"/>
      <c r="IXA109"/>
      <c r="IXB109" s="86"/>
      <c r="IXC109" s="83"/>
      <c r="IXD109" s="84"/>
      <c r="IXE109" s="85"/>
      <c r="IXF109"/>
      <c r="IXG109" s="86"/>
      <c r="IXH109" s="83"/>
      <c r="IXI109" s="84"/>
      <c r="IXJ109" s="85"/>
      <c r="IXK109"/>
      <c r="IXL109" s="86"/>
      <c r="IXM109" s="83"/>
      <c r="IXN109" s="84"/>
      <c r="IXO109" s="85"/>
      <c r="IXP109"/>
      <c r="IXQ109" s="86"/>
      <c r="IXR109" s="83"/>
      <c r="IXS109" s="84"/>
      <c r="IXT109" s="85"/>
      <c r="IXU109"/>
      <c r="IXV109" s="86"/>
      <c r="IXW109" s="83"/>
      <c r="IXX109" s="84"/>
      <c r="IXY109" s="85"/>
      <c r="IXZ109"/>
      <c r="IYA109" s="86"/>
      <c r="IYB109" s="83"/>
      <c r="IYC109" s="84"/>
      <c r="IYD109" s="85"/>
      <c r="IYE109"/>
      <c r="IYF109" s="86"/>
      <c r="IYG109" s="83"/>
      <c r="IYH109" s="84"/>
      <c r="IYI109" s="85"/>
      <c r="IYJ109"/>
      <c r="IYK109" s="86"/>
      <c r="IYL109" s="83"/>
      <c r="IYM109" s="84"/>
      <c r="IYN109" s="85"/>
      <c r="IYO109"/>
      <c r="IYP109" s="86"/>
      <c r="IYQ109" s="83"/>
      <c r="IYR109" s="84"/>
      <c r="IYS109" s="85"/>
      <c r="IYT109"/>
      <c r="IYU109" s="86"/>
      <c r="IYV109" s="83"/>
      <c r="IYW109" s="84"/>
      <c r="IYX109" s="85"/>
      <c r="IYY109"/>
      <c r="IYZ109" s="86"/>
      <c r="IZA109" s="83"/>
      <c r="IZB109" s="84"/>
      <c r="IZC109" s="85"/>
      <c r="IZD109"/>
      <c r="IZE109" s="86"/>
      <c r="IZF109" s="83"/>
      <c r="IZG109" s="84"/>
      <c r="IZH109" s="85"/>
      <c r="IZI109"/>
      <c r="IZJ109" s="86"/>
      <c r="IZK109" s="83"/>
      <c r="IZL109" s="84"/>
      <c r="IZM109" s="85"/>
      <c r="IZN109"/>
      <c r="IZO109" s="86"/>
      <c r="IZP109" s="83"/>
      <c r="IZQ109" s="84"/>
      <c r="IZR109" s="85"/>
      <c r="IZS109"/>
      <c r="IZT109" s="86"/>
      <c r="IZU109" s="83"/>
      <c r="IZV109" s="84"/>
      <c r="IZW109" s="85"/>
      <c r="IZX109"/>
      <c r="IZY109" s="86"/>
      <c r="IZZ109" s="83"/>
      <c r="JAA109" s="84"/>
      <c r="JAB109" s="85"/>
      <c r="JAC109"/>
      <c r="JAD109" s="86"/>
      <c r="JAE109" s="83"/>
      <c r="JAF109" s="84"/>
      <c r="JAG109" s="85"/>
      <c r="JAH109"/>
      <c r="JAI109" s="86"/>
      <c r="JAJ109" s="83"/>
      <c r="JAK109" s="84"/>
      <c r="JAL109" s="85"/>
      <c r="JAM109"/>
      <c r="JAN109" s="86"/>
      <c r="JAO109" s="83"/>
      <c r="JAP109" s="84"/>
      <c r="JAQ109" s="85"/>
      <c r="JAR109"/>
      <c r="JAS109" s="86"/>
      <c r="JAT109" s="83"/>
      <c r="JAU109" s="84"/>
      <c r="JAV109" s="85"/>
      <c r="JAW109"/>
      <c r="JAX109" s="86"/>
      <c r="JAY109" s="83"/>
      <c r="JAZ109" s="84"/>
      <c r="JBA109" s="85"/>
      <c r="JBB109"/>
      <c r="JBC109" s="86"/>
      <c r="JBD109" s="83"/>
      <c r="JBE109" s="84"/>
      <c r="JBF109" s="85"/>
      <c r="JBG109"/>
      <c r="JBH109" s="86"/>
      <c r="JBI109" s="83"/>
      <c r="JBJ109" s="84"/>
      <c r="JBK109" s="85"/>
      <c r="JBL109"/>
      <c r="JBM109" s="86"/>
      <c r="JBN109" s="83"/>
      <c r="JBO109" s="84"/>
      <c r="JBP109" s="85"/>
      <c r="JBQ109"/>
      <c r="JBR109" s="86"/>
      <c r="JBS109" s="83"/>
      <c r="JBT109" s="84"/>
      <c r="JBU109" s="85"/>
      <c r="JBV109"/>
      <c r="JBW109" s="86"/>
      <c r="JBX109" s="83"/>
      <c r="JBY109" s="84"/>
      <c r="JBZ109" s="85"/>
      <c r="JCA109"/>
      <c r="JCB109" s="86"/>
      <c r="JCC109" s="83"/>
      <c r="JCD109" s="84"/>
      <c r="JCE109" s="85"/>
      <c r="JCF109"/>
      <c r="JCG109" s="86"/>
      <c r="JCH109" s="83"/>
      <c r="JCI109" s="84"/>
      <c r="JCJ109" s="85"/>
      <c r="JCK109"/>
      <c r="JCL109" s="86"/>
      <c r="JCM109" s="83"/>
      <c r="JCN109" s="84"/>
      <c r="JCO109" s="85"/>
      <c r="JCP109"/>
      <c r="JCQ109" s="86"/>
      <c r="JCR109" s="83"/>
      <c r="JCS109" s="84"/>
      <c r="JCT109" s="85"/>
      <c r="JCU109"/>
      <c r="JCV109" s="86"/>
      <c r="JCW109" s="83"/>
      <c r="JCX109" s="84"/>
      <c r="JCY109" s="85"/>
      <c r="JCZ109"/>
      <c r="JDA109" s="86"/>
      <c r="JDB109" s="83"/>
      <c r="JDC109" s="84"/>
      <c r="JDD109" s="85"/>
      <c r="JDE109"/>
      <c r="JDF109" s="86"/>
      <c r="JDG109" s="83"/>
      <c r="JDH109" s="84"/>
      <c r="JDI109" s="85"/>
      <c r="JDJ109"/>
      <c r="JDK109" s="86"/>
      <c r="JDL109" s="83"/>
      <c r="JDM109" s="84"/>
      <c r="JDN109" s="85"/>
      <c r="JDO109"/>
      <c r="JDP109" s="86"/>
      <c r="JDQ109" s="83"/>
      <c r="JDR109" s="84"/>
      <c r="JDS109" s="85"/>
      <c r="JDT109"/>
      <c r="JDU109" s="86"/>
      <c r="JDV109" s="83"/>
      <c r="JDW109" s="84"/>
      <c r="JDX109" s="85"/>
      <c r="JDY109"/>
      <c r="JDZ109" s="86"/>
      <c r="JEA109" s="83"/>
      <c r="JEB109" s="84"/>
      <c r="JEC109" s="85"/>
      <c r="JED109"/>
      <c r="JEE109" s="86"/>
      <c r="JEF109" s="83"/>
      <c r="JEG109" s="84"/>
      <c r="JEH109" s="85"/>
      <c r="JEI109"/>
      <c r="JEJ109" s="86"/>
      <c r="JEK109" s="83"/>
      <c r="JEL109" s="84"/>
      <c r="JEM109" s="85"/>
      <c r="JEN109"/>
      <c r="JEO109" s="86"/>
      <c r="JEP109" s="83"/>
      <c r="JEQ109" s="84"/>
      <c r="JER109" s="85"/>
      <c r="JES109"/>
      <c r="JET109" s="86"/>
      <c r="JEU109" s="83"/>
      <c r="JEV109" s="84"/>
      <c r="JEW109" s="85"/>
      <c r="JEX109"/>
      <c r="JEY109" s="86"/>
      <c r="JEZ109" s="83"/>
      <c r="JFA109" s="84"/>
      <c r="JFB109" s="85"/>
      <c r="JFC109"/>
      <c r="JFD109" s="86"/>
      <c r="JFE109" s="83"/>
      <c r="JFF109" s="84"/>
      <c r="JFG109" s="85"/>
      <c r="JFH109"/>
      <c r="JFI109" s="86"/>
      <c r="JFJ109" s="83"/>
      <c r="JFK109" s="84"/>
      <c r="JFL109" s="85"/>
      <c r="JFM109"/>
      <c r="JFN109" s="86"/>
      <c r="JFO109" s="83"/>
      <c r="JFP109" s="84"/>
      <c r="JFQ109" s="85"/>
      <c r="JFR109"/>
      <c r="JFS109" s="86"/>
      <c r="JFT109" s="83"/>
      <c r="JFU109" s="84"/>
      <c r="JFV109" s="85"/>
      <c r="JFW109"/>
      <c r="JFX109" s="86"/>
      <c r="JFY109" s="83"/>
      <c r="JFZ109" s="84"/>
      <c r="JGA109" s="85"/>
      <c r="JGB109"/>
      <c r="JGC109" s="86"/>
      <c r="JGD109" s="83"/>
      <c r="JGE109" s="84"/>
      <c r="JGF109" s="85"/>
      <c r="JGG109"/>
      <c r="JGH109" s="86"/>
      <c r="JGI109" s="83"/>
      <c r="JGJ109" s="84"/>
      <c r="JGK109" s="85"/>
      <c r="JGL109"/>
      <c r="JGM109" s="86"/>
      <c r="JGN109" s="83"/>
      <c r="JGO109" s="84"/>
      <c r="JGP109" s="85"/>
      <c r="JGQ109"/>
      <c r="JGR109" s="86"/>
      <c r="JGS109" s="83"/>
      <c r="JGT109" s="84"/>
      <c r="JGU109" s="85"/>
      <c r="JGV109"/>
      <c r="JGW109" s="86"/>
      <c r="JGX109" s="83"/>
      <c r="JGY109" s="84"/>
      <c r="JGZ109" s="85"/>
      <c r="JHA109"/>
      <c r="JHB109" s="86"/>
      <c r="JHC109" s="83"/>
      <c r="JHD109" s="84"/>
      <c r="JHE109" s="85"/>
      <c r="JHF109"/>
      <c r="JHG109" s="86"/>
      <c r="JHH109" s="83"/>
      <c r="JHI109" s="84"/>
      <c r="JHJ109" s="85"/>
      <c r="JHK109"/>
      <c r="JHL109" s="86"/>
      <c r="JHM109" s="83"/>
      <c r="JHN109" s="84"/>
      <c r="JHO109" s="85"/>
      <c r="JHP109"/>
      <c r="JHQ109" s="86"/>
      <c r="JHR109" s="83"/>
      <c r="JHS109" s="84"/>
      <c r="JHT109" s="85"/>
      <c r="JHU109"/>
      <c r="JHV109" s="86"/>
      <c r="JHW109" s="83"/>
      <c r="JHX109" s="84"/>
      <c r="JHY109" s="85"/>
      <c r="JHZ109"/>
      <c r="JIA109" s="86"/>
      <c r="JIB109" s="83"/>
      <c r="JIC109" s="84"/>
      <c r="JID109" s="85"/>
      <c r="JIE109"/>
      <c r="JIF109" s="86"/>
      <c r="JIG109" s="83"/>
      <c r="JIH109" s="84"/>
      <c r="JII109" s="85"/>
      <c r="JIJ109"/>
      <c r="JIK109" s="86"/>
      <c r="JIL109" s="83"/>
      <c r="JIM109" s="84"/>
      <c r="JIN109" s="85"/>
      <c r="JIO109"/>
      <c r="JIP109" s="86"/>
      <c r="JIQ109" s="83"/>
      <c r="JIR109" s="84"/>
      <c r="JIS109" s="85"/>
      <c r="JIT109"/>
      <c r="JIU109" s="86"/>
      <c r="JIV109" s="83"/>
      <c r="JIW109" s="84"/>
      <c r="JIX109" s="85"/>
      <c r="JIY109"/>
      <c r="JIZ109" s="86"/>
      <c r="JJA109" s="83"/>
      <c r="JJB109" s="84"/>
      <c r="JJC109" s="85"/>
      <c r="JJD109"/>
      <c r="JJE109" s="86"/>
      <c r="JJF109" s="83"/>
      <c r="JJG109" s="84"/>
      <c r="JJH109" s="85"/>
      <c r="JJI109"/>
      <c r="JJJ109" s="86"/>
      <c r="JJK109" s="83"/>
      <c r="JJL109" s="84"/>
      <c r="JJM109" s="85"/>
      <c r="JJN109"/>
      <c r="JJO109" s="86"/>
      <c r="JJP109" s="83"/>
      <c r="JJQ109" s="84"/>
      <c r="JJR109" s="85"/>
      <c r="JJS109"/>
      <c r="JJT109" s="86"/>
      <c r="JJU109" s="83"/>
      <c r="JJV109" s="84"/>
      <c r="JJW109" s="85"/>
      <c r="JJX109"/>
      <c r="JJY109" s="86"/>
      <c r="JJZ109" s="83"/>
      <c r="JKA109" s="84"/>
      <c r="JKB109" s="85"/>
      <c r="JKC109"/>
      <c r="JKD109" s="86"/>
      <c r="JKE109" s="83"/>
      <c r="JKF109" s="84"/>
      <c r="JKG109" s="85"/>
      <c r="JKH109"/>
      <c r="JKI109" s="86"/>
      <c r="JKJ109" s="83"/>
      <c r="JKK109" s="84"/>
      <c r="JKL109" s="85"/>
      <c r="JKM109"/>
      <c r="JKN109" s="86"/>
      <c r="JKO109" s="83"/>
      <c r="JKP109" s="84"/>
      <c r="JKQ109" s="85"/>
      <c r="JKR109"/>
      <c r="JKS109" s="86"/>
      <c r="JKT109" s="83"/>
      <c r="JKU109" s="84"/>
      <c r="JKV109" s="85"/>
      <c r="JKW109"/>
      <c r="JKX109" s="86"/>
      <c r="JKY109" s="83"/>
      <c r="JKZ109" s="84"/>
      <c r="JLA109" s="85"/>
      <c r="JLB109"/>
      <c r="JLC109" s="86"/>
      <c r="JLD109" s="83"/>
      <c r="JLE109" s="84"/>
      <c r="JLF109" s="85"/>
      <c r="JLG109"/>
      <c r="JLH109" s="86"/>
      <c r="JLI109" s="83"/>
      <c r="JLJ109" s="84"/>
      <c r="JLK109" s="85"/>
      <c r="JLL109"/>
      <c r="JLM109" s="86"/>
      <c r="JLN109" s="83"/>
      <c r="JLO109" s="84"/>
      <c r="JLP109" s="85"/>
      <c r="JLQ109"/>
      <c r="JLR109" s="86"/>
      <c r="JLS109" s="83"/>
      <c r="JLT109" s="84"/>
      <c r="JLU109" s="85"/>
      <c r="JLV109"/>
      <c r="JLW109" s="86"/>
      <c r="JLX109" s="83"/>
      <c r="JLY109" s="84"/>
      <c r="JLZ109" s="85"/>
      <c r="JMA109"/>
      <c r="JMB109" s="86"/>
      <c r="JMC109" s="83"/>
      <c r="JMD109" s="84"/>
      <c r="JME109" s="85"/>
      <c r="JMF109"/>
      <c r="JMG109" s="86"/>
      <c r="JMH109" s="83"/>
      <c r="JMI109" s="84"/>
      <c r="JMJ109" s="85"/>
      <c r="JMK109"/>
      <c r="JML109" s="86"/>
      <c r="JMM109" s="83"/>
      <c r="JMN109" s="84"/>
      <c r="JMO109" s="85"/>
      <c r="JMP109"/>
      <c r="JMQ109" s="86"/>
      <c r="JMR109" s="83"/>
      <c r="JMS109" s="84"/>
      <c r="JMT109" s="85"/>
      <c r="JMU109"/>
      <c r="JMV109" s="86"/>
      <c r="JMW109" s="83"/>
      <c r="JMX109" s="84"/>
      <c r="JMY109" s="85"/>
      <c r="JMZ109"/>
      <c r="JNA109" s="86"/>
      <c r="JNB109" s="83"/>
      <c r="JNC109" s="84"/>
      <c r="JND109" s="85"/>
      <c r="JNE109"/>
      <c r="JNF109" s="86"/>
      <c r="JNG109" s="83"/>
      <c r="JNH109" s="84"/>
      <c r="JNI109" s="85"/>
      <c r="JNJ109"/>
      <c r="JNK109" s="86"/>
      <c r="JNL109" s="83"/>
      <c r="JNM109" s="84"/>
      <c r="JNN109" s="85"/>
      <c r="JNO109"/>
      <c r="JNP109" s="86"/>
      <c r="JNQ109" s="83"/>
      <c r="JNR109" s="84"/>
      <c r="JNS109" s="85"/>
      <c r="JNT109"/>
      <c r="JNU109" s="86"/>
      <c r="JNV109" s="83"/>
      <c r="JNW109" s="84"/>
      <c r="JNX109" s="85"/>
      <c r="JNY109"/>
      <c r="JNZ109" s="86"/>
      <c r="JOA109" s="83"/>
      <c r="JOB109" s="84"/>
      <c r="JOC109" s="85"/>
      <c r="JOD109"/>
      <c r="JOE109" s="86"/>
      <c r="JOF109" s="83"/>
      <c r="JOG109" s="84"/>
      <c r="JOH109" s="85"/>
      <c r="JOI109"/>
      <c r="JOJ109" s="86"/>
      <c r="JOK109" s="83"/>
      <c r="JOL109" s="84"/>
      <c r="JOM109" s="85"/>
      <c r="JON109"/>
      <c r="JOO109" s="86"/>
      <c r="JOP109" s="83"/>
      <c r="JOQ109" s="84"/>
      <c r="JOR109" s="85"/>
      <c r="JOS109"/>
      <c r="JOT109" s="86"/>
      <c r="JOU109" s="83"/>
      <c r="JOV109" s="84"/>
      <c r="JOW109" s="85"/>
      <c r="JOX109"/>
      <c r="JOY109" s="86"/>
      <c r="JOZ109" s="83"/>
      <c r="JPA109" s="84"/>
      <c r="JPB109" s="85"/>
      <c r="JPC109"/>
      <c r="JPD109" s="86"/>
      <c r="JPE109" s="83"/>
      <c r="JPF109" s="84"/>
      <c r="JPG109" s="85"/>
      <c r="JPH109"/>
      <c r="JPI109" s="86"/>
      <c r="JPJ109" s="83"/>
      <c r="JPK109" s="84"/>
      <c r="JPL109" s="85"/>
      <c r="JPM109"/>
      <c r="JPN109" s="86"/>
      <c r="JPO109" s="83"/>
      <c r="JPP109" s="84"/>
      <c r="JPQ109" s="85"/>
      <c r="JPR109"/>
      <c r="JPS109" s="86"/>
      <c r="JPT109" s="83"/>
      <c r="JPU109" s="84"/>
      <c r="JPV109" s="85"/>
      <c r="JPW109"/>
      <c r="JPX109" s="86"/>
      <c r="JPY109" s="83"/>
      <c r="JPZ109" s="84"/>
      <c r="JQA109" s="85"/>
      <c r="JQB109"/>
      <c r="JQC109" s="86"/>
      <c r="JQD109" s="83"/>
      <c r="JQE109" s="84"/>
      <c r="JQF109" s="85"/>
      <c r="JQG109"/>
      <c r="JQH109" s="86"/>
      <c r="JQI109" s="83"/>
      <c r="JQJ109" s="84"/>
      <c r="JQK109" s="85"/>
      <c r="JQL109"/>
      <c r="JQM109" s="86"/>
      <c r="JQN109" s="83"/>
      <c r="JQO109" s="84"/>
      <c r="JQP109" s="85"/>
      <c r="JQQ109"/>
      <c r="JQR109" s="86"/>
      <c r="JQS109" s="83"/>
      <c r="JQT109" s="84"/>
      <c r="JQU109" s="85"/>
      <c r="JQV109"/>
      <c r="JQW109" s="86"/>
      <c r="JQX109" s="83"/>
      <c r="JQY109" s="84"/>
      <c r="JQZ109" s="85"/>
      <c r="JRA109"/>
      <c r="JRB109" s="86"/>
      <c r="JRC109" s="83"/>
      <c r="JRD109" s="84"/>
      <c r="JRE109" s="85"/>
      <c r="JRF109"/>
      <c r="JRG109" s="86"/>
      <c r="JRH109" s="83"/>
      <c r="JRI109" s="84"/>
      <c r="JRJ109" s="85"/>
      <c r="JRK109"/>
      <c r="JRL109" s="86"/>
      <c r="JRM109" s="83"/>
      <c r="JRN109" s="84"/>
      <c r="JRO109" s="85"/>
      <c r="JRP109"/>
      <c r="JRQ109" s="86"/>
      <c r="JRR109" s="83"/>
      <c r="JRS109" s="84"/>
      <c r="JRT109" s="85"/>
      <c r="JRU109"/>
      <c r="JRV109" s="86"/>
      <c r="JRW109" s="83"/>
      <c r="JRX109" s="84"/>
      <c r="JRY109" s="85"/>
      <c r="JRZ109"/>
      <c r="JSA109" s="86"/>
      <c r="JSB109" s="83"/>
      <c r="JSC109" s="84"/>
      <c r="JSD109" s="85"/>
      <c r="JSE109"/>
      <c r="JSF109" s="86"/>
      <c r="JSG109" s="83"/>
      <c r="JSH109" s="84"/>
      <c r="JSI109" s="85"/>
      <c r="JSJ109"/>
      <c r="JSK109" s="86"/>
      <c r="JSL109" s="83"/>
      <c r="JSM109" s="84"/>
      <c r="JSN109" s="85"/>
      <c r="JSO109"/>
      <c r="JSP109" s="86"/>
      <c r="JSQ109" s="83"/>
      <c r="JSR109" s="84"/>
      <c r="JSS109" s="85"/>
      <c r="JST109"/>
      <c r="JSU109" s="86"/>
      <c r="JSV109" s="83"/>
      <c r="JSW109" s="84"/>
      <c r="JSX109" s="85"/>
      <c r="JSY109"/>
      <c r="JSZ109" s="86"/>
      <c r="JTA109" s="83"/>
      <c r="JTB109" s="84"/>
      <c r="JTC109" s="85"/>
      <c r="JTD109"/>
      <c r="JTE109" s="86"/>
      <c r="JTF109" s="83"/>
      <c r="JTG109" s="84"/>
      <c r="JTH109" s="85"/>
      <c r="JTI109"/>
      <c r="JTJ109" s="86"/>
      <c r="JTK109" s="83"/>
      <c r="JTL109" s="84"/>
      <c r="JTM109" s="85"/>
      <c r="JTN109"/>
      <c r="JTO109" s="86"/>
      <c r="JTP109" s="83"/>
      <c r="JTQ109" s="84"/>
      <c r="JTR109" s="85"/>
      <c r="JTS109"/>
      <c r="JTT109" s="86"/>
      <c r="JTU109" s="83"/>
      <c r="JTV109" s="84"/>
      <c r="JTW109" s="85"/>
      <c r="JTX109"/>
      <c r="JTY109" s="86"/>
      <c r="JTZ109" s="83"/>
      <c r="JUA109" s="84"/>
      <c r="JUB109" s="85"/>
      <c r="JUC109"/>
      <c r="JUD109" s="86"/>
      <c r="JUE109" s="83"/>
      <c r="JUF109" s="84"/>
      <c r="JUG109" s="85"/>
      <c r="JUH109"/>
      <c r="JUI109" s="86"/>
      <c r="JUJ109" s="83"/>
      <c r="JUK109" s="84"/>
      <c r="JUL109" s="85"/>
      <c r="JUM109"/>
      <c r="JUN109" s="86"/>
      <c r="JUO109" s="83"/>
      <c r="JUP109" s="84"/>
      <c r="JUQ109" s="85"/>
      <c r="JUR109"/>
      <c r="JUS109" s="86"/>
      <c r="JUT109" s="83"/>
      <c r="JUU109" s="84"/>
      <c r="JUV109" s="85"/>
      <c r="JUW109"/>
      <c r="JUX109" s="86"/>
      <c r="JUY109" s="83"/>
      <c r="JUZ109" s="84"/>
      <c r="JVA109" s="85"/>
      <c r="JVB109"/>
      <c r="JVC109" s="86"/>
      <c r="JVD109" s="83"/>
      <c r="JVE109" s="84"/>
      <c r="JVF109" s="85"/>
      <c r="JVG109"/>
      <c r="JVH109" s="86"/>
      <c r="JVI109" s="83"/>
      <c r="JVJ109" s="84"/>
      <c r="JVK109" s="85"/>
      <c r="JVL109"/>
      <c r="JVM109" s="86"/>
      <c r="JVN109" s="83"/>
      <c r="JVO109" s="84"/>
      <c r="JVP109" s="85"/>
      <c r="JVQ109"/>
      <c r="JVR109" s="86"/>
      <c r="JVS109" s="83"/>
      <c r="JVT109" s="84"/>
      <c r="JVU109" s="85"/>
      <c r="JVV109"/>
      <c r="JVW109" s="86"/>
      <c r="JVX109" s="83"/>
      <c r="JVY109" s="84"/>
      <c r="JVZ109" s="85"/>
      <c r="JWA109"/>
      <c r="JWB109" s="86"/>
      <c r="JWC109" s="83"/>
      <c r="JWD109" s="84"/>
      <c r="JWE109" s="85"/>
      <c r="JWF109"/>
      <c r="JWG109" s="86"/>
      <c r="JWH109" s="83"/>
      <c r="JWI109" s="84"/>
      <c r="JWJ109" s="85"/>
      <c r="JWK109"/>
      <c r="JWL109" s="86"/>
      <c r="JWM109" s="83"/>
      <c r="JWN109" s="84"/>
      <c r="JWO109" s="85"/>
      <c r="JWP109"/>
      <c r="JWQ109" s="86"/>
      <c r="JWR109" s="83"/>
      <c r="JWS109" s="84"/>
      <c r="JWT109" s="85"/>
      <c r="JWU109"/>
      <c r="JWV109" s="86"/>
      <c r="JWW109" s="83"/>
      <c r="JWX109" s="84"/>
      <c r="JWY109" s="85"/>
      <c r="JWZ109"/>
      <c r="JXA109" s="86"/>
      <c r="JXB109" s="83"/>
      <c r="JXC109" s="84"/>
      <c r="JXD109" s="85"/>
      <c r="JXE109"/>
      <c r="JXF109" s="86"/>
      <c r="JXG109" s="83"/>
      <c r="JXH109" s="84"/>
      <c r="JXI109" s="85"/>
      <c r="JXJ109"/>
      <c r="JXK109" s="86"/>
      <c r="JXL109" s="83"/>
      <c r="JXM109" s="84"/>
      <c r="JXN109" s="85"/>
      <c r="JXO109"/>
      <c r="JXP109" s="86"/>
      <c r="JXQ109" s="83"/>
      <c r="JXR109" s="84"/>
      <c r="JXS109" s="85"/>
      <c r="JXT109"/>
      <c r="JXU109" s="86"/>
      <c r="JXV109" s="83"/>
      <c r="JXW109" s="84"/>
      <c r="JXX109" s="85"/>
      <c r="JXY109"/>
      <c r="JXZ109" s="86"/>
      <c r="JYA109" s="83"/>
      <c r="JYB109" s="84"/>
      <c r="JYC109" s="85"/>
      <c r="JYD109"/>
      <c r="JYE109" s="86"/>
      <c r="JYF109" s="83"/>
      <c r="JYG109" s="84"/>
      <c r="JYH109" s="85"/>
      <c r="JYI109"/>
      <c r="JYJ109" s="86"/>
      <c r="JYK109" s="83"/>
      <c r="JYL109" s="84"/>
      <c r="JYM109" s="85"/>
      <c r="JYN109"/>
      <c r="JYO109" s="86"/>
      <c r="JYP109" s="83"/>
      <c r="JYQ109" s="84"/>
      <c r="JYR109" s="85"/>
      <c r="JYS109"/>
      <c r="JYT109" s="86"/>
      <c r="JYU109" s="83"/>
      <c r="JYV109" s="84"/>
      <c r="JYW109" s="85"/>
      <c r="JYX109"/>
      <c r="JYY109" s="86"/>
      <c r="JYZ109" s="83"/>
      <c r="JZA109" s="84"/>
      <c r="JZB109" s="85"/>
      <c r="JZC109"/>
      <c r="JZD109" s="86"/>
      <c r="JZE109" s="83"/>
      <c r="JZF109" s="84"/>
      <c r="JZG109" s="85"/>
      <c r="JZH109"/>
      <c r="JZI109" s="86"/>
      <c r="JZJ109" s="83"/>
      <c r="JZK109" s="84"/>
      <c r="JZL109" s="85"/>
      <c r="JZM109"/>
      <c r="JZN109" s="86"/>
      <c r="JZO109" s="83"/>
      <c r="JZP109" s="84"/>
      <c r="JZQ109" s="85"/>
      <c r="JZR109"/>
      <c r="JZS109" s="86"/>
      <c r="JZT109" s="83"/>
      <c r="JZU109" s="84"/>
      <c r="JZV109" s="85"/>
      <c r="JZW109"/>
      <c r="JZX109" s="86"/>
      <c r="JZY109" s="83"/>
      <c r="JZZ109" s="84"/>
      <c r="KAA109" s="85"/>
      <c r="KAB109"/>
      <c r="KAC109" s="86"/>
      <c r="KAD109" s="83"/>
      <c r="KAE109" s="84"/>
      <c r="KAF109" s="85"/>
      <c r="KAG109"/>
      <c r="KAH109" s="86"/>
      <c r="KAI109" s="83"/>
      <c r="KAJ109" s="84"/>
      <c r="KAK109" s="85"/>
      <c r="KAL109"/>
      <c r="KAM109" s="86"/>
      <c r="KAN109" s="83"/>
      <c r="KAO109" s="84"/>
      <c r="KAP109" s="85"/>
      <c r="KAQ109"/>
      <c r="KAR109" s="86"/>
      <c r="KAS109" s="83"/>
      <c r="KAT109" s="84"/>
      <c r="KAU109" s="85"/>
      <c r="KAV109"/>
      <c r="KAW109" s="86"/>
      <c r="KAX109" s="83"/>
      <c r="KAY109" s="84"/>
      <c r="KAZ109" s="85"/>
      <c r="KBA109"/>
      <c r="KBB109" s="86"/>
      <c r="KBC109" s="83"/>
      <c r="KBD109" s="84"/>
      <c r="KBE109" s="85"/>
      <c r="KBF109"/>
      <c r="KBG109" s="86"/>
      <c r="KBH109" s="83"/>
      <c r="KBI109" s="84"/>
      <c r="KBJ109" s="85"/>
      <c r="KBK109"/>
      <c r="KBL109" s="86"/>
      <c r="KBM109" s="83"/>
      <c r="KBN109" s="84"/>
      <c r="KBO109" s="85"/>
      <c r="KBP109"/>
      <c r="KBQ109" s="86"/>
      <c r="KBR109" s="83"/>
      <c r="KBS109" s="84"/>
      <c r="KBT109" s="85"/>
      <c r="KBU109"/>
      <c r="KBV109" s="86"/>
      <c r="KBW109" s="83"/>
      <c r="KBX109" s="84"/>
      <c r="KBY109" s="85"/>
      <c r="KBZ109"/>
      <c r="KCA109" s="86"/>
      <c r="KCB109" s="83"/>
      <c r="KCC109" s="84"/>
      <c r="KCD109" s="85"/>
      <c r="KCE109"/>
      <c r="KCF109" s="86"/>
      <c r="KCG109" s="83"/>
      <c r="KCH109" s="84"/>
      <c r="KCI109" s="85"/>
      <c r="KCJ109"/>
      <c r="KCK109" s="86"/>
      <c r="KCL109" s="83"/>
      <c r="KCM109" s="84"/>
      <c r="KCN109" s="85"/>
      <c r="KCO109"/>
      <c r="KCP109" s="86"/>
      <c r="KCQ109" s="83"/>
      <c r="KCR109" s="84"/>
      <c r="KCS109" s="85"/>
      <c r="KCT109"/>
      <c r="KCU109" s="86"/>
      <c r="KCV109" s="83"/>
      <c r="KCW109" s="84"/>
      <c r="KCX109" s="85"/>
      <c r="KCY109"/>
      <c r="KCZ109" s="86"/>
      <c r="KDA109" s="83"/>
      <c r="KDB109" s="84"/>
      <c r="KDC109" s="85"/>
      <c r="KDD109"/>
      <c r="KDE109" s="86"/>
      <c r="KDF109" s="83"/>
      <c r="KDG109" s="84"/>
      <c r="KDH109" s="85"/>
      <c r="KDI109"/>
      <c r="KDJ109" s="86"/>
      <c r="KDK109" s="83"/>
      <c r="KDL109" s="84"/>
      <c r="KDM109" s="85"/>
      <c r="KDN109"/>
      <c r="KDO109" s="86"/>
      <c r="KDP109" s="83"/>
      <c r="KDQ109" s="84"/>
      <c r="KDR109" s="85"/>
      <c r="KDS109"/>
      <c r="KDT109" s="86"/>
      <c r="KDU109" s="83"/>
      <c r="KDV109" s="84"/>
      <c r="KDW109" s="85"/>
      <c r="KDX109"/>
      <c r="KDY109" s="86"/>
      <c r="KDZ109" s="83"/>
      <c r="KEA109" s="84"/>
      <c r="KEB109" s="85"/>
      <c r="KEC109"/>
      <c r="KED109" s="86"/>
      <c r="KEE109" s="83"/>
      <c r="KEF109" s="84"/>
      <c r="KEG109" s="85"/>
      <c r="KEH109"/>
      <c r="KEI109" s="86"/>
      <c r="KEJ109" s="83"/>
      <c r="KEK109" s="84"/>
      <c r="KEL109" s="85"/>
      <c r="KEM109"/>
      <c r="KEN109" s="86"/>
      <c r="KEO109" s="83"/>
      <c r="KEP109" s="84"/>
      <c r="KEQ109" s="85"/>
      <c r="KER109"/>
      <c r="KES109" s="86"/>
      <c r="KET109" s="83"/>
      <c r="KEU109" s="84"/>
      <c r="KEV109" s="85"/>
      <c r="KEW109"/>
      <c r="KEX109" s="86"/>
      <c r="KEY109" s="83"/>
      <c r="KEZ109" s="84"/>
      <c r="KFA109" s="85"/>
      <c r="KFB109"/>
      <c r="KFC109" s="86"/>
      <c r="KFD109" s="83"/>
      <c r="KFE109" s="84"/>
      <c r="KFF109" s="85"/>
      <c r="KFG109"/>
      <c r="KFH109" s="86"/>
      <c r="KFI109" s="83"/>
      <c r="KFJ109" s="84"/>
      <c r="KFK109" s="85"/>
      <c r="KFL109"/>
      <c r="KFM109" s="86"/>
      <c r="KFN109" s="83"/>
      <c r="KFO109" s="84"/>
      <c r="KFP109" s="85"/>
      <c r="KFQ109"/>
      <c r="KFR109" s="86"/>
      <c r="KFS109" s="83"/>
      <c r="KFT109" s="84"/>
      <c r="KFU109" s="85"/>
      <c r="KFV109"/>
      <c r="KFW109" s="86"/>
      <c r="KFX109" s="83"/>
      <c r="KFY109" s="84"/>
      <c r="KFZ109" s="85"/>
      <c r="KGA109"/>
      <c r="KGB109" s="86"/>
      <c r="KGC109" s="83"/>
      <c r="KGD109" s="84"/>
      <c r="KGE109" s="85"/>
      <c r="KGF109"/>
      <c r="KGG109" s="86"/>
      <c r="KGH109" s="83"/>
      <c r="KGI109" s="84"/>
      <c r="KGJ109" s="85"/>
      <c r="KGK109"/>
      <c r="KGL109" s="86"/>
      <c r="KGM109" s="83"/>
      <c r="KGN109" s="84"/>
      <c r="KGO109" s="85"/>
      <c r="KGP109"/>
      <c r="KGQ109" s="86"/>
      <c r="KGR109" s="83"/>
      <c r="KGS109" s="84"/>
      <c r="KGT109" s="85"/>
      <c r="KGU109"/>
      <c r="KGV109" s="86"/>
      <c r="KGW109" s="83"/>
      <c r="KGX109" s="84"/>
      <c r="KGY109" s="85"/>
      <c r="KGZ109"/>
      <c r="KHA109" s="86"/>
      <c r="KHB109" s="83"/>
      <c r="KHC109" s="84"/>
      <c r="KHD109" s="85"/>
      <c r="KHE109"/>
      <c r="KHF109" s="86"/>
      <c r="KHG109" s="83"/>
      <c r="KHH109" s="84"/>
      <c r="KHI109" s="85"/>
      <c r="KHJ109"/>
      <c r="KHK109" s="86"/>
      <c r="KHL109" s="83"/>
      <c r="KHM109" s="84"/>
      <c r="KHN109" s="85"/>
      <c r="KHO109"/>
      <c r="KHP109" s="86"/>
      <c r="KHQ109" s="83"/>
      <c r="KHR109" s="84"/>
      <c r="KHS109" s="85"/>
      <c r="KHT109"/>
      <c r="KHU109" s="86"/>
      <c r="KHV109" s="83"/>
      <c r="KHW109" s="84"/>
      <c r="KHX109" s="85"/>
      <c r="KHY109"/>
      <c r="KHZ109" s="86"/>
      <c r="KIA109" s="83"/>
      <c r="KIB109" s="84"/>
      <c r="KIC109" s="85"/>
      <c r="KID109"/>
      <c r="KIE109" s="86"/>
      <c r="KIF109" s="83"/>
      <c r="KIG109" s="84"/>
      <c r="KIH109" s="85"/>
      <c r="KII109"/>
      <c r="KIJ109" s="86"/>
      <c r="KIK109" s="83"/>
      <c r="KIL109" s="84"/>
      <c r="KIM109" s="85"/>
      <c r="KIN109"/>
      <c r="KIO109" s="86"/>
      <c r="KIP109" s="83"/>
      <c r="KIQ109" s="84"/>
      <c r="KIR109" s="85"/>
      <c r="KIS109"/>
      <c r="KIT109" s="86"/>
      <c r="KIU109" s="83"/>
      <c r="KIV109" s="84"/>
      <c r="KIW109" s="85"/>
      <c r="KIX109"/>
      <c r="KIY109" s="86"/>
      <c r="KIZ109" s="83"/>
      <c r="KJA109" s="84"/>
      <c r="KJB109" s="85"/>
      <c r="KJC109"/>
      <c r="KJD109" s="86"/>
      <c r="KJE109" s="83"/>
      <c r="KJF109" s="84"/>
      <c r="KJG109" s="85"/>
      <c r="KJH109"/>
      <c r="KJI109" s="86"/>
      <c r="KJJ109" s="83"/>
      <c r="KJK109" s="84"/>
      <c r="KJL109" s="85"/>
      <c r="KJM109"/>
      <c r="KJN109" s="86"/>
      <c r="KJO109" s="83"/>
      <c r="KJP109" s="84"/>
      <c r="KJQ109" s="85"/>
      <c r="KJR109"/>
      <c r="KJS109" s="86"/>
      <c r="KJT109" s="83"/>
      <c r="KJU109" s="84"/>
      <c r="KJV109" s="85"/>
      <c r="KJW109"/>
      <c r="KJX109" s="86"/>
      <c r="KJY109" s="83"/>
      <c r="KJZ109" s="84"/>
      <c r="KKA109" s="85"/>
      <c r="KKB109"/>
      <c r="KKC109" s="86"/>
      <c r="KKD109" s="83"/>
      <c r="KKE109" s="84"/>
      <c r="KKF109" s="85"/>
      <c r="KKG109"/>
      <c r="KKH109" s="86"/>
      <c r="KKI109" s="83"/>
      <c r="KKJ109" s="84"/>
      <c r="KKK109" s="85"/>
      <c r="KKL109"/>
      <c r="KKM109" s="86"/>
      <c r="KKN109" s="83"/>
      <c r="KKO109" s="84"/>
      <c r="KKP109" s="85"/>
      <c r="KKQ109"/>
      <c r="KKR109" s="86"/>
      <c r="KKS109" s="83"/>
      <c r="KKT109" s="84"/>
      <c r="KKU109" s="85"/>
      <c r="KKV109"/>
      <c r="KKW109" s="86"/>
      <c r="KKX109" s="83"/>
      <c r="KKY109" s="84"/>
      <c r="KKZ109" s="85"/>
      <c r="KLA109"/>
      <c r="KLB109" s="86"/>
      <c r="KLC109" s="83"/>
      <c r="KLD109" s="84"/>
      <c r="KLE109" s="85"/>
      <c r="KLF109"/>
      <c r="KLG109" s="86"/>
      <c r="KLH109" s="83"/>
      <c r="KLI109" s="84"/>
      <c r="KLJ109" s="85"/>
      <c r="KLK109"/>
      <c r="KLL109" s="86"/>
      <c r="KLM109" s="83"/>
      <c r="KLN109" s="84"/>
      <c r="KLO109" s="85"/>
      <c r="KLP109"/>
      <c r="KLQ109" s="86"/>
      <c r="KLR109" s="83"/>
      <c r="KLS109" s="84"/>
      <c r="KLT109" s="85"/>
      <c r="KLU109"/>
      <c r="KLV109" s="86"/>
      <c r="KLW109" s="83"/>
      <c r="KLX109" s="84"/>
      <c r="KLY109" s="85"/>
      <c r="KLZ109"/>
      <c r="KMA109" s="86"/>
      <c r="KMB109" s="83"/>
      <c r="KMC109" s="84"/>
      <c r="KMD109" s="85"/>
      <c r="KME109"/>
      <c r="KMF109" s="86"/>
      <c r="KMG109" s="83"/>
      <c r="KMH109" s="84"/>
      <c r="KMI109" s="85"/>
      <c r="KMJ109"/>
      <c r="KMK109" s="86"/>
      <c r="KML109" s="83"/>
      <c r="KMM109" s="84"/>
      <c r="KMN109" s="85"/>
      <c r="KMO109"/>
      <c r="KMP109" s="86"/>
      <c r="KMQ109" s="83"/>
      <c r="KMR109" s="84"/>
      <c r="KMS109" s="85"/>
      <c r="KMT109"/>
      <c r="KMU109" s="86"/>
      <c r="KMV109" s="83"/>
      <c r="KMW109" s="84"/>
      <c r="KMX109" s="85"/>
      <c r="KMY109"/>
      <c r="KMZ109" s="86"/>
      <c r="KNA109" s="83"/>
      <c r="KNB109" s="84"/>
      <c r="KNC109" s="85"/>
      <c r="KND109"/>
      <c r="KNE109" s="86"/>
      <c r="KNF109" s="83"/>
      <c r="KNG109" s="84"/>
      <c r="KNH109" s="85"/>
      <c r="KNI109"/>
      <c r="KNJ109" s="86"/>
      <c r="KNK109" s="83"/>
      <c r="KNL109" s="84"/>
      <c r="KNM109" s="85"/>
      <c r="KNN109"/>
      <c r="KNO109" s="86"/>
      <c r="KNP109" s="83"/>
      <c r="KNQ109" s="84"/>
      <c r="KNR109" s="85"/>
      <c r="KNS109"/>
      <c r="KNT109" s="86"/>
      <c r="KNU109" s="83"/>
      <c r="KNV109" s="84"/>
      <c r="KNW109" s="85"/>
      <c r="KNX109"/>
      <c r="KNY109" s="86"/>
      <c r="KNZ109" s="83"/>
      <c r="KOA109" s="84"/>
      <c r="KOB109" s="85"/>
      <c r="KOC109"/>
      <c r="KOD109" s="86"/>
      <c r="KOE109" s="83"/>
      <c r="KOF109" s="84"/>
      <c r="KOG109" s="85"/>
      <c r="KOH109"/>
      <c r="KOI109" s="86"/>
      <c r="KOJ109" s="83"/>
      <c r="KOK109" s="84"/>
      <c r="KOL109" s="85"/>
      <c r="KOM109"/>
      <c r="KON109" s="86"/>
      <c r="KOO109" s="83"/>
      <c r="KOP109" s="84"/>
      <c r="KOQ109" s="85"/>
      <c r="KOR109"/>
      <c r="KOS109" s="86"/>
      <c r="KOT109" s="83"/>
      <c r="KOU109" s="84"/>
      <c r="KOV109" s="85"/>
      <c r="KOW109"/>
      <c r="KOX109" s="86"/>
      <c r="KOY109" s="83"/>
      <c r="KOZ109" s="84"/>
      <c r="KPA109" s="85"/>
      <c r="KPB109"/>
      <c r="KPC109" s="86"/>
      <c r="KPD109" s="83"/>
      <c r="KPE109" s="84"/>
      <c r="KPF109" s="85"/>
      <c r="KPG109"/>
      <c r="KPH109" s="86"/>
      <c r="KPI109" s="83"/>
      <c r="KPJ109" s="84"/>
      <c r="KPK109" s="85"/>
      <c r="KPL109"/>
      <c r="KPM109" s="86"/>
      <c r="KPN109" s="83"/>
      <c r="KPO109" s="84"/>
      <c r="KPP109" s="85"/>
      <c r="KPQ109"/>
      <c r="KPR109" s="86"/>
      <c r="KPS109" s="83"/>
      <c r="KPT109" s="84"/>
      <c r="KPU109" s="85"/>
      <c r="KPV109"/>
      <c r="KPW109" s="86"/>
      <c r="KPX109" s="83"/>
      <c r="KPY109" s="84"/>
      <c r="KPZ109" s="85"/>
      <c r="KQA109"/>
      <c r="KQB109" s="86"/>
      <c r="KQC109" s="83"/>
      <c r="KQD109" s="84"/>
      <c r="KQE109" s="85"/>
      <c r="KQF109"/>
      <c r="KQG109" s="86"/>
      <c r="KQH109" s="83"/>
      <c r="KQI109" s="84"/>
      <c r="KQJ109" s="85"/>
      <c r="KQK109"/>
      <c r="KQL109" s="86"/>
      <c r="KQM109" s="83"/>
      <c r="KQN109" s="84"/>
      <c r="KQO109" s="85"/>
      <c r="KQP109"/>
      <c r="KQQ109" s="86"/>
      <c r="KQR109" s="83"/>
      <c r="KQS109" s="84"/>
      <c r="KQT109" s="85"/>
      <c r="KQU109"/>
      <c r="KQV109" s="86"/>
      <c r="KQW109" s="83"/>
      <c r="KQX109" s="84"/>
      <c r="KQY109" s="85"/>
      <c r="KQZ109"/>
      <c r="KRA109" s="86"/>
      <c r="KRB109" s="83"/>
      <c r="KRC109" s="84"/>
      <c r="KRD109" s="85"/>
      <c r="KRE109"/>
      <c r="KRF109" s="86"/>
      <c r="KRG109" s="83"/>
      <c r="KRH109" s="84"/>
      <c r="KRI109" s="85"/>
      <c r="KRJ109"/>
      <c r="KRK109" s="86"/>
      <c r="KRL109" s="83"/>
      <c r="KRM109" s="84"/>
      <c r="KRN109" s="85"/>
      <c r="KRO109"/>
      <c r="KRP109" s="86"/>
      <c r="KRQ109" s="83"/>
      <c r="KRR109" s="84"/>
      <c r="KRS109" s="85"/>
      <c r="KRT109"/>
      <c r="KRU109" s="86"/>
      <c r="KRV109" s="83"/>
      <c r="KRW109" s="84"/>
      <c r="KRX109" s="85"/>
      <c r="KRY109"/>
      <c r="KRZ109" s="86"/>
      <c r="KSA109" s="83"/>
      <c r="KSB109" s="84"/>
      <c r="KSC109" s="85"/>
      <c r="KSD109"/>
      <c r="KSE109" s="86"/>
      <c r="KSF109" s="83"/>
      <c r="KSG109" s="84"/>
      <c r="KSH109" s="85"/>
      <c r="KSI109"/>
      <c r="KSJ109" s="86"/>
      <c r="KSK109" s="83"/>
      <c r="KSL109" s="84"/>
      <c r="KSM109" s="85"/>
      <c r="KSN109"/>
      <c r="KSO109" s="86"/>
      <c r="KSP109" s="83"/>
      <c r="KSQ109" s="84"/>
      <c r="KSR109" s="85"/>
      <c r="KSS109"/>
      <c r="KST109" s="86"/>
      <c r="KSU109" s="83"/>
      <c r="KSV109" s="84"/>
      <c r="KSW109" s="85"/>
      <c r="KSX109"/>
      <c r="KSY109" s="86"/>
      <c r="KSZ109" s="83"/>
      <c r="KTA109" s="84"/>
      <c r="KTB109" s="85"/>
      <c r="KTC109"/>
      <c r="KTD109" s="86"/>
      <c r="KTE109" s="83"/>
      <c r="KTF109" s="84"/>
      <c r="KTG109" s="85"/>
      <c r="KTH109"/>
      <c r="KTI109" s="86"/>
      <c r="KTJ109" s="83"/>
      <c r="KTK109" s="84"/>
      <c r="KTL109" s="85"/>
      <c r="KTM109"/>
      <c r="KTN109" s="86"/>
      <c r="KTO109" s="83"/>
      <c r="KTP109" s="84"/>
      <c r="KTQ109" s="85"/>
      <c r="KTR109"/>
      <c r="KTS109" s="86"/>
      <c r="KTT109" s="83"/>
      <c r="KTU109" s="84"/>
      <c r="KTV109" s="85"/>
      <c r="KTW109"/>
      <c r="KTX109" s="86"/>
      <c r="KTY109" s="83"/>
      <c r="KTZ109" s="84"/>
      <c r="KUA109" s="85"/>
      <c r="KUB109"/>
      <c r="KUC109" s="86"/>
      <c r="KUD109" s="83"/>
      <c r="KUE109" s="84"/>
      <c r="KUF109" s="85"/>
      <c r="KUG109"/>
      <c r="KUH109" s="86"/>
      <c r="KUI109" s="83"/>
      <c r="KUJ109" s="84"/>
      <c r="KUK109" s="85"/>
      <c r="KUL109"/>
      <c r="KUM109" s="86"/>
      <c r="KUN109" s="83"/>
      <c r="KUO109" s="84"/>
      <c r="KUP109" s="85"/>
      <c r="KUQ109"/>
      <c r="KUR109" s="86"/>
      <c r="KUS109" s="83"/>
      <c r="KUT109" s="84"/>
      <c r="KUU109" s="85"/>
      <c r="KUV109"/>
      <c r="KUW109" s="86"/>
      <c r="KUX109" s="83"/>
      <c r="KUY109" s="84"/>
      <c r="KUZ109" s="85"/>
      <c r="KVA109"/>
      <c r="KVB109" s="86"/>
      <c r="KVC109" s="83"/>
      <c r="KVD109" s="84"/>
      <c r="KVE109" s="85"/>
      <c r="KVF109"/>
      <c r="KVG109" s="86"/>
      <c r="KVH109" s="83"/>
      <c r="KVI109" s="84"/>
      <c r="KVJ109" s="85"/>
      <c r="KVK109"/>
      <c r="KVL109" s="86"/>
      <c r="KVM109" s="83"/>
      <c r="KVN109" s="84"/>
      <c r="KVO109" s="85"/>
      <c r="KVP109"/>
      <c r="KVQ109" s="86"/>
      <c r="KVR109" s="83"/>
      <c r="KVS109" s="84"/>
      <c r="KVT109" s="85"/>
      <c r="KVU109"/>
      <c r="KVV109" s="86"/>
      <c r="KVW109" s="83"/>
      <c r="KVX109" s="84"/>
      <c r="KVY109" s="85"/>
      <c r="KVZ109"/>
      <c r="KWA109" s="86"/>
      <c r="KWB109" s="83"/>
      <c r="KWC109" s="84"/>
      <c r="KWD109" s="85"/>
      <c r="KWE109"/>
      <c r="KWF109" s="86"/>
      <c r="KWG109" s="83"/>
      <c r="KWH109" s="84"/>
      <c r="KWI109" s="85"/>
      <c r="KWJ109"/>
      <c r="KWK109" s="86"/>
      <c r="KWL109" s="83"/>
      <c r="KWM109" s="84"/>
      <c r="KWN109" s="85"/>
      <c r="KWO109"/>
      <c r="KWP109" s="86"/>
      <c r="KWQ109" s="83"/>
      <c r="KWR109" s="84"/>
      <c r="KWS109" s="85"/>
      <c r="KWT109"/>
      <c r="KWU109" s="86"/>
      <c r="KWV109" s="83"/>
      <c r="KWW109" s="84"/>
      <c r="KWX109" s="85"/>
      <c r="KWY109"/>
      <c r="KWZ109" s="86"/>
      <c r="KXA109" s="83"/>
      <c r="KXB109" s="84"/>
      <c r="KXC109" s="85"/>
      <c r="KXD109"/>
      <c r="KXE109" s="86"/>
      <c r="KXF109" s="83"/>
      <c r="KXG109" s="84"/>
      <c r="KXH109" s="85"/>
      <c r="KXI109"/>
      <c r="KXJ109" s="86"/>
      <c r="KXK109" s="83"/>
      <c r="KXL109" s="84"/>
      <c r="KXM109" s="85"/>
      <c r="KXN109"/>
      <c r="KXO109" s="86"/>
      <c r="KXP109" s="83"/>
      <c r="KXQ109" s="84"/>
      <c r="KXR109" s="85"/>
      <c r="KXS109"/>
      <c r="KXT109" s="86"/>
      <c r="KXU109" s="83"/>
      <c r="KXV109" s="84"/>
      <c r="KXW109" s="85"/>
      <c r="KXX109"/>
      <c r="KXY109" s="86"/>
      <c r="KXZ109" s="83"/>
      <c r="KYA109" s="84"/>
      <c r="KYB109" s="85"/>
      <c r="KYC109"/>
      <c r="KYD109" s="86"/>
      <c r="KYE109" s="83"/>
      <c r="KYF109" s="84"/>
      <c r="KYG109" s="85"/>
      <c r="KYH109"/>
      <c r="KYI109" s="86"/>
      <c r="KYJ109" s="83"/>
      <c r="KYK109" s="84"/>
      <c r="KYL109" s="85"/>
      <c r="KYM109"/>
      <c r="KYN109" s="86"/>
      <c r="KYO109" s="83"/>
      <c r="KYP109" s="84"/>
      <c r="KYQ109" s="85"/>
      <c r="KYR109"/>
      <c r="KYS109" s="86"/>
      <c r="KYT109" s="83"/>
      <c r="KYU109" s="84"/>
      <c r="KYV109" s="85"/>
      <c r="KYW109"/>
      <c r="KYX109" s="86"/>
      <c r="KYY109" s="83"/>
      <c r="KYZ109" s="84"/>
      <c r="KZA109" s="85"/>
      <c r="KZB109"/>
      <c r="KZC109" s="86"/>
      <c r="KZD109" s="83"/>
      <c r="KZE109" s="84"/>
      <c r="KZF109" s="85"/>
      <c r="KZG109"/>
      <c r="KZH109" s="86"/>
      <c r="KZI109" s="83"/>
      <c r="KZJ109" s="84"/>
      <c r="KZK109" s="85"/>
      <c r="KZL109"/>
      <c r="KZM109" s="86"/>
      <c r="KZN109" s="83"/>
      <c r="KZO109" s="84"/>
      <c r="KZP109" s="85"/>
      <c r="KZQ109"/>
      <c r="KZR109" s="86"/>
      <c r="KZS109" s="83"/>
      <c r="KZT109" s="84"/>
      <c r="KZU109" s="85"/>
      <c r="KZV109"/>
      <c r="KZW109" s="86"/>
      <c r="KZX109" s="83"/>
      <c r="KZY109" s="84"/>
      <c r="KZZ109" s="85"/>
      <c r="LAA109"/>
      <c r="LAB109" s="86"/>
      <c r="LAC109" s="83"/>
      <c r="LAD109" s="84"/>
      <c r="LAE109" s="85"/>
      <c r="LAF109"/>
      <c r="LAG109" s="86"/>
      <c r="LAH109" s="83"/>
      <c r="LAI109" s="84"/>
      <c r="LAJ109" s="85"/>
      <c r="LAK109"/>
      <c r="LAL109" s="86"/>
      <c r="LAM109" s="83"/>
      <c r="LAN109" s="84"/>
      <c r="LAO109" s="85"/>
      <c r="LAP109"/>
      <c r="LAQ109" s="86"/>
      <c r="LAR109" s="83"/>
      <c r="LAS109" s="84"/>
      <c r="LAT109" s="85"/>
      <c r="LAU109"/>
      <c r="LAV109" s="86"/>
      <c r="LAW109" s="83"/>
      <c r="LAX109" s="84"/>
      <c r="LAY109" s="85"/>
      <c r="LAZ109"/>
      <c r="LBA109" s="86"/>
      <c r="LBB109" s="83"/>
      <c r="LBC109" s="84"/>
      <c r="LBD109" s="85"/>
      <c r="LBE109"/>
      <c r="LBF109" s="86"/>
      <c r="LBG109" s="83"/>
      <c r="LBH109" s="84"/>
      <c r="LBI109" s="85"/>
      <c r="LBJ109"/>
      <c r="LBK109" s="86"/>
      <c r="LBL109" s="83"/>
      <c r="LBM109" s="84"/>
      <c r="LBN109" s="85"/>
      <c r="LBO109"/>
      <c r="LBP109" s="86"/>
      <c r="LBQ109" s="83"/>
      <c r="LBR109" s="84"/>
      <c r="LBS109" s="85"/>
      <c r="LBT109"/>
      <c r="LBU109" s="86"/>
      <c r="LBV109" s="83"/>
      <c r="LBW109" s="84"/>
      <c r="LBX109" s="85"/>
      <c r="LBY109"/>
      <c r="LBZ109" s="86"/>
      <c r="LCA109" s="83"/>
      <c r="LCB109" s="84"/>
      <c r="LCC109" s="85"/>
      <c r="LCD109"/>
      <c r="LCE109" s="86"/>
      <c r="LCF109" s="83"/>
      <c r="LCG109" s="84"/>
      <c r="LCH109" s="85"/>
      <c r="LCI109"/>
      <c r="LCJ109" s="86"/>
      <c r="LCK109" s="83"/>
      <c r="LCL109" s="84"/>
      <c r="LCM109" s="85"/>
      <c r="LCN109"/>
      <c r="LCO109" s="86"/>
      <c r="LCP109" s="83"/>
      <c r="LCQ109" s="84"/>
      <c r="LCR109" s="85"/>
      <c r="LCS109"/>
      <c r="LCT109" s="86"/>
      <c r="LCU109" s="83"/>
      <c r="LCV109" s="84"/>
      <c r="LCW109" s="85"/>
      <c r="LCX109"/>
      <c r="LCY109" s="86"/>
      <c r="LCZ109" s="83"/>
      <c r="LDA109" s="84"/>
      <c r="LDB109" s="85"/>
      <c r="LDC109"/>
      <c r="LDD109" s="86"/>
      <c r="LDE109" s="83"/>
      <c r="LDF109" s="84"/>
      <c r="LDG109" s="85"/>
      <c r="LDH109"/>
      <c r="LDI109" s="86"/>
      <c r="LDJ109" s="83"/>
      <c r="LDK109" s="84"/>
      <c r="LDL109" s="85"/>
      <c r="LDM109"/>
      <c r="LDN109" s="86"/>
      <c r="LDO109" s="83"/>
      <c r="LDP109" s="84"/>
      <c r="LDQ109" s="85"/>
      <c r="LDR109"/>
      <c r="LDS109" s="86"/>
      <c r="LDT109" s="83"/>
      <c r="LDU109" s="84"/>
      <c r="LDV109" s="85"/>
      <c r="LDW109"/>
      <c r="LDX109" s="86"/>
      <c r="LDY109" s="83"/>
      <c r="LDZ109" s="84"/>
      <c r="LEA109" s="85"/>
      <c r="LEB109"/>
      <c r="LEC109" s="86"/>
      <c r="LED109" s="83"/>
      <c r="LEE109" s="84"/>
      <c r="LEF109" s="85"/>
      <c r="LEG109"/>
      <c r="LEH109" s="86"/>
      <c r="LEI109" s="83"/>
      <c r="LEJ109" s="84"/>
      <c r="LEK109" s="85"/>
      <c r="LEL109"/>
      <c r="LEM109" s="86"/>
      <c r="LEN109" s="83"/>
      <c r="LEO109" s="84"/>
      <c r="LEP109" s="85"/>
      <c r="LEQ109"/>
      <c r="LER109" s="86"/>
      <c r="LES109" s="83"/>
      <c r="LET109" s="84"/>
      <c r="LEU109" s="85"/>
      <c r="LEV109"/>
      <c r="LEW109" s="86"/>
      <c r="LEX109" s="83"/>
      <c r="LEY109" s="84"/>
      <c r="LEZ109" s="85"/>
      <c r="LFA109"/>
      <c r="LFB109" s="86"/>
      <c r="LFC109" s="83"/>
      <c r="LFD109" s="84"/>
      <c r="LFE109" s="85"/>
      <c r="LFF109"/>
      <c r="LFG109" s="86"/>
      <c r="LFH109" s="83"/>
      <c r="LFI109" s="84"/>
      <c r="LFJ109" s="85"/>
      <c r="LFK109"/>
      <c r="LFL109" s="86"/>
      <c r="LFM109" s="83"/>
      <c r="LFN109" s="84"/>
      <c r="LFO109" s="85"/>
      <c r="LFP109"/>
      <c r="LFQ109" s="86"/>
      <c r="LFR109" s="83"/>
      <c r="LFS109" s="84"/>
      <c r="LFT109" s="85"/>
      <c r="LFU109"/>
      <c r="LFV109" s="86"/>
      <c r="LFW109" s="83"/>
      <c r="LFX109" s="84"/>
      <c r="LFY109" s="85"/>
      <c r="LFZ109"/>
      <c r="LGA109" s="86"/>
      <c r="LGB109" s="83"/>
      <c r="LGC109" s="84"/>
      <c r="LGD109" s="85"/>
      <c r="LGE109"/>
      <c r="LGF109" s="86"/>
      <c r="LGG109" s="83"/>
      <c r="LGH109" s="84"/>
      <c r="LGI109" s="85"/>
      <c r="LGJ109"/>
      <c r="LGK109" s="86"/>
      <c r="LGL109" s="83"/>
      <c r="LGM109" s="84"/>
      <c r="LGN109" s="85"/>
      <c r="LGO109"/>
      <c r="LGP109" s="86"/>
      <c r="LGQ109" s="83"/>
      <c r="LGR109" s="84"/>
      <c r="LGS109" s="85"/>
      <c r="LGT109"/>
      <c r="LGU109" s="86"/>
      <c r="LGV109" s="83"/>
      <c r="LGW109" s="84"/>
      <c r="LGX109" s="85"/>
      <c r="LGY109"/>
      <c r="LGZ109" s="86"/>
      <c r="LHA109" s="83"/>
      <c r="LHB109" s="84"/>
      <c r="LHC109" s="85"/>
      <c r="LHD109"/>
      <c r="LHE109" s="86"/>
      <c r="LHF109" s="83"/>
      <c r="LHG109" s="84"/>
      <c r="LHH109" s="85"/>
      <c r="LHI109"/>
      <c r="LHJ109" s="86"/>
      <c r="LHK109" s="83"/>
      <c r="LHL109" s="84"/>
      <c r="LHM109" s="85"/>
      <c r="LHN109"/>
      <c r="LHO109" s="86"/>
      <c r="LHP109" s="83"/>
      <c r="LHQ109" s="84"/>
      <c r="LHR109" s="85"/>
      <c r="LHS109"/>
      <c r="LHT109" s="86"/>
      <c r="LHU109" s="83"/>
      <c r="LHV109" s="84"/>
      <c r="LHW109" s="85"/>
      <c r="LHX109"/>
      <c r="LHY109" s="86"/>
      <c r="LHZ109" s="83"/>
      <c r="LIA109" s="84"/>
      <c r="LIB109" s="85"/>
      <c r="LIC109"/>
      <c r="LID109" s="86"/>
      <c r="LIE109" s="83"/>
      <c r="LIF109" s="84"/>
      <c r="LIG109" s="85"/>
      <c r="LIH109"/>
      <c r="LII109" s="86"/>
      <c r="LIJ109" s="83"/>
      <c r="LIK109" s="84"/>
      <c r="LIL109" s="85"/>
      <c r="LIM109"/>
      <c r="LIN109" s="86"/>
      <c r="LIO109" s="83"/>
      <c r="LIP109" s="84"/>
      <c r="LIQ109" s="85"/>
      <c r="LIR109"/>
      <c r="LIS109" s="86"/>
      <c r="LIT109" s="83"/>
      <c r="LIU109" s="84"/>
      <c r="LIV109" s="85"/>
      <c r="LIW109"/>
      <c r="LIX109" s="86"/>
      <c r="LIY109" s="83"/>
      <c r="LIZ109" s="84"/>
      <c r="LJA109" s="85"/>
      <c r="LJB109"/>
      <c r="LJC109" s="86"/>
      <c r="LJD109" s="83"/>
      <c r="LJE109" s="84"/>
      <c r="LJF109" s="85"/>
      <c r="LJG109"/>
      <c r="LJH109" s="86"/>
      <c r="LJI109" s="83"/>
      <c r="LJJ109" s="84"/>
      <c r="LJK109" s="85"/>
      <c r="LJL109"/>
      <c r="LJM109" s="86"/>
      <c r="LJN109" s="83"/>
      <c r="LJO109" s="84"/>
      <c r="LJP109" s="85"/>
      <c r="LJQ109"/>
      <c r="LJR109" s="86"/>
      <c r="LJS109" s="83"/>
      <c r="LJT109" s="84"/>
      <c r="LJU109" s="85"/>
      <c r="LJV109"/>
      <c r="LJW109" s="86"/>
      <c r="LJX109" s="83"/>
      <c r="LJY109" s="84"/>
      <c r="LJZ109" s="85"/>
      <c r="LKA109"/>
      <c r="LKB109" s="86"/>
      <c r="LKC109" s="83"/>
      <c r="LKD109" s="84"/>
      <c r="LKE109" s="85"/>
      <c r="LKF109"/>
      <c r="LKG109" s="86"/>
      <c r="LKH109" s="83"/>
      <c r="LKI109" s="84"/>
      <c r="LKJ109" s="85"/>
      <c r="LKK109"/>
      <c r="LKL109" s="86"/>
      <c r="LKM109" s="83"/>
      <c r="LKN109" s="84"/>
      <c r="LKO109" s="85"/>
      <c r="LKP109"/>
      <c r="LKQ109" s="86"/>
      <c r="LKR109" s="83"/>
      <c r="LKS109" s="84"/>
      <c r="LKT109" s="85"/>
      <c r="LKU109"/>
      <c r="LKV109" s="86"/>
      <c r="LKW109" s="83"/>
      <c r="LKX109" s="84"/>
      <c r="LKY109" s="85"/>
      <c r="LKZ109"/>
      <c r="LLA109" s="86"/>
      <c r="LLB109" s="83"/>
      <c r="LLC109" s="84"/>
      <c r="LLD109" s="85"/>
      <c r="LLE109"/>
      <c r="LLF109" s="86"/>
      <c r="LLG109" s="83"/>
      <c r="LLH109" s="84"/>
      <c r="LLI109" s="85"/>
      <c r="LLJ109"/>
      <c r="LLK109" s="86"/>
      <c r="LLL109" s="83"/>
      <c r="LLM109" s="84"/>
      <c r="LLN109" s="85"/>
      <c r="LLO109"/>
      <c r="LLP109" s="86"/>
      <c r="LLQ109" s="83"/>
      <c r="LLR109" s="84"/>
      <c r="LLS109" s="85"/>
      <c r="LLT109"/>
      <c r="LLU109" s="86"/>
      <c r="LLV109" s="83"/>
      <c r="LLW109" s="84"/>
      <c r="LLX109" s="85"/>
      <c r="LLY109"/>
      <c r="LLZ109" s="86"/>
      <c r="LMA109" s="83"/>
      <c r="LMB109" s="84"/>
      <c r="LMC109" s="85"/>
      <c r="LMD109"/>
      <c r="LME109" s="86"/>
      <c r="LMF109" s="83"/>
      <c r="LMG109" s="84"/>
      <c r="LMH109" s="85"/>
      <c r="LMI109"/>
      <c r="LMJ109" s="86"/>
      <c r="LMK109" s="83"/>
      <c r="LML109" s="84"/>
      <c r="LMM109" s="85"/>
      <c r="LMN109"/>
      <c r="LMO109" s="86"/>
      <c r="LMP109" s="83"/>
      <c r="LMQ109" s="84"/>
      <c r="LMR109" s="85"/>
      <c r="LMS109"/>
      <c r="LMT109" s="86"/>
      <c r="LMU109" s="83"/>
      <c r="LMV109" s="84"/>
      <c r="LMW109" s="85"/>
      <c r="LMX109"/>
      <c r="LMY109" s="86"/>
      <c r="LMZ109" s="83"/>
      <c r="LNA109" s="84"/>
      <c r="LNB109" s="85"/>
      <c r="LNC109"/>
      <c r="LND109" s="86"/>
      <c r="LNE109" s="83"/>
      <c r="LNF109" s="84"/>
      <c r="LNG109" s="85"/>
      <c r="LNH109"/>
      <c r="LNI109" s="86"/>
      <c r="LNJ109" s="83"/>
      <c r="LNK109" s="84"/>
      <c r="LNL109" s="85"/>
      <c r="LNM109"/>
      <c r="LNN109" s="86"/>
      <c r="LNO109" s="83"/>
      <c r="LNP109" s="84"/>
      <c r="LNQ109" s="85"/>
      <c r="LNR109"/>
      <c r="LNS109" s="86"/>
      <c r="LNT109" s="83"/>
      <c r="LNU109" s="84"/>
      <c r="LNV109" s="85"/>
      <c r="LNW109"/>
      <c r="LNX109" s="86"/>
      <c r="LNY109" s="83"/>
      <c r="LNZ109" s="84"/>
      <c r="LOA109" s="85"/>
      <c r="LOB109"/>
      <c r="LOC109" s="86"/>
      <c r="LOD109" s="83"/>
      <c r="LOE109" s="84"/>
      <c r="LOF109" s="85"/>
      <c r="LOG109"/>
      <c r="LOH109" s="86"/>
      <c r="LOI109" s="83"/>
      <c r="LOJ109" s="84"/>
      <c r="LOK109" s="85"/>
      <c r="LOL109"/>
      <c r="LOM109" s="86"/>
      <c r="LON109" s="83"/>
      <c r="LOO109" s="84"/>
      <c r="LOP109" s="85"/>
      <c r="LOQ109"/>
      <c r="LOR109" s="86"/>
      <c r="LOS109" s="83"/>
      <c r="LOT109" s="84"/>
      <c r="LOU109" s="85"/>
      <c r="LOV109"/>
      <c r="LOW109" s="86"/>
      <c r="LOX109" s="83"/>
      <c r="LOY109" s="84"/>
      <c r="LOZ109" s="85"/>
      <c r="LPA109"/>
      <c r="LPB109" s="86"/>
      <c r="LPC109" s="83"/>
      <c r="LPD109" s="84"/>
      <c r="LPE109" s="85"/>
      <c r="LPF109"/>
      <c r="LPG109" s="86"/>
      <c r="LPH109" s="83"/>
      <c r="LPI109" s="84"/>
      <c r="LPJ109" s="85"/>
      <c r="LPK109"/>
      <c r="LPL109" s="86"/>
      <c r="LPM109" s="83"/>
      <c r="LPN109" s="84"/>
      <c r="LPO109" s="85"/>
      <c r="LPP109"/>
      <c r="LPQ109" s="86"/>
      <c r="LPR109" s="83"/>
      <c r="LPS109" s="84"/>
      <c r="LPT109" s="85"/>
      <c r="LPU109"/>
      <c r="LPV109" s="86"/>
      <c r="LPW109" s="83"/>
      <c r="LPX109" s="84"/>
      <c r="LPY109" s="85"/>
      <c r="LPZ109"/>
      <c r="LQA109" s="86"/>
      <c r="LQB109" s="83"/>
      <c r="LQC109" s="84"/>
      <c r="LQD109" s="85"/>
      <c r="LQE109"/>
      <c r="LQF109" s="86"/>
      <c r="LQG109" s="83"/>
      <c r="LQH109" s="84"/>
      <c r="LQI109" s="85"/>
      <c r="LQJ109"/>
      <c r="LQK109" s="86"/>
      <c r="LQL109" s="83"/>
      <c r="LQM109" s="84"/>
      <c r="LQN109" s="85"/>
      <c r="LQO109"/>
      <c r="LQP109" s="86"/>
      <c r="LQQ109" s="83"/>
      <c r="LQR109" s="84"/>
      <c r="LQS109" s="85"/>
      <c r="LQT109"/>
      <c r="LQU109" s="86"/>
      <c r="LQV109" s="83"/>
      <c r="LQW109" s="84"/>
      <c r="LQX109" s="85"/>
      <c r="LQY109"/>
      <c r="LQZ109" s="86"/>
      <c r="LRA109" s="83"/>
      <c r="LRB109" s="84"/>
      <c r="LRC109" s="85"/>
      <c r="LRD109"/>
      <c r="LRE109" s="86"/>
      <c r="LRF109" s="83"/>
      <c r="LRG109" s="84"/>
      <c r="LRH109" s="85"/>
      <c r="LRI109"/>
      <c r="LRJ109" s="86"/>
      <c r="LRK109" s="83"/>
      <c r="LRL109" s="84"/>
      <c r="LRM109" s="85"/>
      <c r="LRN109"/>
      <c r="LRO109" s="86"/>
      <c r="LRP109" s="83"/>
      <c r="LRQ109" s="84"/>
      <c r="LRR109" s="85"/>
      <c r="LRS109"/>
      <c r="LRT109" s="86"/>
      <c r="LRU109" s="83"/>
      <c r="LRV109" s="84"/>
      <c r="LRW109" s="85"/>
      <c r="LRX109"/>
      <c r="LRY109" s="86"/>
      <c r="LRZ109" s="83"/>
      <c r="LSA109" s="84"/>
      <c r="LSB109" s="85"/>
      <c r="LSC109"/>
      <c r="LSD109" s="86"/>
      <c r="LSE109" s="83"/>
      <c r="LSF109" s="84"/>
      <c r="LSG109" s="85"/>
      <c r="LSH109"/>
      <c r="LSI109" s="86"/>
      <c r="LSJ109" s="83"/>
      <c r="LSK109" s="84"/>
      <c r="LSL109" s="85"/>
      <c r="LSM109"/>
      <c r="LSN109" s="86"/>
      <c r="LSO109" s="83"/>
      <c r="LSP109" s="84"/>
      <c r="LSQ109" s="85"/>
      <c r="LSR109"/>
      <c r="LSS109" s="86"/>
      <c r="LST109" s="83"/>
      <c r="LSU109" s="84"/>
      <c r="LSV109" s="85"/>
      <c r="LSW109"/>
      <c r="LSX109" s="86"/>
      <c r="LSY109" s="83"/>
      <c r="LSZ109" s="84"/>
      <c r="LTA109" s="85"/>
      <c r="LTB109"/>
      <c r="LTC109" s="86"/>
      <c r="LTD109" s="83"/>
      <c r="LTE109" s="84"/>
      <c r="LTF109" s="85"/>
      <c r="LTG109"/>
      <c r="LTH109" s="86"/>
      <c r="LTI109" s="83"/>
      <c r="LTJ109" s="84"/>
      <c r="LTK109" s="85"/>
      <c r="LTL109"/>
      <c r="LTM109" s="86"/>
      <c r="LTN109" s="83"/>
      <c r="LTO109" s="84"/>
      <c r="LTP109" s="85"/>
      <c r="LTQ109"/>
      <c r="LTR109" s="86"/>
      <c r="LTS109" s="83"/>
      <c r="LTT109" s="84"/>
      <c r="LTU109" s="85"/>
      <c r="LTV109"/>
      <c r="LTW109" s="86"/>
      <c r="LTX109" s="83"/>
      <c r="LTY109" s="84"/>
      <c r="LTZ109" s="85"/>
      <c r="LUA109"/>
      <c r="LUB109" s="86"/>
      <c r="LUC109" s="83"/>
      <c r="LUD109" s="84"/>
      <c r="LUE109" s="85"/>
      <c r="LUF109"/>
      <c r="LUG109" s="86"/>
      <c r="LUH109" s="83"/>
      <c r="LUI109" s="84"/>
      <c r="LUJ109" s="85"/>
      <c r="LUK109"/>
      <c r="LUL109" s="86"/>
      <c r="LUM109" s="83"/>
      <c r="LUN109" s="84"/>
      <c r="LUO109" s="85"/>
      <c r="LUP109"/>
      <c r="LUQ109" s="86"/>
      <c r="LUR109" s="83"/>
      <c r="LUS109" s="84"/>
      <c r="LUT109" s="85"/>
      <c r="LUU109"/>
      <c r="LUV109" s="86"/>
      <c r="LUW109" s="83"/>
      <c r="LUX109" s="84"/>
      <c r="LUY109" s="85"/>
      <c r="LUZ109"/>
      <c r="LVA109" s="86"/>
      <c r="LVB109" s="83"/>
      <c r="LVC109" s="84"/>
      <c r="LVD109" s="85"/>
      <c r="LVE109"/>
      <c r="LVF109" s="86"/>
      <c r="LVG109" s="83"/>
      <c r="LVH109" s="84"/>
      <c r="LVI109" s="85"/>
      <c r="LVJ109"/>
      <c r="LVK109" s="86"/>
      <c r="LVL109" s="83"/>
      <c r="LVM109" s="84"/>
      <c r="LVN109" s="85"/>
      <c r="LVO109"/>
      <c r="LVP109" s="86"/>
      <c r="LVQ109" s="83"/>
      <c r="LVR109" s="84"/>
      <c r="LVS109" s="85"/>
      <c r="LVT109"/>
      <c r="LVU109" s="86"/>
      <c r="LVV109" s="83"/>
      <c r="LVW109" s="84"/>
      <c r="LVX109" s="85"/>
      <c r="LVY109"/>
      <c r="LVZ109" s="86"/>
      <c r="LWA109" s="83"/>
      <c r="LWB109" s="84"/>
      <c r="LWC109" s="85"/>
      <c r="LWD109"/>
      <c r="LWE109" s="86"/>
      <c r="LWF109" s="83"/>
      <c r="LWG109" s="84"/>
      <c r="LWH109" s="85"/>
      <c r="LWI109"/>
      <c r="LWJ109" s="86"/>
      <c r="LWK109" s="83"/>
      <c r="LWL109" s="84"/>
      <c r="LWM109" s="85"/>
      <c r="LWN109"/>
      <c r="LWO109" s="86"/>
      <c r="LWP109" s="83"/>
      <c r="LWQ109" s="84"/>
      <c r="LWR109" s="85"/>
      <c r="LWS109"/>
      <c r="LWT109" s="86"/>
      <c r="LWU109" s="83"/>
      <c r="LWV109" s="84"/>
      <c r="LWW109" s="85"/>
      <c r="LWX109"/>
      <c r="LWY109" s="86"/>
      <c r="LWZ109" s="83"/>
      <c r="LXA109" s="84"/>
      <c r="LXB109" s="85"/>
      <c r="LXC109"/>
      <c r="LXD109" s="86"/>
      <c r="LXE109" s="83"/>
      <c r="LXF109" s="84"/>
      <c r="LXG109" s="85"/>
      <c r="LXH109"/>
      <c r="LXI109" s="86"/>
      <c r="LXJ109" s="83"/>
      <c r="LXK109" s="84"/>
      <c r="LXL109" s="85"/>
      <c r="LXM109"/>
      <c r="LXN109" s="86"/>
      <c r="LXO109" s="83"/>
      <c r="LXP109" s="84"/>
      <c r="LXQ109" s="85"/>
      <c r="LXR109"/>
      <c r="LXS109" s="86"/>
      <c r="LXT109" s="83"/>
      <c r="LXU109" s="84"/>
      <c r="LXV109" s="85"/>
      <c r="LXW109"/>
      <c r="LXX109" s="86"/>
      <c r="LXY109" s="83"/>
      <c r="LXZ109" s="84"/>
      <c r="LYA109" s="85"/>
      <c r="LYB109"/>
      <c r="LYC109" s="86"/>
      <c r="LYD109" s="83"/>
      <c r="LYE109" s="84"/>
      <c r="LYF109" s="85"/>
      <c r="LYG109"/>
      <c r="LYH109" s="86"/>
      <c r="LYI109" s="83"/>
      <c r="LYJ109" s="84"/>
      <c r="LYK109" s="85"/>
      <c r="LYL109"/>
      <c r="LYM109" s="86"/>
      <c r="LYN109" s="83"/>
      <c r="LYO109" s="84"/>
      <c r="LYP109" s="85"/>
      <c r="LYQ109"/>
      <c r="LYR109" s="86"/>
      <c r="LYS109" s="83"/>
      <c r="LYT109" s="84"/>
      <c r="LYU109" s="85"/>
      <c r="LYV109"/>
      <c r="LYW109" s="86"/>
      <c r="LYX109" s="83"/>
      <c r="LYY109" s="84"/>
      <c r="LYZ109" s="85"/>
      <c r="LZA109"/>
      <c r="LZB109" s="86"/>
      <c r="LZC109" s="83"/>
      <c r="LZD109" s="84"/>
      <c r="LZE109" s="85"/>
      <c r="LZF109"/>
      <c r="LZG109" s="86"/>
      <c r="LZH109" s="83"/>
      <c r="LZI109" s="84"/>
      <c r="LZJ109" s="85"/>
      <c r="LZK109"/>
      <c r="LZL109" s="86"/>
      <c r="LZM109" s="83"/>
      <c r="LZN109" s="84"/>
      <c r="LZO109" s="85"/>
      <c r="LZP109"/>
      <c r="LZQ109" s="86"/>
      <c r="LZR109" s="83"/>
      <c r="LZS109" s="84"/>
      <c r="LZT109" s="85"/>
      <c r="LZU109"/>
      <c r="LZV109" s="86"/>
      <c r="LZW109" s="83"/>
      <c r="LZX109" s="84"/>
      <c r="LZY109" s="85"/>
      <c r="LZZ109"/>
      <c r="MAA109" s="86"/>
      <c r="MAB109" s="83"/>
      <c r="MAC109" s="84"/>
      <c r="MAD109" s="85"/>
      <c r="MAE109"/>
      <c r="MAF109" s="86"/>
      <c r="MAG109" s="83"/>
      <c r="MAH109" s="84"/>
      <c r="MAI109" s="85"/>
      <c r="MAJ109"/>
      <c r="MAK109" s="86"/>
      <c r="MAL109" s="83"/>
      <c r="MAM109" s="84"/>
      <c r="MAN109" s="85"/>
      <c r="MAO109"/>
      <c r="MAP109" s="86"/>
      <c r="MAQ109" s="83"/>
      <c r="MAR109" s="84"/>
      <c r="MAS109" s="85"/>
      <c r="MAT109"/>
      <c r="MAU109" s="86"/>
      <c r="MAV109" s="83"/>
      <c r="MAW109" s="84"/>
      <c r="MAX109" s="85"/>
      <c r="MAY109"/>
      <c r="MAZ109" s="86"/>
      <c r="MBA109" s="83"/>
      <c r="MBB109" s="84"/>
      <c r="MBC109" s="85"/>
      <c r="MBD109"/>
      <c r="MBE109" s="86"/>
      <c r="MBF109" s="83"/>
      <c r="MBG109" s="84"/>
      <c r="MBH109" s="85"/>
      <c r="MBI109"/>
      <c r="MBJ109" s="86"/>
      <c r="MBK109" s="83"/>
      <c r="MBL109" s="84"/>
      <c r="MBM109" s="85"/>
      <c r="MBN109"/>
      <c r="MBO109" s="86"/>
      <c r="MBP109" s="83"/>
      <c r="MBQ109" s="84"/>
      <c r="MBR109" s="85"/>
      <c r="MBS109"/>
      <c r="MBT109" s="86"/>
      <c r="MBU109" s="83"/>
      <c r="MBV109" s="84"/>
      <c r="MBW109" s="85"/>
      <c r="MBX109"/>
      <c r="MBY109" s="86"/>
      <c r="MBZ109" s="83"/>
      <c r="MCA109" s="84"/>
      <c r="MCB109" s="85"/>
      <c r="MCC109"/>
      <c r="MCD109" s="86"/>
      <c r="MCE109" s="83"/>
      <c r="MCF109" s="84"/>
      <c r="MCG109" s="85"/>
      <c r="MCH109"/>
      <c r="MCI109" s="86"/>
      <c r="MCJ109" s="83"/>
      <c r="MCK109" s="84"/>
      <c r="MCL109" s="85"/>
      <c r="MCM109"/>
      <c r="MCN109" s="86"/>
      <c r="MCO109" s="83"/>
      <c r="MCP109" s="84"/>
      <c r="MCQ109" s="85"/>
      <c r="MCR109"/>
      <c r="MCS109" s="86"/>
      <c r="MCT109" s="83"/>
      <c r="MCU109" s="84"/>
      <c r="MCV109" s="85"/>
      <c r="MCW109"/>
      <c r="MCX109" s="86"/>
      <c r="MCY109" s="83"/>
      <c r="MCZ109" s="84"/>
      <c r="MDA109" s="85"/>
      <c r="MDB109"/>
      <c r="MDC109" s="86"/>
      <c r="MDD109" s="83"/>
      <c r="MDE109" s="84"/>
      <c r="MDF109" s="85"/>
      <c r="MDG109"/>
      <c r="MDH109" s="86"/>
      <c r="MDI109" s="83"/>
      <c r="MDJ109" s="84"/>
      <c r="MDK109" s="85"/>
      <c r="MDL109"/>
      <c r="MDM109" s="86"/>
      <c r="MDN109" s="83"/>
      <c r="MDO109" s="84"/>
      <c r="MDP109" s="85"/>
      <c r="MDQ109"/>
      <c r="MDR109" s="86"/>
      <c r="MDS109" s="83"/>
      <c r="MDT109" s="84"/>
      <c r="MDU109" s="85"/>
      <c r="MDV109"/>
      <c r="MDW109" s="86"/>
      <c r="MDX109" s="83"/>
      <c r="MDY109" s="84"/>
      <c r="MDZ109" s="85"/>
      <c r="MEA109"/>
      <c r="MEB109" s="86"/>
      <c r="MEC109" s="83"/>
      <c r="MED109" s="84"/>
      <c r="MEE109" s="85"/>
      <c r="MEF109"/>
      <c r="MEG109" s="86"/>
      <c r="MEH109" s="83"/>
      <c r="MEI109" s="84"/>
      <c r="MEJ109" s="85"/>
      <c r="MEK109"/>
      <c r="MEL109" s="86"/>
      <c r="MEM109" s="83"/>
      <c r="MEN109" s="84"/>
      <c r="MEO109" s="85"/>
      <c r="MEP109"/>
      <c r="MEQ109" s="86"/>
      <c r="MER109" s="83"/>
      <c r="MES109" s="84"/>
      <c r="MET109" s="85"/>
      <c r="MEU109"/>
      <c r="MEV109" s="86"/>
      <c r="MEW109" s="83"/>
      <c r="MEX109" s="84"/>
      <c r="MEY109" s="85"/>
      <c r="MEZ109"/>
      <c r="MFA109" s="86"/>
      <c r="MFB109" s="83"/>
      <c r="MFC109" s="84"/>
      <c r="MFD109" s="85"/>
      <c r="MFE109"/>
      <c r="MFF109" s="86"/>
      <c r="MFG109" s="83"/>
      <c r="MFH109" s="84"/>
      <c r="MFI109" s="85"/>
      <c r="MFJ109"/>
      <c r="MFK109" s="86"/>
      <c r="MFL109" s="83"/>
      <c r="MFM109" s="84"/>
      <c r="MFN109" s="85"/>
      <c r="MFO109"/>
      <c r="MFP109" s="86"/>
      <c r="MFQ109" s="83"/>
      <c r="MFR109" s="84"/>
      <c r="MFS109" s="85"/>
      <c r="MFT109"/>
      <c r="MFU109" s="86"/>
      <c r="MFV109" s="83"/>
      <c r="MFW109" s="84"/>
      <c r="MFX109" s="85"/>
      <c r="MFY109"/>
      <c r="MFZ109" s="86"/>
      <c r="MGA109" s="83"/>
      <c r="MGB109" s="84"/>
      <c r="MGC109" s="85"/>
      <c r="MGD109"/>
      <c r="MGE109" s="86"/>
      <c r="MGF109" s="83"/>
      <c r="MGG109" s="84"/>
      <c r="MGH109" s="85"/>
      <c r="MGI109"/>
      <c r="MGJ109" s="86"/>
      <c r="MGK109" s="83"/>
      <c r="MGL109" s="84"/>
      <c r="MGM109" s="85"/>
      <c r="MGN109"/>
      <c r="MGO109" s="86"/>
      <c r="MGP109" s="83"/>
      <c r="MGQ109" s="84"/>
      <c r="MGR109" s="85"/>
      <c r="MGS109"/>
      <c r="MGT109" s="86"/>
      <c r="MGU109" s="83"/>
      <c r="MGV109" s="84"/>
      <c r="MGW109" s="85"/>
      <c r="MGX109"/>
      <c r="MGY109" s="86"/>
      <c r="MGZ109" s="83"/>
      <c r="MHA109" s="84"/>
      <c r="MHB109" s="85"/>
      <c r="MHC109"/>
      <c r="MHD109" s="86"/>
      <c r="MHE109" s="83"/>
      <c r="MHF109" s="84"/>
      <c r="MHG109" s="85"/>
      <c r="MHH109"/>
      <c r="MHI109" s="86"/>
      <c r="MHJ109" s="83"/>
      <c r="MHK109" s="84"/>
      <c r="MHL109" s="85"/>
      <c r="MHM109"/>
      <c r="MHN109" s="86"/>
      <c r="MHO109" s="83"/>
      <c r="MHP109" s="84"/>
      <c r="MHQ109" s="85"/>
      <c r="MHR109"/>
      <c r="MHS109" s="86"/>
      <c r="MHT109" s="83"/>
      <c r="MHU109" s="84"/>
      <c r="MHV109" s="85"/>
      <c r="MHW109"/>
      <c r="MHX109" s="86"/>
      <c r="MHY109" s="83"/>
      <c r="MHZ109" s="84"/>
      <c r="MIA109" s="85"/>
      <c r="MIB109"/>
      <c r="MIC109" s="86"/>
      <c r="MID109" s="83"/>
      <c r="MIE109" s="84"/>
      <c r="MIF109" s="85"/>
      <c r="MIG109"/>
      <c r="MIH109" s="86"/>
      <c r="MII109" s="83"/>
      <c r="MIJ109" s="84"/>
      <c r="MIK109" s="85"/>
      <c r="MIL109"/>
      <c r="MIM109" s="86"/>
      <c r="MIN109" s="83"/>
      <c r="MIO109" s="84"/>
      <c r="MIP109" s="85"/>
      <c r="MIQ109"/>
      <c r="MIR109" s="86"/>
      <c r="MIS109" s="83"/>
      <c r="MIT109" s="84"/>
      <c r="MIU109" s="85"/>
      <c r="MIV109"/>
      <c r="MIW109" s="86"/>
      <c r="MIX109" s="83"/>
      <c r="MIY109" s="84"/>
      <c r="MIZ109" s="85"/>
      <c r="MJA109"/>
      <c r="MJB109" s="86"/>
      <c r="MJC109" s="83"/>
      <c r="MJD109" s="84"/>
      <c r="MJE109" s="85"/>
      <c r="MJF109"/>
      <c r="MJG109" s="86"/>
      <c r="MJH109" s="83"/>
      <c r="MJI109" s="84"/>
      <c r="MJJ109" s="85"/>
      <c r="MJK109"/>
      <c r="MJL109" s="86"/>
      <c r="MJM109" s="83"/>
      <c r="MJN109" s="84"/>
      <c r="MJO109" s="85"/>
      <c r="MJP109"/>
      <c r="MJQ109" s="86"/>
      <c r="MJR109" s="83"/>
      <c r="MJS109" s="84"/>
      <c r="MJT109" s="85"/>
      <c r="MJU109"/>
      <c r="MJV109" s="86"/>
      <c r="MJW109" s="83"/>
      <c r="MJX109" s="84"/>
      <c r="MJY109" s="85"/>
      <c r="MJZ109"/>
      <c r="MKA109" s="86"/>
      <c r="MKB109" s="83"/>
      <c r="MKC109" s="84"/>
      <c r="MKD109" s="85"/>
      <c r="MKE109"/>
      <c r="MKF109" s="86"/>
      <c r="MKG109" s="83"/>
      <c r="MKH109" s="84"/>
      <c r="MKI109" s="85"/>
      <c r="MKJ109"/>
      <c r="MKK109" s="86"/>
      <c r="MKL109" s="83"/>
      <c r="MKM109" s="84"/>
      <c r="MKN109" s="85"/>
      <c r="MKO109"/>
      <c r="MKP109" s="86"/>
      <c r="MKQ109" s="83"/>
      <c r="MKR109" s="84"/>
      <c r="MKS109" s="85"/>
      <c r="MKT109"/>
      <c r="MKU109" s="86"/>
      <c r="MKV109" s="83"/>
      <c r="MKW109" s="84"/>
      <c r="MKX109" s="85"/>
      <c r="MKY109"/>
      <c r="MKZ109" s="86"/>
      <c r="MLA109" s="83"/>
      <c r="MLB109" s="84"/>
      <c r="MLC109" s="85"/>
      <c r="MLD109"/>
      <c r="MLE109" s="86"/>
      <c r="MLF109" s="83"/>
      <c r="MLG109" s="84"/>
      <c r="MLH109" s="85"/>
      <c r="MLI109"/>
      <c r="MLJ109" s="86"/>
      <c r="MLK109" s="83"/>
      <c r="MLL109" s="84"/>
      <c r="MLM109" s="85"/>
      <c r="MLN109"/>
      <c r="MLO109" s="86"/>
      <c r="MLP109" s="83"/>
      <c r="MLQ109" s="84"/>
      <c r="MLR109" s="85"/>
      <c r="MLS109"/>
      <c r="MLT109" s="86"/>
      <c r="MLU109" s="83"/>
      <c r="MLV109" s="84"/>
      <c r="MLW109" s="85"/>
      <c r="MLX109"/>
      <c r="MLY109" s="86"/>
      <c r="MLZ109" s="83"/>
      <c r="MMA109" s="84"/>
      <c r="MMB109" s="85"/>
      <c r="MMC109"/>
      <c r="MMD109" s="86"/>
      <c r="MME109" s="83"/>
      <c r="MMF109" s="84"/>
      <c r="MMG109" s="85"/>
      <c r="MMH109"/>
      <c r="MMI109" s="86"/>
      <c r="MMJ109" s="83"/>
      <c r="MMK109" s="84"/>
      <c r="MML109" s="85"/>
      <c r="MMM109"/>
      <c r="MMN109" s="86"/>
      <c r="MMO109" s="83"/>
      <c r="MMP109" s="84"/>
      <c r="MMQ109" s="85"/>
      <c r="MMR109"/>
      <c r="MMS109" s="86"/>
      <c r="MMT109" s="83"/>
      <c r="MMU109" s="84"/>
      <c r="MMV109" s="85"/>
      <c r="MMW109"/>
      <c r="MMX109" s="86"/>
      <c r="MMY109" s="83"/>
      <c r="MMZ109" s="84"/>
      <c r="MNA109" s="85"/>
      <c r="MNB109"/>
      <c r="MNC109" s="86"/>
      <c r="MND109" s="83"/>
      <c r="MNE109" s="84"/>
      <c r="MNF109" s="85"/>
      <c r="MNG109"/>
      <c r="MNH109" s="86"/>
      <c r="MNI109" s="83"/>
      <c r="MNJ109" s="84"/>
      <c r="MNK109" s="85"/>
      <c r="MNL109"/>
      <c r="MNM109" s="86"/>
      <c r="MNN109" s="83"/>
      <c r="MNO109" s="84"/>
      <c r="MNP109" s="85"/>
      <c r="MNQ109"/>
      <c r="MNR109" s="86"/>
      <c r="MNS109" s="83"/>
      <c r="MNT109" s="84"/>
      <c r="MNU109" s="85"/>
      <c r="MNV109"/>
      <c r="MNW109" s="86"/>
      <c r="MNX109" s="83"/>
      <c r="MNY109" s="84"/>
      <c r="MNZ109" s="85"/>
      <c r="MOA109"/>
      <c r="MOB109" s="86"/>
      <c r="MOC109" s="83"/>
      <c r="MOD109" s="84"/>
      <c r="MOE109" s="85"/>
      <c r="MOF109"/>
      <c r="MOG109" s="86"/>
      <c r="MOH109" s="83"/>
      <c r="MOI109" s="84"/>
      <c r="MOJ109" s="85"/>
      <c r="MOK109"/>
      <c r="MOL109" s="86"/>
      <c r="MOM109" s="83"/>
      <c r="MON109" s="84"/>
      <c r="MOO109" s="85"/>
      <c r="MOP109"/>
      <c r="MOQ109" s="86"/>
      <c r="MOR109" s="83"/>
      <c r="MOS109" s="84"/>
      <c r="MOT109" s="85"/>
      <c r="MOU109"/>
      <c r="MOV109" s="86"/>
      <c r="MOW109" s="83"/>
      <c r="MOX109" s="84"/>
      <c r="MOY109" s="85"/>
      <c r="MOZ109"/>
      <c r="MPA109" s="86"/>
      <c r="MPB109" s="83"/>
      <c r="MPC109" s="84"/>
      <c r="MPD109" s="85"/>
      <c r="MPE109"/>
      <c r="MPF109" s="86"/>
      <c r="MPG109" s="83"/>
      <c r="MPH109" s="84"/>
      <c r="MPI109" s="85"/>
      <c r="MPJ109"/>
      <c r="MPK109" s="86"/>
      <c r="MPL109" s="83"/>
      <c r="MPM109" s="84"/>
      <c r="MPN109" s="85"/>
      <c r="MPO109"/>
      <c r="MPP109" s="86"/>
      <c r="MPQ109" s="83"/>
      <c r="MPR109" s="84"/>
      <c r="MPS109" s="85"/>
      <c r="MPT109"/>
      <c r="MPU109" s="86"/>
      <c r="MPV109" s="83"/>
      <c r="MPW109" s="84"/>
      <c r="MPX109" s="85"/>
      <c r="MPY109"/>
      <c r="MPZ109" s="86"/>
      <c r="MQA109" s="83"/>
      <c r="MQB109" s="84"/>
      <c r="MQC109" s="85"/>
      <c r="MQD109"/>
      <c r="MQE109" s="86"/>
      <c r="MQF109" s="83"/>
      <c r="MQG109" s="84"/>
      <c r="MQH109" s="85"/>
      <c r="MQI109"/>
      <c r="MQJ109" s="86"/>
      <c r="MQK109" s="83"/>
      <c r="MQL109" s="84"/>
      <c r="MQM109" s="85"/>
      <c r="MQN109"/>
      <c r="MQO109" s="86"/>
      <c r="MQP109" s="83"/>
      <c r="MQQ109" s="84"/>
      <c r="MQR109" s="85"/>
      <c r="MQS109"/>
      <c r="MQT109" s="86"/>
      <c r="MQU109" s="83"/>
      <c r="MQV109" s="84"/>
      <c r="MQW109" s="85"/>
      <c r="MQX109"/>
      <c r="MQY109" s="86"/>
      <c r="MQZ109" s="83"/>
      <c r="MRA109" s="84"/>
      <c r="MRB109" s="85"/>
      <c r="MRC109"/>
      <c r="MRD109" s="86"/>
      <c r="MRE109" s="83"/>
      <c r="MRF109" s="84"/>
      <c r="MRG109" s="85"/>
      <c r="MRH109"/>
      <c r="MRI109" s="86"/>
      <c r="MRJ109" s="83"/>
      <c r="MRK109" s="84"/>
      <c r="MRL109" s="85"/>
      <c r="MRM109"/>
      <c r="MRN109" s="86"/>
      <c r="MRO109" s="83"/>
      <c r="MRP109" s="84"/>
      <c r="MRQ109" s="85"/>
      <c r="MRR109"/>
      <c r="MRS109" s="86"/>
      <c r="MRT109" s="83"/>
      <c r="MRU109" s="84"/>
      <c r="MRV109" s="85"/>
      <c r="MRW109"/>
      <c r="MRX109" s="86"/>
      <c r="MRY109" s="83"/>
      <c r="MRZ109" s="84"/>
      <c r="MSA109" s="85"/>
      <c r="MSB109"/>
      <c r="MSC109" s="86"/>
      <c r="MSD109" s="83"/>
      <c r="MSE109" s="84"/>
      <c r="MSF109" s="85"/>
      <c r="MSG109"/>
      <c r="MSH109" s="86"/>
      <c r="MSI109" s="83"/>
      <c r="MSJ109" s="84"/>
      <c r="MSK109" s="85"/>
      <c r="MSL109"/>
      <c r="MSM109" s="86"/>
      <c r="MSN109" s="83"/>
      <c r="MSO109" s="84"/>
      <c r="MSP109" s="85"/>
      <c r="MSQ109"/>
      <c r="MSR109" s="86"/>
      <c r="MSS109" s="83"/>
      <c r="MST109" s="84"/>
      <c r="MSU109" s="85"/>
      <c r="MSV109"/>
      <c r="MSW109" s="86"/>
      <c r="MSX109" s="83"/>
      <c r="MSY109" s="84"/>
      <c r="MSZ109" s="85"/>
      <c r="MTA109"/>
      <c r="MTB109" s="86"/>
      <c r="MTC109" s="83"/>
      <c r="MTD109" s="84"/>
      <c r="MTE109" s="85"/>
      <c r="MTF109"/>
      <c r="MTG109" s="86"/>
      <c r="MTH109" s="83"/>
      <c r="MTI109" s="84"/>
      <c r="MTJ109" s="85"/>
      <c r="MTK109"/>
      <c r="MTL109" s="86"/>
      <c r="MTM109" s="83"/>
      <c r="MTN109" s="84"/>
      <c r="MTO109" s="85"/>
      <c r="MTP109"/>
      <c r="MTQ109" s="86"/>
      <c r="MTR109" s="83"/>
      <c r="MTS109" s="84"/>
      <c r="MTT109" s="85"/>
      <c r="MTU109"/>
      <c r="MTV109" s="86"/>
      <c r="MTW109" s="83"/>
      <c r="MTX109" s="84"/>
      <c r="MTY109" s="85"/>
      <c r="MTZ109"/>
      <c r="MUA109" s="86"/>
      <c r="MUB109" s="83"/>
      <c r="MUC109" s="84"/>
      <c r="MUD109" s="85"/>
      <c r="MUE109"/>
      <c r="MUF109" s="86"/>
      <c r="MUG109" s="83"/>
      <c r="MUH109" s="84"/>
      <c r="MUI109" s="85"/>
      <c r="MUJ109"/>
      <c r="MUK109" s="86"/>
      <c r="MUL109" s="83"/>
      <c r="MUM109" s="84"/>
      <c r="MUN109" s="85"/>
      <c r="MUO109"/>
      <c r="MUP109" s="86"/>
      <c r="MUQ109" s="83"/>
      <c r="MUR109" s="84"/>
      <c r="MUS109" s="85"/>
      <c r="MUT109"/>
      <c r="MUU109" s="86"/>
      <c r="MUV109" s="83"/>
      <c r="MUW109" s="84"/>
      <c r="MUX109" s="85"/>
      <c r="MUY109"/>
      <c r="MUZ109" s="86"/>
      <c r="MVA109" s="83"/>
      <c r="MVB109" s="84"/>
      <c r="MVC109" s="85"/>
      <c r="MVD109"/>
      <c r="MVE109" s="86"/>
      <c r="MVF109" s="83"/>
      <c r="MVG109" s="84"/>
      <c r="MVH109" s="85"/>
      <c r="MVI109"/>
      <c r="MVJ109" s="86"/>
      <c r="MVK109" s="83"/>
      <c r="MVL109" s="84"/>
      <c r="MVM109" s="85"/>
      <c r="MVN109"/>
      <c r="MVO109" s="86"/>
      <c r="MVP109" s="83"/>
      <c r="MVQ109" s="84"/>
      <c r="MVR109" s="85"/>
      <c r="MVS109"/>
      <c r="MVT109" s="86"/>
      <c r="MVU109" s="83"/>
      <c r="MVV109" s="84"/>
      <c r="MVW109" s="85"/>
      <c r="MVX109"/>
      <c r="MVY109" s="86"/>
      <c r="MVZ109" s="83"/>
      <c r="MWA109" s="84"/>
      <c r="MWB109" s="85"/>
      <c r="MWC109"/>
      <c r="MWD109" s="86"/>
      <c r="MWE109" s="83"/>
      <c r="MWF109" s="84"/>
      <c r="MWG109" s="85"/>
      <c r="MWH109"/>
      <c r="MWI109" s="86"/>
      <c r="MWJ109" s="83"/>
      <c r="MWK109" s="84"/>
      <c r="MWL109" s="85"/>
      <c r="MWM109"/>
      <c r="MWN109" s="86"/>
      <c r="MWO109" s="83"/>
      <c r="MWP109" s="84"/>
      <c r="MWQ109" s="85"/>
      <c r="MWR109"/>
      <c r="MWS109" s="86"/>
      <c r="MWT109" s="83"/>
      <c r="MWU109" s="84"/>
      <c r="MWV109" s="85"/>
      <c r="MWW109"/>
      <c r="MWX109" s="86"/>
      <c r="MWY109" s="83"/>
      <c r="MWZ109" s="84"/>
      <c r="MXA109" s="85"/>
      <c r="MXB109"/>
      <c r="MXC109" s="86"/>
      <c r="MXD109" s="83"/>
      <c r="MXE109" s="84"/>
      <c r="MXF109" s="85"/>
      <c r="MXG109"/>
      <c r="MXH109" s="86"/>
      <c r="MXI109" s="83"/>
      <c r="MXJ109" s="84"/>
      <c r="MXK109" s="85"/>
      <c r="MXL109"/>
      <c r="MXM109" s="86"/>
      <c r="MXN109" s="83"/>
      <c r="MXO109" s="84"/>
      <c r="MXP109" s="85"/>
      <c r="MXQ109"/>
      <c r="MXR109" s="86"/>
      <c r="MXS109" s="83"/>
      <c r="MXT109" s="84"/>
      <c r="MXU109" s="85"/>
      <c r="MXV109"/>
      <c r="MXW109" s="86"/>
      <c r="MXX109" s="83"/>
      <c r="MXY109" s="84"/>
      <c r="MXZ109" s="85"/>
      <c r="MYA109"/>
      <c r="MYB109" s="86"/>
      <c r="MYC109" s="83"/>
      <c r="MYD109" s="84"/>
      <c r="MYE109" s="85"/>
      <c r="MYF109"/>
      <c r="MYG109" s="86"/>
      <c r="MYH109" s="83"/>
      <c r="MYI109" s="84"/>
      <c r="MYJ109" s="85"/>
      <c r="MYK109"/>
      <c r="MYL109" s="86"/>
      <c r="MYM109" s="83"/>
      <c r="MYN109" s="84"/>
      <c r="MYO109" s="85"/>
      <c r="MYP109"/>
      <c r="MYQ109" s="86"/>
      <c r="MYR109" s="83"/>
      <c r="MYS109" s="84"/>
      <c r="MYT109" s="85"/>
      <c r="MYU109"/>
      <c r="MYV109" s="86"/>
      <c r="MYW109" s="83"/>
      <c r="MYX109" s="84"/>
      <c r="MYY109" s="85"/>
      <c r="MYZ109"/>
      <c r="MZA109" s="86"/>
      <c r="MZB109" s="83"/>
      <c r="MZC109" s="84"/>
      <c r="MZD109" s="85"/>
      <c r="MZE109"/>
      <c r="MZF109" s="86"/>
      <c r="MZG109" s="83"/>
      <c r="MZH109" s="84"/>
      <c r="MZI109" s="85"/>
      <c r="MZJ109"/>
      <c r="MZK109" s="86"/>
      <c r="MZL109" s="83"/>
      <c r="MZM109" s="84"/>
      <c r="MZN109" s="85"/>
      <c r="MZO109"/>
      <c r="MZP109" s="86"/>
      <c r="MZQ109" s="83"/>
      <c r="MZR109" s="84"/>
      <c r="MZS109" s="85"/>
      <c r="MZT109"/>
      <c r="MZU109" s="86"/>
      <c r="MZV109" s="83"/>
      <c r="MZW109" s="84"/>
      <c r="MZX109" s="85"/>
      <c r="MZY109"/>
      <c r="MZZ109" s="86"/>
      <c r="NAA109" s="83"/>
      <c r="NAB109" s="84"/>
      <c r="NAC109" s="85"/>
      <c r="NAD109"/>
      <c r="NAE109" s="86"/>
      <c r="NAF109" s="83"/>
      <c r="NAG109" s="84"/>
      <c r="NAH109" s="85"/>
      <c r="NAI109"/>
      <c r="NAJ109" s="86"/>
      <c r="NAK109" s="83"/>
      <c r="NAL109" s="84"/>
      <c r="NAM109" s="85"/>
      <c r="NAN109"/>
      <c r="NAO109" s="86"/>
      <c r="NAP109" s="83"/>
      <c r="NAQ109" s="84"/>
      <c r="NAR109" s="85"/>
      <c r="NAS109"/>
      <c r="NAT109" s="86"/>
      <c r="NAU109" s="83"/>
      <c r="NAV109" s="84"/>
      <c r="NAW109" s="85"/>
      <c r="NAX109"/>
      <c r="NAY109" s="86"/>
      <c r="NAZ109" s="83"/>
      <c r="NBA109" s="84"/>
      <c r="NBB109" s="85"/>
      <c r="NBC109"/>
      <c r="NBD109" s="86"/>
      <c r="NBE109" s="83"/>
      <c r="NBF109" s="84"/>
      <c r="NBG109" s="85"/>
      <c r="NBH109"/>
      <c r="NBI109" s="86"/>
      <c r="NBJ109" s="83"/>
      <c r="NBK109" s="84"/>
      <c r="NBL109" s="85"/>
      <c r="NBM109"/>
      <c r="NBN109" s="86"/>
      <c r="NBO109" s="83"/>
      <c r="NBP109" s="84"/>
      <c r="NBQ109" s="85"/>
      <c r="NBR109"/>
      <c r="NBS109" s="86"/>
      <c r="NBT109" s="83"/>
      <c r="NBU109" s="84"/>
      <c r="NBV109" s="85"/>
      <c r="NBW109"/>
      <c r="NBX109" s="86"/>
      <c r="NBY109" s="83"/>
      <c r="NBZ109" s="84"/>
      <c r="NCA109" s="85"/>
      <c r="NCB109"/>
      <c r="NCC109" s="86"/>
      <c r="NCD109" s="83"/>
      <c r="NCE109" s="84"/>
      <c r="NCF109" s="85"/>
      <c r="NCG109"/>
      <c r="NCH109" s="86"/>
      <c r="NCI109" s="83"/>
      <c r="NCJ109" s="84"/>
      <c r="NCK109" s="85"/>
      <c r="NCL109"/>
      <c r="NCM109" s="86"/>
      <c r="NCN109" s="83"/>
      <c r="NCO109" s="84"/>
      <c r="NCP109" s="85"/>
      <c r="NCQ109"/>
      <c r="NCR109" s="86"/>
      <c r="NCS109" s="83"/>
      <c r="NCT109" s="84"/>
      <c r="NCU109" s="85"/>
      <c r="NCV109"/>
      <c r="NCW109" s="86"/>
      <c r="NCX109" s="83"/>
      <c r="NCY109" s="84"/>
      <c r="NCZ109" s="85"/>
      <c r="NDA109"/>
      <c r="NDB109" s="86"/>
      <c r="NDC109" s="83"/>
      <c r="NDD109" s="84"/>
      <c r="NDE109" s="85"/>
      <c r="NDF109"/>
      <c r="NDG109" s="86"/>
      <c r="NDH109" s="83"/>
      <c r="NDI109" s="84"/>
      <c r="NDJ109" s="85"/>
      <c r="NDK109"/>
      <c r="NDL109" s="86"/>
      <c r="NDM109" s="83"/>
      <c r="NDN109" s="84"/>
      <c r="NDO109" s="85"/>
      <c r="NDP109"/>
      <c r="NDQ109" s="86"/>
      <c r="NDR109" s="83"/>
      <c r="NDS109" s="84"/>
      <c r="NDT109" s="85"/>
      <c r="NDU109"/>
      <c r="NDV109" s="86"/>
      <c r="NDW109" s="83"/>
      <c r="NDX109" s="84"/>
      <c r="NDY109" s="85"/>
      <c r="NDZ109"/>
      <c r="NEA109" s="86"/>
      <c r="NEB109" s="83"/>
      <c r="NEC109" s="84"/>
      <c r="NED109" s="85"/>
      <c r="NEE109"/>
      <c r="NEF109" s="86"/>
      <c r="NEG109" s="83"/>
      <c r="NEH109" s="84"/>
      <c r="NEI109" s="85"/>
      <c r="NEJ109"/>
      <c r="NEK109" s="86"/>
      <c r="NEL109" s="83"/>
      <c r="NEM109" s="84"/>
      <c r="NEN109" s="85"/>
      <c r="NEO109"/>
      <c r="NEP109" s="86"/>
      <c r="NEQ109" s="83"/>
      <c r="NER109" s="84"/>
      <c r="NES109" s="85"/>
      <c r="NET109"/>
      <c r="NEU109" s="86"/>
      <c r="NEV109" s="83"/>
      <c r="NEW109" s="84"/>
      <c r="NEX109" s="85"/>
      <c r="NEY109"/>
      <c r="NEZ109" s="86"/>
      <c r="NFA109" s="83"/>
      <c r="NFB109" s="84"/>
      <c r="NFC109" s="85"/>
      <c r="NFD109"/>
      <c r="NFE109" s="86"/>
      <c r="NFF109" s="83"/>
      <c r="NFG109" s="84"/>
      <c r="NFH109" s="85"/>
      <c r="NFI109"/>
      <c r="NFJ109" s="86"/>
      <c r="NFK109" s="83"/>
      <c r="NFL109" s="84"/>
      <c r="NFM109" s="85"/>
      <c r="NFN109"/>
      <c r="NFO109" s="86"/>
      <c r="NFP109" s="83"/>
      <c r="NFQ109" s="84"/>
      <c r="NFR109" s="85"/>
      <c r="NFS109"/>
      <c r="NFT109" s="86"/>
      <c r="NFU109" s="83"/>
      <c r="NFV109" s="84"/>
      <c r="NFW109" s="85"/>
      <c r="NFX109"/>
      <c r="NFY109" s="86"/>
      <c r="NFZ109" s="83"/>
      <c r="NGA109" s="84"/>
      <c r="NGB109" s="85"/>
      <c r="NGC109"/>
      <c r="NGD109" s="86"/>
      <c r="NGE109" s="83"/>
      <c r="NGF109" s="84"/>
      <c r="NGG109" s="85"/>
      <c r="NGH109"/>
      <c r="NGI109" s="86"/>
      <c r="NGJ109" s="83"/>
      <c r="NGK109" s="84"/>
      <c r="NGL109" s="85"/>
      <c r="NGM109"/>
      <c r="NGN109" s="86"/>
      <c r="NGO109" s="83"/>
      <c r="NGP109" s="84"/>
      <c r="NGQ109" s="85"/>
      <c r="NGR109"/>
      <c r="NGS109" s="86"/>
      <c r="NGT109" s="83"/>
      <c r="NGU109" s="84"/>
      <c r="NGV109" s="85"/>
      <c r="NGW109"/>
      <c r="NGX109" s="86"/>
      <c r="NGY109" s="83"/>
      <c r="NGZ109" s="84"/>
      <c r="NHA109" s="85"/>
      <c r="NHB109"/>
      <c r="NHC109" s="86"/>
      <c r="NHD109" s="83"/>
      <c r="NHE109" s="84"/>
      <c r="NHF109" s="85"/>
      <c r="NHG109"/>
      <c r="NHH109" s="86"/>
      <c r="NHI109" s="83"/>
      <c r="NHJ109" s="84"/>
      <c r="NHK109" s="85"/>
      <c r="NHL109"/>
      <c r="NHM109" s="86"/>
      <c r="NHN109" s="83"/>
      <c r="NHO109" s="84"/>
      <c r="NHP109" s="85"/>
      <c r="NHQ109"/>
      <c r="NHR109" s="86"/>
      <c r="NHS109" s="83"/>
      <c r="NHT109" s="84"/>
      <c r="NHU109" s="85"/>
      <c r="NHV109"/>
      <c r="NHW109" s="86"/>
      <c r="NHX109" s="83"/>
      <c r="NHY109" s="84"/>
      <c r="NHZ109" s="85"/>
      <c r="NIA109"/>
      <c r="NIB109" s="86"/>
      <c r="NIC109" s="83"/>
      <c r="NID109" s="84"/>
      <c r="NIE109" s="85"/>
      <c r="NIF109"/>
      <c r="NIG109" s="86"/>
      <c r="NIH109" s="83"/>
      <c r="NII109" s="84"/>
      <c r="NIJ109" s="85"/>
      <c r="NIK109"/>
      <c r="NIL109" s="86"/>
      <c r="NIM109" s="83"/>
      <c r="NIN109" s="84"/>
      <c r="NIO109" s="85"/>
      <c r="NIP109"/>
      <c r="NIQ109" s="86"/>
      <c r="NIR109" s="83"/>
      <c r="NIS109" s="84"/>
      <c r="NIT109" s="85"/>
      <c r="NIU109"/>
      <c r="NIV109" s="86"/>
      <c r="NIW109" s="83"/>
      <c r="NIX109" s="84"/>
      <c r="NIY109" s="85"/>
      <c r="NIZ109"/>
      <c r="NJA109" s="86"/>
      <c r="NJB109" s="83"/>
      <c r="NJC109" s="84"/>
      <c r="NJD109" s="85"/>
      <c r="NJE109"/>
      <c r="NJF109" s="86"/>
      <c r="NJG109" s="83"/>
      <c r="NJH109" s="84"/>
      <c r="NJI109" s="85"/>
      <c r="NJJ109"/>
      <c r="NJK109" s="86"/>
      <c r="NJL109" s="83"/>
      <c r="NJM109" s="84"/>
      <c r="NJN109" s="85"/>
      <c r="NJO109"/>
      <c r="NJP109" s="86"/>
      <c r="NJQ109" s="83"/>
      <c r="NJR109" s="84"/>
      <c r="NJS109" s="85"/>
      <c r="NJT109"/>
      <c r="NJU109" s="86"/>
      <c r="NJV109" s="83"/>
      <c r="NJW109" s="84"/>
      <c r="NJX109" s="85"/>
      <c r="NJY109"/>
      <c r="NJZ109" s="86"/>
      <c r="NKA109" s="83"/>
      <c r="NKB109" s="84"/>
      <c r="NKC109" s="85"/>
      <c r="NKD109"/>
      <c r="NKE109" s="86"/>
      <c r="NKF109" s="83"/>
      <c r="NKG109" s="84"/>
      <c r="NKH109" s="85"/>
      <c r="NKI109"/>
      <c r="NKJ109" s="86"/>
      <c r="NKK109" s="83"/>
      <c r="NKL109" s="84"/>
      <c r="NKM109" s="85"/>
      <c r="NKN109"/>
      <c r="NKO109" s="86"/>
      <c r="NKP109" s="83"/>
      <c r="NKQ109" s="84"/>
      <c r="NKR109" s="85"/>
      <c r="NKS109"/>
      <c r="NKT109" s="86"/>
      <c r="NKU109" s="83"/>
      <c r="NKV109" s="84"/>
      <c r="NKW109" s="85"/>
      <c r="NKX109"/>
      <c r="NKY109" s="86"/>
      <c r="NKZ109" s="83"/>
      <c r="NLA109" s="84"/>
      <c r="NLB109" s="85"/>
      <c r="NLC109"/>
      <c r="NLD109" s="86"/>
      <c r="NLE109" s="83"/>
      <c r="NLF109" s="84"/>
      <c r="NLG109" s="85"/>
      <c r="NLH109"/>
      <c r="NLI109" s="86"/>
      <c r="NLJ109" s="83"/>
      <c r="NLK109" s="84"/>
      <c r="NLL109" s="85"/>
      <c r="NLM109"/>
      <c r="NLN109" s="86"/>
      <c r="NLO109" s="83"/>
      <c r="NLP109" s="84"/>
      <c r="NLQ109" s="85"/>
      <c r="NLR109"/>
      <c r="NLS109" s="86"/>
      <c r="NLT109" s="83"/>
      <c r="NLU109" s="84"/>
      <c r="NLV109" s="85"/>
      <c r="NLW109"/>
      <c r="NLX109" s="86"/>
      <c r="NLY109" s="83"/>
      <c r="NLZ109" s="84"/>
      <c r="NMA109" s="85"/>
      <c r="NMB109"/>
      <c r="NMC109" s="86"/>
      <c r="NMD109" s="83"/>
      <c r="NME109" s="84"/>
      <c r="NMF109" s="85"/>
      <c r="NMG109"/>
      <c r="NMH109" s="86"/>
      <c r="NMI109" s="83"/>
      <c r="NMJ109" s="84"/>
      <c r="NMK109" s="85"/>
      <c r="NML109"/>
      <c r="NMM109" s="86"/>
      <c r="NMN109" s="83"/>
      <c r="NMO109" s="84"/>
      <c r="NMP109" s="85"/>
      <c r="NMQ109"/>
      <c r="NMR109" s="86"/>
      <c r="NMS109" s="83"/>
      <c r="NMT109" s="84"/>
      <c r="NMU109" s="85"/>
      <c r="NMV109"/>
      <c r="NMW109" s="86"/>
      <c r="NMX109" s="83"/>
      <c r="NMY109" s="84"/>
      <c r="NMZ109" s="85"/>
      <c r="NNA109"/>
      <c r="NNB109" s="86"/>
      <c r="NNC109" s="83"/>
      <c r="NND109" s="84"/>
      <c r="NNE109" s="85"/>
      <c r="NNF109"/>
      <c r="NNG109" s="86"/>
      <c r="NNH109" s="83"/>
      <c r="NNI109" s="84"/>
      <c r="NNJ109" s="85"/>
      <c r="NNK109"/>
      <c r="NNL109" s="86"/>
      <c r="NNM109" s="83"/>
      <c r="NNN109" s="84"/>
      <c r="NNO109" s="85"/>
      <c r="NNP109"/>
      <c r="NNQ109" s="86"/>
      <c r="NNR109" s="83"/>
      <c r="NNS109" s="84"/>
      <c r="NNT109" s="85"/>
      <c r="NNU109"/>
      <c r="NNV109" s="86"/>
      <c r="NNW109" s="83"/>
      <c r="NNX109" s="84"/>
      <c r="NNY109" s="85"/>
      <c r="NNZ109"/>
      <c r="NOA109" s="86"/>
      <c r="NOB109" s="83"/>
      <c r="NOC109" s="84"/>
      <c r="NOD109" s="85"/>
      <c r="NOE109"/>
      <c r="NOF109" s="86"/>
      <c r="NOG109" s="83"/>
      <c r="NOH109" s="84"/>
      <c r="NOI109" s="85"/>
      <c r="NOJ109"/>
      <c r="NOK109" s="86"/>
      <c r="NOL109" s="83"/>
      <c r="NOM109" s="84"/>
      <c r="NON109" s="85"/>
      <c r="NOO109"/>
      <c r="NOP109" s="86"/>
      <c r="NOQ109" s="83"/>
      <c r="NOR109" s="84"/>
      <c r="NOS109" s="85"/>
      <c r="NOT109"/>
      <c r="NOU109" s="86"/>
      <c r="NOV109" s="83"/>
      <c r="NOW109" s="84"/>
      <c r="NOX109" s="85"/>
      <c r="NOY109"/>
      <c r="NOZ109" s="86"/>
      <c r="NPA109" s="83"/>
      <c r="NPB109" s="84"/>
      <c r="NPC109" s="85"/>
      <c r="NPD109"/>
      <c r="NPE109" s="86"/>
      <c r="NPF109" s="83"/>
      <c r="NPG109" s="84"/>
      <c r="NPH109" s="85"/>
      <c r="NPI109"/>
      <c r="NPJ109" s="86"/>
      <c r="NPK109" s="83"/>
      <c r="NPL109" s="84"/>
      <c r="NPM109" s="85"/>
      <c r="NPN109"/>
      <c r="NPO109" s="86"/>
      <c r="NPP109" s="83"/>
      <c r="NPQ109" s="84"/>
      <c r="NPR109" s="85"/>
      <c r="NPS109"/>
      <c r="NPT109" s="86"/>
      <c r="NPU109" s="83"/>
      <c r="NPV109" s="84"/>
      <c r="NPW109" s="85"/>
      <c r="NPX109"/>
      <c r="NPY109" s="86"/>
      <c r="NPZ109" s="83"/>
      <c r="NQA109" s="84"/>
      <c r="NQB109" s="85"/>
      <c r="NQC109"/>
      <c r="NQD109" s="86"/>
      <c r="NQE109" s="83"/>
      <c r="NQF109" s="84"/>
      <c r="NQG109" s="85"/>
      <c r="NQH109"/>
      <c r="NQI109" s="86"/>
      <c r="NQJ109" s="83"/>
      <c r="NQK109" s="84"/>
      <c r="NQL109" s="85"/>
      <c r="NQM109"/>
      <c r="NQN109" s="86"/>
      <c r="NQO109" s="83"/>
      <c r="NQP109" s="84"/>
      <c r="NQQ109" s="85"/>
      <c r="NQR109"/>
      <c r="NQS109" s="86"/>
      <c r="NQT109" s="83"/>
      <c r="NQU109" s="84"/>
      <c r="NQV109" s="85"/>
      <c r="NQW109"/>
      <c r="NQX109" s="86"/>
      <c r="NQY109" s="83"/>
      <c r="NQZ109" s="84"/>
      <c r="NRA109" s="85"/>
      <c r="NRB109"/>
      <c r="NRC109" s="86"/>
      <c r="NRD109" s="83"/>
      <c r="NRE109" s="84"/>
      <c r="NRF109" s="85"/>
      <c r="NRG109"/>
      <c r="NRH109" s="86"/>
      <c r="NRI109" s="83"/>
      <c r="NRJ109" s="84"/>
      <c r="NRK109" s="85"/>
      <c r="NRL109"/>
      <c r="NRM109" s="86"/>
      <c r="NRN109" s="83"/>
      <c r="NRO109" s="84"/>
      <c r="NRP109" s="85"/>
      <c r="NRQ109"/>
      <c r="NRR109" s="86"/>
      <c r="NRS109" s="83"/>
      <c r="NRT109" s="84"/>
      <c r="NRU109" s="85"/>
      <c r="NRV109"/>
      <c r="NRW109" s="86"/>
      <c r="NRX109" s="83"/>
      <c r="NRY109" s="84"/>
      <c r="NRZ109" s="85"/>
      <c r="NSA109"/>
      <c r="NSB109" s="86"/>
      <c r="NSC109" s="83"/>
      <c r="NSD109" s="84"/>
      <c r="NSE109" s="85"/>
      <c r="NSF109"/>
      <c r="NSG109" s="86"/>
      <c r="NSH109" s="83"/>
      <c r="NSI109" s="84"/>
      <c r="NSJ109" s="85"/>
      <c r="NSK109"/>
      <c r="NSL109" s="86"/>
      <c r="NSM109" s="83"/>
      <c r="NSN109" s="84"/>
      <c r="NSO109" s="85"/>
      <c r="NSP109"/>
      <c r="NSQ109" s="86"/>
      <c r="NSR109" s="83"/>
      <c r="NSS109" s="84"/>
      <c r="NST109" s="85"/>
      <c r="NSU109"/>
      <c r="NSV109" s="86"/>
      <c r="NSW109" s="83"/>
      <c r="NSX109" s="84"/>
      <c r="NSY109" s="85"/>
      <c r="NSZ109"/>
      <c r="NTA109" s="86"/>
      <c r="NTB109" s="83"/>
      <c r="NTC109" s="84"/>
      <c r="NTD109" s="85"/>
      <c r="NTE109"/>
      <c r="NTF109" s="86"/>
      <c r="NTG109" s="83"/>
      <c r="NTH109" s="84"/>
      <c r="NTI109" s="85"/>
      <c r="NTJ109"/>
      <c r="NTK109" s="86"/>
      <c r="NTL109" s="83"/>
      <c r="NTM109" s="84"/>
      <c r="NTN109" s="85"/>
      <c r="NTO109"/>
      <c r="NTP109" s="86"/>
      <c r="NTQ109" s="83"/>
      <c r="NTR109" s="84"/>
      <c r="NTS109" s="85"/>
      <c r="NTT109"/>
      <c r="NTU109" s="86"/>
      <c r="NTV109" s="83"/>
      <c r="NTW109" s="84"/>
      <c r="NTX109" s="85"/>
      <c r="NTY109"/>
      <c r="NTZ109" s="86"/>
      <c r="NUA109" s="83"/>
      <c r="NUB109" s="84"/>
      <c r="NUC109" s="85"/>
      <c r="NUD109"/>
      <c r="NUE109" s="86"/>
      <c r="NUF109" s="83"/>
      <c r="NUG109" s="84"/>
      <c r="NUH109" s="85"/>
      <c r="NUI109"/>
      <c r="NUJ109" s="86"/>
      <c r="NUK109" s="83"/>
      <c r="NUL109" s="84"/>
      <c r="NUM109" s="85"/>
      <c r="NUN109"/>
      <c r="NUO109" s="86"/>
      <c r="NUP109" s="83"/>
      <c r="NUQ109" s="84"/>
      <c r="NUR109" s="85"/>
      <c r="NUS109"/>
      <c r="NUT109" s="86"/>
      <c r="NUU109" s="83"/>
      <c r="NUV109" s="84"/>
      <c r="NUW109" s="85"/>
      <c r="NUX109"/>
      <c r="NUY109" s="86"/>
      <c r="NUZ109" s="83"/>
      <c r="NVA109" s="84"/>
      <c r="NVB109" s="85"/>
      <c r="NVC109"/>
      <c r="NVD109" s="86"/>
      <c r="NVE109" s="83"/>
      <c r="NVF109" s="84"/>
      <c r="NVG109" s="85"/>
      <c r="NVH109"/>
      <c r="NVI109" s="86"/>
      <c r="NVJ109" s="83"/>
      <c r="NVK109" s="84"/>
      <c r="NVL109" s="85"/>
      <c r="NVM109"/>
      <c r="NVN109" s="86"/>
      <c r="NVO109" s="83"/>
      <c r="NVP109" s="84"/>
      <c r="NVQ109" s="85"/>
      <c r="NVR109"/>
      <c r="NVS109" s="86"/>
      <c r="NVT109" s="83"/>
      <c r="NVU109" s="84"/>
      <c r="NVV109" s="85"/>
      <c r="NVW109"/>
      <c r="NVX109" s="86"/>
      <c r="NVY109" s="83"/>
      <c r="NVZ109" s="84"/>
      <c r="NWA109" s="85"/>
      <c r="NWB109"/>
      <c r="NWC109" s="86"/>
      <c r="NWD109" s="83"/>
      <c r="NWE109" s="84"/>
      <c r="NWF109" s="85"/>
      <c r="NWG109"/>
      <c r="NWH109" s="86"/>
      <c r="NWI109" s="83"/>
      <c r="NWJ109" s="84"/>
      <c r="NWK109" s="85"/>
      <c r="NWL109"/>
      <c r="NWM109" s="86"/>
      <c r="NWN109" s="83"/>
      <c r="NWO109" s="84"/>
      <c r="NWP109" s="85"/>
      <c r="NWQ109"/>
      <c r="NWR109" s="86"/>
      <c r="NWS109" s="83"/>
      <c r="NWT109" s="84"/>
      <c r="NWU109" s="85"/>
      <c r="NWV109"/>
      <c r="NWW109" s="86"/>
      <c r="NWX109" s="83"/>
      <c r="NWY109" s="84"/>
      <c r="NWZ109" s="85"/>
      <c r="NXA109"/>
      <c r="NXB109" s="86"/>
      <c r="NXC109" s="83"/>
      <c r="NXD109" s="84"/>
      <c r="NXE109" s="85"/>
      <c r="NXF109"/>
      <c r="NXG109" s="86"/>
      <c r="NXH109" s="83"/>
      <c r="NXI109" s="84"/>
      <c r="NXJ109" s="85"/>
      <c r="NXK109"/>
      <c r="NXL109" s="86"/>
      <c r="NXM109" s="83"/>
      <c r="NXN109" s="84"/>
      <c r="NXO109" s="85"/>
      <c r="NXP109"/>
      <c r="NXQ109" s="86"/>
      <c r="NXR109" s="83"/>
      <c r="NXS109" s="84"/>
      <c r="NXT109" s="85"/>
      <c r="NXU109"/>
      <c r="NXV109" s="86"/>
      <c r="NXW109" s="83"/>
      <c r="NXX109" s="84"/>
      <c r="NXY109" s="85"/>
      <c r="NXZ109"/>
      <c r="NYA109" s="86"/>
      <c r="NYB109" s="83"/>
      <c r="NYC109" s="84"/>
      <c r="NYD109" s="85"/>
      <c r="NYE109"/>
      <c r="NYF109" s="86"/>
      <c r="NYG109" s="83"/>
      <c r="NYH109" s="84"/>
      <c r="NYI109" s="85"/>
      <c r="NYJ109"/>
      <c r="NYK109" s="86"/>
      <c r="NYL109" s="83"/>
      <c r="NYM109" s="84"/>
      <c r="NYN109" s="85"/>
      <c r="NYO109"/>
      <c r="NYP109" s="86"/>
      <c r="NYQ109" s="83"/>
      <c r="NYR109" s="84"/>
      <c r="NYS109" s="85"/>
      <c r="NYT109"/>
      <c r="NYU109" s="86"/>
      <c r="NYV109" s="83"/>
      <c r="NYW109" s="84"/>
      <c r="NYX109" s="85"/>
      <c r="NYY109"/>
      <c r="NYZ109" s="86"/>
      <c r="NZA109" s="83"/>
      <c r="NZB109" s="84"/>
      <c r="NZC109" s="85"/>
      <c r="NZD109"/>
      <c r="NZE109" s="86"/>
      <c r="NZF109" s="83"/>
      <c r="NZG109" s="84"/>
      <c r="NZH109" s="85"/>
      <c r="NZI109"/>
      <c r="NZJ109" s="86"/>
      <c r="NZK109" s="83"/>
      <c r="NZL109" s="84"/>
      <c r="NZM109" s="85"/>
      <c r="NZN109"/>
      <c r="NZO109" s="86"/>
      <c r="NZP109" s="83"/>
      <c r="NZQ109" s="84"/>
      <c r="NZR109" s="85"/>
      <c r="NZS109"/>
      <c r="NZT109" s="86"/>
      <c r="NZU109" s="83"/>
      <c r="NZV109" s="84"/>
      <c r="NZW109" s="85"/>
      <c r="NZX109"/>
      <c r="NZY109" s="86"/>
      <c r="NZZ109" s="83"/>
      <c r="OAA109" s="84"/>
      <c r="OAB109" s="85"/>
      <c r="OAC109"/>
      <c r="OAD109" s="86"/>
      <c r="OAE109" s="83"/>
      <c r="OAF109" s="84"/>
      <c r="OAG109" s="85"/>
      <c r="OAH109"/>
      <c r="OAI109" s="86"/>
      <c r="OAJ109" s="83"/>
      <c r="OAK109" s="84"/>
      <c r="OAL109" s="85"/>
      <c r="OAM109"/>
      <c r="OAN109" s="86"/>
      <c r="OAO109" s="83"/>
      <c r="OAP109" s="84"/>
      <c r="OAQ109" s="85"/>
      <c r="OAR109"/>
      <c r="OAS109" s="86"/>
      <c r="OAT109" s="83"/>
      <c r="OAU109" s="84"/>
      <c r="OAV109" s="85"/>
      <c r="OAW109"/>
      <c r="OAX109" s="86"/>
      <c r="OAY109" s="83"/>
      <c r="OAZ109" s="84"/>
      <c r="OBA109" s="85"/>
      <c r="OBB109"/>
      <c r="OBC109" s="86"/>
      <c r="OBD109" s="83"/>
      <c r="OBE109" s="84"/>
      <c r="OBF109" s="85"/>
      <c r="OBG109"/>
      <c r="OBH109" s="86"/>
      <c r="OBI109" s="83"/>
      <c r="OBJ109" s="84"/>
      <c r="OBK109" s="85"/>
      <c r="OBL109"/>
      <c r="OBM109" s="86"/>
      <c r="OBN109" s="83"/>
      <c r="OBO109" s="84"/>
      <c r="OBP109" s="85"/>
      <c r="OBQ109"/>
      <c r="OBR109" s="86"/>
      <c r="OBS109" s="83"/>
      <c r="OBT109" s="84"/>
      <c r="OBU109" s="85"/>
      <c r="OBV109"/>
      <c r="OBW109" s="86"/>
      <c r="OBX109" s="83"/>
      <c r="OBY109" s="84"/>
      <c r="OBZ109" s="85"/>
      <c r="OCA109"/>
      <c r="OCB109" s="86"/>
      <c r="OCC109" s="83"/>
      <c r="OCD109" s="84"/>
      <c r="OCE109" s="85"/>
      <c r="OCF109"/>
      <c r="OCG109" s="86"/>
      <c r="OCH109" s="83"/>
      <c r="OCI109" s="84"/>
      <c r="OCJ109" s="85"/>
      <c r="OCK109"/>
      <c r="OCL109" s="86"/>
      <c r="OCM109" s="83"/>
      <c r="OCN109" s="84"/>
      <c r="OCO109" s="85"/>
      <c r="OCP109"/>
      <c r="OCQ109" s="86"/>
      <c r="OCR109" s="83"/>
      <c r="OCS109" s="84"/>
      <c r="OCT109" s="85"/>
      <c r="OCU109"/>
      <c r="OCV109" s="86"/>
      <c r="OCW109" s="83"/>
      <c r="OCX109" s="84"/>
      <c r="OCY109" s="85"/>
      <c r="OCZ109"/>
      <c r="ODA109" s="86"/>
      <c r="ODB109" s="83"/>
      <c r="ODC109" s="84"/>
      <c r="ODD109" s="85"/>
      <c r="ODE109"/>
      <c r="ODF109" s="86"/>
      <c r="ODG109" s="83"/>
      <c r="ODH109" s="84"/>
      <c r="ODI109" s="85"/>
      <c r="ODJ109"/>
      <c r="ODK109" s="86"/>
      <c r="ODL109" s="83"/>
      <c r="ODM109" s="84"/>
      <c r="ODN109" s="85"/>
      <c r="ODO109"/>
      <c r="ODP109" s="86"/>
      <c r="ODQ109" s="83"/>
      <c r="ODR109" s="84"/>
      <c r="ODS109" s="85"/>
      <c r="ODT109"/>
      <c r="ODU109" s="86"/>
      <c r="ODV109" s="83"/>
      <c r="ODW109" s="84"/>
      <c r="ODX109" s="85"/>
      <c r="ODY109"/>
      <c r="ODZ109" s="86"/>
      <c r="OEA109" s="83"/>
      <c r="OEB109" s="84"/>
      <c r="OEC109" s="85"/>
      <c r="OED109"/>
      <c r="OEE109" s="86"/>
      <c r="OEF109" s="83"/>
      <c r="OEG109" s="84"/>
      <c r="OEH109" s="85"/>
      <c r="OEI109"/>
      <c r="OEJ109" s="86"/>
      <c r="OEK109" s="83"/>
      <c r="OEL109" s="84"/>
      <c r="OEM109" s="85"/>
      <c r="OEN109"/>
      <c r="OEO109" s="86"/>
      <c r="OEP109" s="83"/>
      <c r="OEQ109" s="84"/>
      <c r="OER109" s="85"/>
      <c r="OES109"/>
      <c r="OET109" s="86"/>
      <c r="OEU109" s="83"/>
      <c r="OEV109" s="84"/>
      <c r="OEW109" s="85"/>
      <c r="OEX109"/>
      <c r="OEY109" s="86"/>
      <c r="OEZ109" s="83"/>
      <c r="OFA109" s="84"/>
      <c r="OFB109" s="85"/>
      <c r="OFC109"/>
      <c r="OFD109" s="86"/>
      <c r="OFE109" s="83"/>
      <c r="OFF109" s="84"/>
      <c r="OFG109" s="85"/>
      <c r="OFH109"/>
      <c r="OFI109" s="86"/>
      <c r="OFJ109" s="83"/>
      <c r="OFK109" s="84"/>
      <c r="OFL109" s="85"/>
      <c r="OFM109"/>
      <c r="OFN109" s="86"/>
      <c r="OFO109" s="83"/>
      <c r="OFP109" s="84"/>
      <c r="OFQ109" s="85"/>
      <c r="OFR109"/>
      <c r="OFS109" s="86"/>
      <c r="OFT109" s="83"/>
      <c r="OFU109" s="84"/>
      <c r="OFV109" s="85"/>
      <c r="OFW109"/>
      <c r="OFX109" s="86"/>
      <c r="OFY109" s="83"/>
      <c r="OFZ109" s="84"/>
      <c r="OGA109" s="85"/>
      <c r="OGB109"/>
      <c r="OGC109" s="86"/>
      <c r="OGD109" s="83"/>
      <c r="OGE109" s="84"/>
      <c r="OGF109" s="85"/>
      <c r="OGG109"/>
      <c r="OGH109" s="86"/>
      <c r="OGI109" s="83"/>
      <c r="OGJ109" s="84"/>
      <c r="OGK109" s="85"/>
      <c r="OGL109"/>
      <c r="OGM109" s="86"/>
      <c r="OGN109" s="83"/>
      <c r="OGO109" s="84"/>
      <c r="OGP109" s="85"/>
      <c r="OGQ109"/>
      <c r="OGR109" s="86"/>
      <c r="OGS109" s="83"/>
      <c r="OGT109" s="84"/>
      <c r="OGU109" s="85"/>
      <c r="OGV109"/>
      <c r="OGW109" s="86"/>
      <c r="OGX109" s="83"/>
      <c r="OGY109" s="84"/>
      <c r="OGZ109" s="85"/>
      <c r="OHA109"/>
      <c r="OHB109" s="86"/>
      <c r="OHC109" s="83"/>
      <c r="OHD109" s="84"/>
      <c r="OHE109" s="85"/>
      <c r="OHF109"/>
      <c r="OHG109" s="86"/>
      <c r="OHH109" s="83"/>
      <c r="OHI109" s="84"/>
      <c r="OHJ109" s="85"/>
      <c r="OHK109"/>
      <c r="OHL109" s="86"/>
      <c r="OHM109" s="83"/>
      <c r="OHN109" s="84"/>
      <c r="OHO109" s="85"/>
      <c r="OHP109"/>
      <c r="OHQ109" s="86"/>
      <c r="OHR109" s="83"/>
      <c r="OHS109" s="84"/>
      <c r="OHT109" s="85"/>
      <c r="OHU109"/>
      <c r="OHV109" s="86"/>
      <c r="OHW109" s="83"/>
      <c r="OHX109" s="84"/>
      <c r="OHY109" s="85"/>
      <c r="OHZ109"/>
      <c r="OIA109" s="86"/>
      <c r="OIB109" s="83"/>
      <c r="OIC109" s="84"/>
      <c r="OID109" s="85"/>
      <c r="OIE109"/>
      <c r="OIF109" s="86"/>
      <c r="OIG109" s="83"/>
      <c r="OIH109" s="84"/>
      <c r="OII109" s="85"/>
      <c r="OIJ109"/>
      <c r="OIK109" s="86"/>
      <c r="OIL109" s="83"/>
      <c r="OIM109" s="84"/>
      <c r="OIN109" s="85"/>
      <c r="OIO109"/>
      <c r="OIP109" s="86"/>
      <c r="OIQ109" s="83"/>
      <c r="OIR109" s="84"/>
      <c r="OIS109" s="85"/>
      <c r="OIT109"/>
      <c r="OIU109" s="86"/>
      <c r="OIV109" s="83"/>
      <c r="OIW109" s="84"/>
      <c r="OIX109" s="85"/>
      <c r="OIY109"/>
      <c r="OIZ109" s="86"/>
      <c r="OJA109" s="83"/>
      <c r="OJB109" s="84"/>
      <c r="OJC109" s="85"/>
      <c r="OJD109"/>
      <c r="OJE109" s="86"/>
      <c r="OJF109" s="83"/>
      <c r="OJG109" s="84"/>
      <c r="OJH109" s="85"/>
      <c r="OJI109"/>
      <c r="OJJ109" s="86"/>
      <c r="OJK109" s="83"/>
      <c r="OJL109" s="84"/>
      <c r="OJM109" s="85"/>
      <c r="OJN109"/>
      <c r="OJO109" s="86"/>
      <c r="OJP109" s="83"/>
      <c r="OJQ109" s="84"/>
      <c r="OJR109" s="85"/>
      <c r="OJS109"/>
      <c r="OJT109" s="86"/>
      <c r="OJU109" s="83"/>
      <c r="OJV109" s="84"/>
      <c r="OJW109" s="85"/>
      <c r="OJX109"/>
      <c r="OJY109" s="86"/>
      <c r="OJZ109" s="83"/>
      <c r="OKA109" s="84"/>
      <c r="OKB109" s="85"/>
      <c r="OKC109"/>
      <c r="OKD109" s="86"/>
      <c r="OKE109" s="83"/>
      <c r="OKF109" s="84"/>
      <c r="OKG109" s="85"/>
      <c r="OKH109"/>
      <c r="OKI109" s="86"/>
      <c r="OKJ109" s="83"/>
      <c r="OKK109" s="84"/>
      <c r="OKL109" s="85"/>
      <c r="OKM109"/>
      <c r="OKN109" s="86"/>
      <c r="OKO109" s="83"/>
      <c r="OKP109" s="84"/>
      <c r="OKQ109" s="85"/>
      <c r="OKR109"/>
      <c r="OKS109" s="86"/>
      <c r="OKT109" s="83"/>
      <c r="OKU109" s="84"/>
      <c r="OKV109" s="85"/>
      <c r="OKW109"/>
      <c r="OKX109" s="86"/>
      <c r="OKY109" s="83"/>
      <c r="OKZ109" s="84"/>
      <c r="OLA109" s="85"/>
      <c r="OLB109"/>
      <c r="OLC109" s="86"/>
      <c r="OLD109" s="83"/>
      <c r="OLE109" s="84"/>
      <c r="OLF109" s="85"/>
      <c r="OLG109"/>
      <c r="OLH109" s="86"/>
      <c r="OLI109" s="83"/>
      <c r="OLJ109" s="84"/>
      <c r="OLK109" s="85"/>
      <c r="OLL109"/>
      <c r="OLM109" s="86"/>
      <c r="OLN109" s="83"/>
      <c r="OLO109" s="84"/>
      <c r="OLP109" s="85"/>
      <c r="OLQ109"/>
      <c r="OLR109" s="86"/>
      <c r="OLS109" s="83"/>
      <c r="OLT109" s="84"/>
      <c r="OLU109" s="85"/>
      <c r="OLV109"/>
      <c r="OLW109" s="86"/>
      <c r="OLX109" s="83"/>
      <c r="OLY109" s="84"/>
      <c r="OLZ109" s="85"/>
      <c r="OMA109"/>
      <c r="OMB109" s="86"/>
      <c r="OMC109" s="83"/>
      <c r="OMD109" s="84"/>
      <c r="OME109" s="85"/>
      <c r="OMF109"/>
      <c r="OMG109" s="86"/>
      <c r="OMH109" s="83"/>
      <c r="OMI109" s="84"/>
      <c r="OMJ109" s="85"/>
      <c r="OMK109"/>
      <c r="OML109" s="86"/>
      <c r="OMM109" s="83"/>
      <c r="OMN109" s="84"/>
      <c r="OMO109" s="85"/>
      <c r="OMP109"/>
      <c r="OMQ109" s="86"/>
      <c r="OMR109" s="83"/>
      <c r="OMS109" s="84"/>
      <c r="OMT109" s="85"/>
      <c r="OMU109"/>
      <c r="OMV109" s="86"/>
      <c r="OMW109" s="83"/>
      <c r="OMX109" s="84"/>
      <c r="OMY109" s="85"/>
      <c r="OMZ109"/>
      <c r="ONA109" s="86"/>
      <c r="ONB109" s="83"/>
      <c r="ONC109" s="84"/>
      <c r="OND109" s="85"/>
      <c r="ONE109"/>
      <c r="ONF109" s="86"/>
      <c r="ONG109" s="83"/>
      <c r="ONH109" s="84"/>
      <c r="ONI109" s="85"/>
      <c r="ONJ109"/>
      <c r="ONK109" s="86"/>
      <c r="ONL109" s="83"/>
      <c r="ONM109" s="84"/>
      <c r="ONN109" s="85"/>
      <c r="ONO109"/>
      <c r="ONP109" s="86"/>
      <c r="ONQ109" s="83"/>
      <c r="ONR109" s="84"/>
      <c r="ONS109" s="85"/>
      <c r="ONT109"/>
      <c r="ONU109" s="86"/>
      <c r="ONV109" s="83"/>
      <c r="ONW109" s="84"/>
      <c r="ONX109" s="85"/>
      <c r="ONY109"/>
      <c r="ONZ109" s="86"/>
      <c r="OOA109" s="83"/>
      <c r="OOB109" s="84"/>
      <c r="OOC109" s="85"/>
      <c r="OOD109"/>
      <c r="OOE109" s="86"/>
      <c r="OOF109" s="83"/>
      <c r="OOG109" s="84"/>
      <c r="OOH109" s="85"/>
      <c r="OOI109"/>
      <c r="OOJ109" s="86"/>
      <c r="OOK109" s="83"/>
      <c r="OOL109" s="84"/>
      <c r="OOM109" s="85"/>
      <c r="OON109"/>
      <c r="OOO109" s="86"/>
      <c r="OOP109" s="83"/>
      <c r="OOQ109" s="84"/>
      <c r="OOR109" s="85"/>
      <c r="OOS109"/>
      <c r="OOT109" s="86"/>
      <c r="OOU109" s="83"/>
      <c r="OOV109" s="84"/>
      <c r="OOW109" s="85"/>
      <c r="OOX109"/>
      <c r="OOY109" s="86"/>
      <c r="OOZ109" s="83"/>
      <c r="OPA109" s="84"/>
      <c r="OPB109" s="85"/>
      <c r="OPC109"/>
      <c r="OPD109" s="86"/>
      <c r="OPE109" s="83"/>
      <c r="OPF109" s="84"/>
      <c r="OPG109" s="85"/>
      <c r="OPH109"/>
      <c r="OPI109" s="86"/>
      <c r="OPJ109" s="83"/>
      <c r="OPK109" s="84"/>
      <c r="OPL109" s="85"/>
      <c r="OPM109"/>
      <c r="OPN109" s="86"/>
      <c r="OPO109" s="83"/>
      <c r="OPP109" s="84"/>
      <c r="OPQ109" s="85"/>
      <c r="OPR109"/>
      <c r="OPS109" s="86"/>
      <c r="OPT109" s="83"/>
      <c r="OPU109" s="84"/>
      <c r="OPV109" s="85"/>
      <c r="OPW109"/>
      <c r="OPX109" s="86"/>
      <c r="OPY109" s="83"/>
      <c r="OPZ109" s="84"/>
      <c r="OQA109" s="85"/>
      <c r="OQB109"/>
      <c r="OQC109" s="86"/>
      <c r="OQD109" s="83"/>
      <c r="OQE109" s="84"/>
      <c r="OQF109" s="85"/>
      <c r="OQG109"/>
      <c r="OQH109" s="86"/>
      <c r="OQI109" s="83"/>
      <c r="OQJ109" s="84"/>
      <c r="OQK109" s="85"/>
      <c r="OQL109"/>
      <c r="OQM109" s="86"/>
      <c r="OQN109" s="83"/>
      <c r="OQO109" s="84"/>
      <c r="OQP109" s="85"/>
      <c r="OQQ109"/>
      <c r="OQR109" s="86"/>
      <c r="OQS109" s="83"/>
      <c r="OQT109" s="84"/>
      <c r="OQU109" s="85"/>
      <c r="OQV109"/>
      <c r="OQW109" s="86"/>
      <c r="OQX109" s="83"/>
      <c r="OQY109" s="84"/>
      <c r="OQZ109" s="85"/>
      <c r="ORA109"/>
      <c r="ORB109" s="86"/>
      <c r="ORC109" s="83"/>
      <c r="ORD109" s="84"/>
      <c r="ORE109" s="85"/>
      <c r="ORF109"/>
      <c r="ORG109" s="86"/>
      <c r="ORH109" s="83"/>
      <c r="ORI109" s="84"/>
      <c r="ORJ109" s="85"/>
      <c r="ORK109"/>
      <c r="ORL109" s="86"/>
      <c r="ORM109" s="83"/>
      <c r="ORN109" s="84"/>
      <c r="ORO109" s="85"/>
      <c r="ORP109"/>
      <c r="ORQ109" s="86"/>
      <c r="ORR109" s="83"/>
      <c r="ORS109" s="84"/>
      <c r="ORT109" s="85"/>
      <c r="ORU109"/>
      <c r="ORV109" s="86"/>
      <c r="ORW109" s="83"/>
      <c r="ORX109" s="84"/>
      <c r="ORY109" s="85"/>
      <c r="ORZ109"/>
      <c r="OSA109" s="86"/>
      <c r="OSB109" s="83"/>
      <c r="OSC109" s="84"/>
      <c r="OSD109" s="85"/>
      <c r="OSE109"/>
      <c r="OSF109" s="86"/>
      <c r="OSG109" s="83"/>
      <c r="OSH109" s="84"/>
      <c r="OSI109" s="85"/>
      <c r="OSJ109"/>
      <c r="OSK109" s="86"/>
      <c r="OSL109" s="83"/>
      <c r="OSM109" s="84"/>
      <c r="OSN109" s="85"/>
      <c r="OSO109"/>
      <c r="OSP109" s="86"/>
      <c r="OSQ109" s="83"/>
      <c r="OSR109" s="84"/>
      <c r="OSS109" s="85"/>
      <c r="OST109"/>
      <c r="OSU109" s="86"/>
      <c r="OSV109" s="83"/>
      <c r="OSW109" s="84"/>
      <c r="OSX109" s="85"/>
      <c r="OSY109"/>
      <c r="OSZ109" s="86"/>
      <c r="OTA109" s="83"/>
      <c r="OTB109" s="84"/>
      <c r="OTC109" s="85"/>
      <c r="OTD109"/>
      <c r="OTE109" s="86"/>
      <c r="OTF109" s="83"/>
      <c r="OTG109" s="84"/>
      <c r="OTH109" s="85"/>
      <c r="OTI109"/>
      <c r="OTJ109" s="86"/>
      <c r="OTK109" s="83"/>
      <c r="OTL109" s="84"/>
      <c r="OTM109" s="85"/>
      <c r="OTN109"/>
      <c r="OTO109" s="86"/>
      <c r="OTP109" s="83"/>
      <c r="OTQ109" s="84"/>
      <c r="OTR109" s="85"/>
      <c r="OTS109"/>
      <c r="OTT109" s="86"/>
      <c r="OTU109" s="83"/>
      <c r="OTV109" s="84"/>
      <c r="OTW109" s="85"/>
      <c r="OTX109"/>
      <c r="OTY109" s="86"/>
      <c r="OTZ109" s="83"/>
      <c r="OUA109" s="84"/>
      <c r="OUB109" s="85"/>
      <c r="OUC109"/>
      <c r="OUD109" s="86"/>
      <c r="OUE109" s="83"/>
      <c r="OUF109" s="84"/>
      <c r="OUG109" s="85"/>
      <c r="OUH109"/>
      <c r="OUI109" s="86"/>
      <c r="OUJ109" s="83"/>
      <c r="OUK109" s="84"/>
      <c r="OUL109" s="85"/>
      <c r="OUM109"/>
      <c r="OUN109" s="86"/>
      <c r="OUO109" s="83"/>
      <c r="OUP109" s="84"/>
      <c r="OUQ109" s="85"/>
      <c r="OUR109"/>
      <c r="OUS109" s="86"/>
      <c r="OUT109" s="83"/>
      <c r="OUU109" s="84"/>
      <c r="OUV109" s="85"/>
      <c r="OUW109"/>
      <c r="OUX109" s="86"/>
      <c r="OUY109" s="83"/>
      <c r="OUZ109" s="84"/>
      <c r="OVA109" s="85"/>
      <c r="OVB109"/>
      <c r="OVC109" s="86"/>
      <c r="OVD109" s="83"/>
      <c r="OVE109" s="84"/>
      <c r="OVF109" s="85"/>
      <c r="OVG109"/>
      <c r="OVH109" s="86"/>
      <c r="OVI109" s="83"/>
      <c r="OVJ109" s="84"/>
      <c r="OVK109" s="85"/>
      <c r="OVL109"/>
      <c r="OVM109" s="86"/>
      <c r="OVN109" s="83"/>
      <c r="OVO109" s="84"/>
      <c r="OVP109" s="85"/>
      <c r="OVQ109"/>
      <c r="OVR109" s="86"/>
      <c r="OVS109" s="83"/>
      <c r="OVT109" s="84"/>
      <c r="OVU109" s="85"/>
      <c r="OVV109"/>
      <c r="OVW109" s="86"/>
      <c r="OVX109" s="83"/>
      <c r="OVY109" s="84"/>
      <c r="OVZ109" s="85"/>
      <c r="OWA109"/>
      <c r="OWB109" s="86"/>
      <c r="OWC109" s="83"/>
      <c r="OWD109" s="84"/>
      <c r="OWE109" s="85"/>
      <c r="OWF109"/>
      <c r="OWG109" s="86"/>
      <c r="OWH109" s="83"/>
      <c r="OWI109" s="84"/>
      <c r="OWJ109" s="85"/>
      <c r="OWK109"/>
      <c r="OWL109" s="86"/>
      <c r="OWM109" s="83"/>
      <c r="OWN109" s="84"/>
      <c r="OWO109" s="85"/>
      <c r="OWP109"/>
      <c r="OWQ109" s="86"/>
      <c r="OWR109" s="83"/>
      <c r="OWS109" s="84"/>
      <c r="OWT109" s="85"/>
      <c r="OWU109"/>
      <c r="OWV109" s="86"/>
      <c r="OWW109" s="83"/>
      <c r="OWX109" s="84"/>
      <c r="OWY109" s="85"/>
      <c r="OWZ109"/>
      <c r="OXA109" s="86"/>
      <c r="OXB109" s="83"/>
      <c r="OXC109" s="84"/>
      <c r="OXD109" s="85"/>
      <c r="OXE109"/>
      <c r="OXF109" s="86"/>
      <c r="OXG109" s="83"/>
      <c r="OXH109" s="84"/>
      <c r="OXI109" s="85"/>
      <c r="OXJ109"/>
      <c r="OXK109" s="86"/>
      <c r="OXL109" s="83"/>
      <c r="OXM109" s="84"/>
      <c r="OXN109" s="85"/>
      <c r="OXO109"/>
      <c r="OXP109" s="86"/>
      <c r="OXQ109" s="83"/>
      <c r="OXR109" s="84"/>
      <c r="OXS109" s="85"/>
      <c r="OXT109"/>
      <c r="OXU109" s="86"/>
      <c r="OXV109" s="83"/>
      <c r="OXW109" s="84"/>
      <c r="OXX109" s="85"/>
      <c r="OXY109"/>
      <c r="OXZ109" s="86"/>
      <c r="OYA109" s="83"/>
      <c r="OYB109" s="84"/>
      <c r="OYC109" s="85"/>
      <c r="OYD109"/>
      <c r="OYE109" s="86"/>
      <c r="OYF109" s="83"/>
      <c r="OYG109" s="84"/>
      <c r="OYH109" s="85"/>
      <c r="OYI109"/>
      <c r="OYJ109" s="86"/>
      <c r="OYK109" s="83"/>
      <c r="OYL109" s="84"/>
      <c r="OYM109" s="85"/>
      <c r="OYN109"/>
      <c r="OYO109" s="86"/>
      <c r="OYP109" s="83"/>
      <c r="OYQ109" s="84"/>
      <c r="OYR109" s="85"/>
      <c r="OYS109"/>
      <c r="OYT109" s="86"/>
      <c r="OYU109" s="83"/>
      <c r="OYV109" s="84"/>
      <c r="OYW109" s="85"/>
      <c r="OYX109"/>
      <c r="OYY109" s="86"/>
      <c r="OYZ109" s="83"/>
      <c r="OZA109" s="84"/>
      <c r="OZB109" s="85"/>
      <c r="OZC109"/>
      <c r="OZD109" s="86"/>
      <c r="OZE109" s="83"/>
      <c r="OZF109" s="84"/>
      <c r="OZG109" s="85"/>
      <c r="OZH109"/>
      <c r="OZI109" s="86"/>
      <c r="OZJ109" s="83"/>
      <c r="OZK109" s="84"/>
      <c r="OZL109" s="85"/>
      <c r="OZM109"/>
      <c r="OZN109" s="86"/>
      <c r="OZO109" s="83"/>
      <c r="OZP109" s="84"/>
      <c r="OZQ109" s="85"/>
      <c r="OZR109"/>
      <c r="OZS109" s="86"/>
      <c r="OZT109" s="83"/>
      <c r="OZU109" s="84"/>
      <c r="OZV109" s="85"/>
      <c r="OZW109"/>
      <c r="OZX109" s="86"/>
      <c r="OZY109" s="83"/>
      <c r="OZZ109" s="84"/>
      <c r="PAA109" s="85"/>
      <c r="PAB109"/>
      <c r="PAC109" s="86"/>
      <c r="PAD109" s="83"/>
      <c r="PAE109" s="84"/>
      <c r="PAF109" s="85"/>
      <c r="PAG109"/>
      <c r="PAH109" s="86"/>
      <c r="PAI109" s="83"/>
      <c r="PAJ109" s="84"/>
      <c r="PAK109" s="85"/>
      <c r="PAL109"/>
      <c r="PAM109" s="86"/>
      <c r="PAN109" s="83"/>
      <c r="PAO109" s="84"/>
      <c r="PAP109" s="85"/>
      <c r="PAQ109"/>
      <c r="PAR109" s="86"/>
      <c r="PAS109" s="83"/>
      <c r="PAT109" s="84"/>
      <c r="PAU109" s="85"/>
      <c r="PAV109"/>
      <c r="PAW109" s="86"/>
      <c r="PAX109" s="83"/>
      <c r="PAY109" s="84"/>
      <c r="PAZ109" s="85"/>
      <c r="PBA109"/>
      <c r="PBB109" s="86"/>
      <c r="PBC109" s="83"/>
      <c r="PBD109" s="84"/>
      <c r="PBE109" s="85"/>
      <c r="PBF109"/>
      <c r="PBG109" s="86"/>
      <c r="PBH109" s="83"/>
      <c r="PBI109" s="84"/>
      <c r="PBJ109" s="85"/>
      <c r="PBK109"/>
      <c r="PBL109" s="86"/>
      <c r="PBM109" s="83"/>
      <c r="PBN109" s="84"/>
      <c r="PBO109" s="85"/>
      <c r="PBP109"/>
      <c r="PBQ109" s="86"/>
      <c r="PBR109" s="83"/>
      <c r="PBS109" s="84"/>
      <c r="PBT109" s="85"/>
      <c r="PBU109"/>
      <c r="PBV109" s="86"/>
      <c r="PBW109" s="83"/>
      <c r="PBX109" s="84"/>
      <c r="PBY109" s="85"/>
      <c r="PBZ109"/>
      <c r="PCA109" s="86"/>
      <c r="PCB109" s="83"/>
      <c r="PCC109" s="84"/>
      <c r="PCD109" s="85"/>
      <c r="PCE109"/>
      <c r="PCF109" s="86"/>
      <c r="PCG109" s="83"/>
      <c r="PCH109" s="84"/>
      <c r="PCI109" s="85"/>
      <c r="PCJ109"/>
      <c r="PCK109" s="86"/>
      <c r="PCL109" s="83"/>
      <c r="PCM109" s="84"/>
      <c r="PCN109" s="85"/>
      <c r="PCO109"/>
      <c r="PCP109" s="86"/>
      <c r="PCQ109" s="83"/>
      <c r="PCR109" s="84"/>
      <c r="PCS109" s="85"/>
      <c r="PCT109"/>
      <c r="PCU109" s="86"/>
      <c r="PCV109" s="83"/>
      <c r="PCW109" s="84"/>
      <c r="PCX109" s="85"/>
      <c r="PCY109"/>
      <c r="PCZ109" s="86"/>
      <c r="PDA109" s="83"/>
      <c r="PDB109" s="84"/>
      <c r="PDC109" s="85"/>
      <c r="PDD109"/>
      <c r="PDE109" s="86"/>
      <c r="PDF109" s="83"/>
      <c r="PDG109" s="84"/>
      <c r="PDH109" s="85"/>
      <c r="PDI109"/>
      <c r="PDJ109" s="86"/>
      <c r="PDK109" s="83"/>
      <c r="PDL109" s="84"/>
      <c r="PDM109" s="85"/>
      <c r="PDN109"/>
      <c r="PDO109" s="86"/>
      <c r="PDP109" s="83"/>
      <c r="PDQ109" s="84"/>
      <c r="PDR109" s="85"/>
      <c r="PDS109"/>
      <c r="PDT109" s="86"/>
      <c r="PDU109" s="83"/>
      <c r="PDV109" s="84"/>
      <c r="PDW109" s="85"/>
      <c r="PDX109"/>
      <c r="PDY109" s="86"/>
      <c r="PDZ109" s="83"/>
      <c r="PEA109" s="84"/>
      <c r="PEB109" s="85"/>
      <c r="PEC109"/>
      <c r="PED109" s="86"/>
      <c r="PEE109" s="83"/>
      <c r="PEF109" s="84"/>
      <c r="PEG109" s="85"/>
      <c r="PEH109"/>
      <c r="PEI109" s="86"/>
      <c r="PEJ109" s="83"/>
      <c r="PEK109" s="84"/>
      <c r="PEL109" s="85"/>
      <c r="PEM109"/>
      <c r="PEN109" s="86"/>
      <c r="PEO109" s="83"/>
      <c r="PEP109" s="84"/>
      <c r="PEQ109" s="85"/>
      <c r="PER109"/>
      <c r="PES109" s="86"/>
      <c r="PET109" s="83"/>
      <c r="PEU109" s="84"/>
      <c r="PEV109" s="85"/>
      <c r="PEW109"/>
      <c r="PEX109" s="86"/>
      <c r="PEY109" s="83"/>
      <c r="PEZ109" s="84"/>
      <c r="PFA109" s="85"/>
      <c r="PFB109"/>
      <c r="PFC109" s="86"/>
      <c r="PFD109" s="83"/>
      <c r="PFE109" s="84"/>
      <c r="PFF109" s="85"/>
      <c r="PFG109"/>
      <c r="PFH109" s="86"/>
      <c r="PFI109" s="83"/>
      <c r="PFJ109" s="84"/>
      <c r="PFK109" s="85"/>
      <c r="PFL109"/>
      <c r="PFM109" s="86"/>
      <c r="PFN109" s="83"/>
      <c r="PFO109" s="84"/>
      <c r="PFP109" s="85"/>
      <c r="PFQ109"/>
      <c r="PFR109" s="86"/>
      <c r="PFS109" s="83"/>
      <c r="PFT109" s="84"/>
      <c r="PFU109" s="85"/>
      <c r="PFV109"/>
      <c r="PFW109" s="86"/>
      <c r="PFX109" s="83"/>
      <c r="PFY109" s="84"/>
      <c r="PFZ109" s="85"/>
      <c r="PGA109"/>
      <c r="PGB109" s="86"/>
      <c r="PGC109" s="83"/>
      <c r="PGD109" s="84"/>
      <c r="PGE109" s="85"/>
      <c r="PGF109"/>
      <c r="PGG109" s="86"/>
      <c r="PGH109" s="83"/>
      <c r="PGI109" s="84"/>
      <c r="PGJ109" s="85"/>
      <c r="PGK109"/>
      <c r="PGL109" s="86"/>
      <c r="PGM109" s="83"/>
      <c r="PGN109" s="84"/>
      <c r="PGO109" s="85"/>
      <c r="PGP109"/>
      <c r="PGQ109" s="86"/>
      <c r="PGR109" s="83"/>
      <c r="PGS109" s="84"/>
      <c r="PGT109" s="85"/>
      <c r="PGU109"/>
      <c r="PGV109" s="86"/>
      <c r="PGW109" s="83"/>
      <c r="PGX109" s="84"/>
      <c r="PGY109" s="85"/>
      <c r="PGZ109"/>
      <c r="PHA109" s="86"/>
      <c r="PHB109" s="83"/>
      <c r="PHC109" s="84"/>
      <c r="PHD109" s="85"/>
      <c r="PHE109"/>
      <c r="PHF109" s="86"/>
      <c r="PHG109" s="83"/>
      <c r="PHH109" s="84"/>
      <c r="PHI109" s="85"/>
      <c r="PHJ109"/>
      <c r="PHK109" s="86"/>
      <c r="PHL109" s="83"/>
      <c r="PHM109" s="84"/>
      <c r="PHN109" s="85"/>
      <c r="PHO109"/>
      <c r="PHP109" s="86"/>
      <c r="PHQ109" s="83"/>
      <c r="PHR109" s="84"/>
      <c r="PHS109" s="85"/>
      <c r="PHT109"/>
      <c r="PHU109" s="86"/>
      <c r="PHV109" s="83"/>
      <c r="PHW109" s="84"/>
      <c r="PHX109" s="85"/>
      <c r="PHY109"/>
      <c r="PHZ109" s="86"/>
      <c r="PIA109" s="83"/>
      <c r="PIB109" s="84"/>
      <c r="PIC109" s="85"/>
      <c r="PID109"/>
      <c r="PIE109" s="86"/>
      <c r="PIF109" s="83"/>
      <c r="PIG109" s="84"/>
      <c r="PIH109" s="85"/>
      <c r="PII109"/>
      <c r="PIJ109" s="86"/>
      <c r="PIK109" s="83"/>
      <c r="PIL109" s="84"/>
      <c r="PIM109" s="85"/>
      <c r="PIN109"/>
      <c r="PIO109" s="86"/>
      <c r="PIP109" s="83"/>
      <c r="PIQ109" s="84"/>
      <c r="PIR109" s="85"/>
      <c r="PIS109"/>
      <c r="PIT109" s="86"/>
      <c r="PIU109" s="83"/>
      <c r="PIV109" s="84"/>
      <c r="PIW109" s="85"/>
      <c r="PIX109"/>
      <c r="PIY109" s="86"/>
      <c r="PIZ109" s="83"/>
      <c r="PJA109" s="84"/>
      <c r="PJB109" s="85"/>
      <c r="PJC109"/>
      <c r="PJD109" s="86"/>
      <c r="PJE109" s="83"/>
      <c r="PJF109" s="84"/>
      <c r="PJG109" s="85"/>
      <c r="PJH109"/>
      <c r="PJI109" s="86"/>
      <c r="PJJ109" s="83"/>
      <c r="PJK109" s="84"/>
      <c r="PJL109" s="85"/>
      <c r="PJM109"/>
      <c r="PJN109" s="86"/>
      <c r="PJO109" s="83"/>
      <c r="PJP109" s="84"/>
      <c r="PJQ109" s="85"/>
      <c r="PJR109"/>
      <c r="PJS109" s="86"/>
      <c r="PJT109" s="83"/>
      <c r="PJU109" s="84"/>
      <c r="PJV109" s="85"/>
      <c r="PJW109"/>
      <c r="PJX109" s="86"/>
      <c r="PJY109" s="83"/>
      <c r="PJZ109" s="84"/>
      <c r="PKA109" s="85"/>
      <c r="PKB109"/>
      <c r="PKC109" s="86"/>
      <c r="PKD109" s="83"/>
      <c r="PKE109" s="84"/>
      <c r="PKF109" s="85"/>
      <c r="PKG109"/>
      <c r="PKH109" s="86"/>
      <c r="PKI109" s="83"/>
      <c r="PKJ109" s="84"/>
      <c r="PKK109" s="85"/>
      <c r="PKL109"/>
      <c r="PKM109" s="86"/>
      <c r="PKN109" s="83"/>
      <c r="PKO109" s="84"/>
      <c r="PKP109" s="85"/>
      <c r="PKQ109"/>
      <c r="PKR109" s="86"/>
      <c r="PKS109" s="83"/>
      <c r="PKT109" s="84"/>
      <c r="PKU109" s="85"/>
      <c r="PKV109"/>
      <c r="PKW109" s="86"/>
      <c r="PKX109" s="83"/>
      <c r="PKY109" s="84"/>
      <c r="PKZ109" s="85"/>
      <c r="PLA109"/>
      <c r="PLB109" s="86"/>
      <c r="PLC109" s="83"/>
      <c r="PLD109" s="84"/>
      <c r="PLE109" s="85"/>
      <c r="PLF109"/>
      <c r="PLG109" s="86"/>
      <c r="PLH109" s="83"/>
      <c r="PLI109" s="84"/>
      <c r="PLJ109" s="85"/>
      <c r="PLK109"/>
      <c r="PLL109" s="86"/>
      <c r="PLM109" s="83"/>
      <c r="PLN109" s="84"/>
      <c r="PLO109" s="85"/>
      <c r="PLP109"/>
      <c r="PLQ109" s="86"/>
      <c r="PLR109" s="83"/>
      <c r="PLS109" s="84"/>
      <c r="PLT109" s="85"/>
      <c r="PLU109"/>
      <c r="PLV109" s="86"/>
      <c r="PLW109" s="83"/>
      <c r="PLX109" s="84"/>
      <c r="PLY109" s="85"/>
      <c r="PLZ109"/>
      <c r="PMA109" s="86"/>
      <c r="PMB109" s="83"/>
      <c r="PMC109" s="84"/>
      <c r="PMD109" s="85"/>
      <c r="PME109"/>
      <c r="PMF109" s="86"/>
      <c r="PMG109" s="83"/>
      <c r="PMH109" s="84"/>
      <c r="PMI109" s="85"/>
      <c r="PMJ109"/>
      <c r="PMK109" s="86"/>
      <c r="PML109" s="83"/>
      <c r="PMM109" s="84"/>
      <c r="PMN109" s="85"/>
      <c r="PMO109"/>
      <c r="PMP109" s="86"/>
      <c r="PMQ109" s="83"/>
      <c r="PMR109" s="84"/>
      <c r="PMS109" s="85"/>
      <c r="PMT109"/>
      <c r="PMU109" s="86"/>
      <c r="PMV109" s="83"/>
      <c r="PMW109" s="84"/>
      <c r="PMX109" s="85"/>
      <c r="PMY109"/>
      <c r="PMZ109" s="86"/>
      <c r="PNA109" s="83"/>
      <c r="PNB109" s="84"/>
      <c r="PNC109" s="85"/>
      <c r="PND109"/>
      <c r="PNE109" s="86"/>
      <c r="PNF109" s="83"/>
      <c r="PNG109" s="84"/>
      <c r="PNH109" s="85"/>
      <c r="PNI109"/>
      <c r="PNJ109" s="86"/>
      <c r="PNK109" s="83"/>
      <c r="PNL109" s="84"/>
      <c r="PNM109" s="85"/>
      <c r="PNN109"/>
      <c r="PNO109" s="86"/>
      <c r="PNP109" s="83"/>
      <c r="PNQ109" s="84"/>
      <c r="PNR109" s="85"/>
      <c r="PNS109"/>
      <c r="PNT109" s="86"/>
      <c r="PNU109" s="83"/>
      <c r="PNV109" s="84"/>
      <c r="PNW109" s="85"/>
      <c r="PNX109"/>
      <c r="PNY109" s="86"/>
      <c r="PNZ109" s="83"/>
      <c r="POA109" s="84"/>
      <c r="POB109" s="85"/>
      <c r="POC109"/>
      <c r="POD109" s="86"/>
      <c r="POE109" s="83"/>
      <c r="POF109" s="84"/>
      <c r="POG109" s="85"/>
      <c r="POH109"/>
      <c r="POI109" s="86"/>
      <c r="POJ109" s="83"/>
      <c r="POK109" s="84"/>
      <c r="POL109" s="85"/>
      <c r="POM109"/>
      <c r="PON109" s="86"/>
      <c r="POO109" s="83"/>
      <c r="POP109" s="84"/>
      <c r="POQ109" s="85"/>
      <c r="POR109"/>
      <c r="POS109" s="86"/>
      <c r="POT109" s="83"/>
      <c r="POU109" s="84"/>
      <c r="POV109" s="85"/>
      <c r="POW109"/>
      <c r="POX109" s="86"/>
      <c r="POY109" s="83"/>
      <c r="POZ109" s="84"/>
      <c r="PPA109" s="85"/>
      <c r="PPB109"/>
      <c r="PPC109" s="86"/>
      <c r="PPD109" s="83"/>
      <c r="PPE109" s="84"/>
      <c r="PPF109" s="85"/>
      <c r="PPG109"/>
      <c r="PPH109" s="86"/>
      <c r="PPI109" s="83"/>
      <c r="PPJ109" s="84"/>
      <c r="PPK109" s="85"/>
      <c r="PPL109"/>
      <c r="PPM109" s="86"/>
      <c r="PPN109" s="83"/>
      <c r="PPO109" s="84"/>
      <c r="PPP109" s="85"/>
      <c r="PPQ109"/>
      <c r="PPR109" s="86"/>
      <c r="PPS109" s="83"/>
      <c r="PPT109" s="84"/>
      <c r="PPU109" s="85"/>
      <c r="PPV109"/>
      <c r="PPW109" s="86"/>
      <c r="PPX109" s="83"/>
      <c r="PPY109" s="84"/>
      <c r="PPZ109" s="85"/>
      <c r="PQA109"/>
      <c r="PQB109" s="86"/>
      <c r="PQC109" s="83"/>
      <c r="PQD109" s="84"/>
      <c r="PQE109" s="85"/>
      <c r="PQF109"/>
      <c r="PQG109" s="86"/>
      <c r="PQH109" s="83"/>
      <c r="PQI109" s="84"/>
      <c r="PQJ109" s="85"/>
      <c r="PQK109"/>
      <c r="PQL109" s="86"/>
      <c r="PQM109" s="83"/>
      <c r="PQN109" s="84"/>
      <c r="PQO109" s="85"/>
      <c r="PQP109"/>
      <c r="PQQ109" s="86"/>
      <c r="PQR109" s="83"/>
      <c r="PQS109" s="84"/>
      <c r="PQT109" s="85"/>
      <c r="PQU109"/>
      <c r="PQV109" s="86"/>
      <c r="PQW109" s="83"/>
      <c r="PQX109" s="84"/>
      <c r="PQY109" s="85"/>
      <c r="PQZ109"/>
      <c r="PRA109" s="86"/>
      <c r="PRB109" s="83"/>
      <c r="PRC109" s="84"/>
      <c r="PRD109" s="85"/>
      <c r="PRE109"/>
      <c r="PRF109" s="86"/>
      <c r="PRG109" s="83"/>
      <c r="PRH109" s="84"/>
      <c r="PRI109" s="85"/>
      <c r="PRJ109"/>
      <c r="PRK109" s="86"/>
      <c r="PRL109" s="83"/>
      <c r="PRM109" s="84"/>
      <c r="PRN109" s="85"/>
      <c r="PRO109"/>
      <c r="PRP109" s="86"/>
      <c r="PRQ109" s="83"/>
      <c r="PRR109" s="84"/>
      <c r="PRS109" s="85"/>
      <c r="PRT109"/>
      <c r="PRU109" s="86"/>
      <c r="PRV109" s="83"/>
      <c r="PRW109" s="84"/>
      <c r="PRX109" s="85"/>
      <c r="PRY109"/>
      <c r="PRZ109" s="86"/>
      <c r="PSA109" s="83"/>
      <c r="PSB109" s="84"/>
      <c r="PSC109" s="85"/>
      <c r="PSD109"/>
      <c r="PSE109" s="86"/>
      <c r="PSF109" s="83"/>
      <c r="PSG109" s="84"/>
      <c r="PSH109" s="85"/>
      <c r="PSI109"/>
      <c r="PSJ109" s="86"/>
      <c r="PSK109" s="83"/>
      <c r="PSL109" s="84"/>
      <c r="PSM109" s="85"/>
      <c r="PSN109"/>
      <c r="PSO109" s="86"/>
      <c r="PSP109" s="83"/>
      <c r="PSQ109" s="84"/>
      <c r="PSR109" s="85"/>
      <c r="PSS109"/>
      <c r="PST109" s="86"/>
      <c r="PSU109" s="83"/>
      <c r="PSV109" s="84"/>
      <c r="PSW109" s="85"/>
      <c r="PSX109"/>
      <c r="PSY109" s="86"/>
      <c r="PSZ109" s="83"/>
      <c r="PTA109" s="84"/>
      <c r="PTB109" s="85"/>
      <c r="PTC109"/>
      <c r="PTD109" s="86"/>
      <c r="PTE109" s="83"/>
      <c r="PTF109" s="84"/>
      <c r="PTG109" s="85"/>
      <c r="PTH109"/>
      <c r="PTI109" s="86"/>
      <c r="PTJ109" s="83"/>
      <c r="PTK109" s="84"/>
      <c r="PTL109" s="85"/>
      <c r="PTM109"/>
      <c r="PTN109" s="86"/>
      <c r="PTO109" s="83"/>
      <c r="PTP109" s="84"/>
      <c r="PTQ109" s="85"/>
      <c r="PTR109"/>
      <c r="PTS109" s="86"/>
      <c r="PTT109" s="83"/>
      <c r="PTU109" s="84"/>
      <c r="PTV109" s="85"/>
      <c r="PTW109"/>
      <c r="PTX109" s="86"/>
      <c r="PTY109" s="83"/>
      <c r="PTZ109" s="84"/>
      <c r="PUA109" s="85"/>
      <c r="PUB109"/>
      <c r="PUC109" s="86"/>
      <c r="PUD109" s="83"/>
      <c r="PUE109" s="84"/>
      <c r="PUF109" s="85"/>
      <c r="PUG109"/>
      <c r="PUH109" s="86"/>
      <c r="PUI109" s="83"/>
      <c r="PUJ109" s="84"/>
      <c r="PUK109" s="85"/>
      <c r="PUL109"/>
      <c r="PUM109" s="86"/>
      <c r="PUN109" s="83"/>
      <c r="PUO109" s="84"/>
      <c r="PUP109" s="85"/>
      <c r="PUQ109"/>
      <c r="PUR109" s="86"/>
      <c r="PUS109" s="83"/>
      <c r="PUT109" s="84"/>
      <c r="PUU109" s="85"/>
      <c r="PUV109"/>
      <c r="PUW109" s="86"/>
      <c r="PUX109" s="83"/>
      <c r="PUY109" s="84"/>
      <c r="PUZ109" s="85"/>
      <c r="PVA109"/>
      <c r="PVB109" s="86"/>
      <c r="PVC109" s="83"/>
      <c r="PVD109" s="84"/>
      <c r="PVE109" s="85"/>
      <c r="PVF109"/>
      <c r="PVG109" s="86"/>
      <c r="PVH109" s="83"/>
      <c r="PVI109" s="84"/>
      <c r="PVJ109" s="85"/>
      <c r="PVK109"/>
      <c r="PVL109" s="86"/>
      <c r="PVM109" s="83"/>
      <c r="PVN109" s="84"/>
      <c r="PVO109" s="85"/>
      <c r="PVP109"/>
      <c r="PVQ109" s="86"/>
      <c r="PVR109" s="83"/>
      <c r="PVS109" s="84"/>
      <c r="PVT109" s="85"/>
      <c r="PVU109"/>
      <c r="PVV109" s="86"/>
      <c r="PVW109" s="83"/>
      <c r="PVX109" s="84"/>
      <c r="PVY109" s="85"/>
      <c r="PVZ109"/>
      <c r="PWA109" s="86"/>
      <c r="PWB109" s="83"/>
      <c r="PWC109" s="84"/>
      <c r="PWD109" s="85"/>
      <c r="PWE109"/>
      <c r="PWF109" s="86"/>
      <c r="PWG109" s="83"/>
      <c r="PWH109" s="84"/>
      <c r="PWI109" s="85"/>
      <c r="PWJ109"/>
      <c r="PWK109" s="86"/>
      <c r="PWL109" s="83"/>
      <c r="PWM109" s="84"/>
      <c r="PWN109" s="85"/>
      <c r="PWO109"/>
      <c r="PWP109" s="86"/>
      <c r="PWQ109" s="83"/>
      <c r="PWR109" s="84"/>
      <c r="PWS109" s="85"/>
      <c r="PWT109"/>
      <c r="PWU109" s="86"/>
      <c r="PWV109" s="83"/>
      <c r="PWW109" s="84"/>
      <c r="PWX109" s="85"/>
      <c r="PWY109"/>
      <c r="PWZ109" s="86"/>
      <c r="PXA109" s="83"/>
      <c r="PXB109" s="84"/>
      <c r="PXC109" s="85"/>
      <c r="PXD109"/>
      <c r="PXE109" s="86"/>
      <c r="PXF109" s="83"/>
      <c r="PXG109" s="84"/>
      <c r="PXH109" s="85"/>
      <c r="PXI109"/>
      <c r="PXJ109" s="86"/>
      <c r="PXK109" s="83"/>
      <c r="PXL109" s="84"/>
      <c r="PXM109" s="85"/>
      <c r="PXN109"/>
      <c r="PXO109" s="86"/>
      <c r="PXP109" s="83"/>
      <c r="PXQ109" s="84"/>
      <c r="PXR109" s="85"/>
      <c r="PXS109"/>
      <c r="PXT109" s="86"/>
      <c r="PXU109" s="83"/>
      <c r="PXV109" s="84"/>
      <c r="PXW109" s="85"/>
      <c r="PXX109"/>
      <c r="PXY109" s="86"/>
      <c r="PXZ109" s="83"/>
      <c r="PYA109" s="84"/>
      <c r="PYB109" s="85"/>
      <c r="PYC109"/>
      <c r="PYD109" s="86"/>
      <c r="PYE109" s="83"/>
      <c r="PYF109" s="84"/>
      <c r="PYG109" s="85"/>
      <c r="PYH109"/>
      <c r="PYI109" s="86"/>
      <c r="PYJ109" s="83"/>
      <c r="PYK109" s="84"/>
      <c r="PYL109" s="85"/>
      <c r="PYM109"/>
      <c r="PYN109" s="86"/>
      <c r="PYO109" s="83"/>
      <c r="PYP109" s="84"/>
      <c r="PYQ109" s="85"/>
      <c r="PYR109"/>
      <c r="PYS109" s="86"/>
      <c r="PYT109" s="83"/>
      <c r="PYU109" s="84"/>
      <c r="PYV109" s="85"/>
      <c r="PYW109"/>
      <c r="PYX109" s="86"/>
      <c r="PYY109" s="83"/>
      <c r="PYZ109" s="84"/>
      <c r="PZA109" s="85"/>
      <c r="PZB109"/>
      <c r="PZC109" s="86"/>
      <c r="PZD109" s="83"/>
      <c r="PZE109" s="84"/>
      <c r="PZF109" s="85"/>
      <c r="PZG109"/>
      <c r="PZH109" s="86"/>
      <c r="PZI109" s="83"/>
      <c r="PZJ109" s="84"/>
      <c r="PZK109" s="85"/>
      <c r="PZL109"/>
      <c r="PZM109" s="86"/>
      <c r="PZN109" s="83"/>
      <c r="PZO109" s="84"/>
      <c r="PZP109" s="85"/>
      <c r="PZQ109"/>
      <c r="PZR109" s="86"/>
      <c r="PZS109" s="83"/>
      <c r="PZT109" s="84"/>
      <c r="PZU109" s="85"/>
      <c r="PZV109"/>
      <c r="PZW109" s="86"/>
      <c r="PZX109" s="83"/>
      <c r="PZY109" s="84"/>
      <c r="PZZ109" s="85"/>
      <c r="QAA109"/>
      <c r="QAB109" s="86"/>
      <c r="QAC109" s="83"/>
      <c r="QAD109" s="84"/>
      <c r="QAE109" s="85"/>
      <c r="QAF109"/>
      <c r="QAG109" s="86"/>
      <c r="QAH109" s="83"/>
      <c r="QAI109" s="84"/>
      <c r="QAJ109" s="85"/>
      <c r="QAK109"/>
      <c r="QAL109" s="86"/>
      <c r="QAM109" s="83"/>
      <c r="QAN109" s="84"/>
      <c r="QAO109" s="85"/>
      <c r="QAP109"/>
      <c r="QAQ109" s="86"/>
      <c r="QAR109" s="83"/>
      <c r="QAS109" s="84"/>
      <c r="QAT109" s="85"/>
      <c r="QAU109"/>
      <c r="QAV109" s="86"/>
      <c r="QAW109" s="83"/>
      <c r="QAX109" s="84"/>
      <c r="QAY109" s="85"/>
      <c r="QAZ109"/>
      <c r="QBA109" s="86"/>
      <c r="QBB109" s="83"/>
      <c r="QBC109" s="84"/>
      <c r="QBD109" s="85"/>
      <c r="QBE109"/>
      <c r="QBF109" s="86"/>
      <c r="QBG109" s="83"/>
      <c r="QBH109" s="84"/>
      <c r="QBI109" s="85"/>
      <c r="QBJ109"/>
      <c r="QBK109" s="86"/>
      <c r="QBL109" s="83"/>
      <c r="QBM109" s="84"/>
      <c r="QBN109" s="85"/>
      <c r="QBO109"/>
      <c r="QBP109" s="86"/>
      <c r="QBQ109" s="83"/>
      <c r="QBR109" s="84"/>
      <c r="QBS109" s="85"/>
      <c r="QBT109"/>
      <c r="QBU109" s="86"/>
      <c r="QBV109" s="83"/>
      <c r="QBW109" s="84"/>
      <c r="QBX109" s="85"/>
      <c r="QBY109"/>
      <c r="QBZ109" s="86"/>
      <c r="QCA109" s="83"/>
      <c r="QCB109" s="84"/>
      <c r="QCC109" s="85"/>
      <c r="QCD109"/>
      <c r="QCE109" s="86"/>
      <c r="QCF109" s="83"/>
      <c r="QCG109" s="84"/>
      <c r="QCH109" s="85"/>
      <c r="QCI109"/>
      <c r="QCJ109" s="86"/>
      <c r="QCK109" s="83"/>
      <c r="QCL109" s="84"/>
      <c r="QCM109" s="85"/>
      <c r="QCN109"/>
      <c r="QCO109" s="86"/>
      <c r="QCP109" s="83"/>
      <c r="QCQ109" s="84"/>
      <c r="QCR109" s="85"/>
      <c r="QCS109"/>
      <c r="QCT109" s="86"/>
      <c r="QCU109" s="83"/>
      <c r="QCV109" s="84"/>
      <c r="QCW109" s="85"/>
      <c r="QCX109"/>
      <c r="QCY109" s="86"/>
      <c r="QCZ109" s="83"/>
      <c r="QDA109" s="84"/>
      <c r="QDB109" s="85"/>
      <c r="QDC109"/>
      <c r="QDD109" s="86"/>
      <c r="QDE109" s="83"/>
      <c r="QDF109" s="84"/>
      <c r="QDG109" s="85"/>
      <c r="QDH109"/>
      <c r="QDI109" s="86"/>
      <c r="QDJ109" s="83"/>
      <c r="QDK109" s="84"/>
      <c r="QDL109" s="85"/>
      <c r="QDM109"/>
      <c r="QDN109" s="86"/>
      <c r="QDO109" s="83"/>
      <c r="QDP109" s="84"/>
      <c r="QDQ109" s="85"/>
      <c r="QDR109"/>
      <c r="QDS109" s="86"/>
      <c r="QDT109" s="83"/>
      <c r="QDU109" s="84"/>
      <c r="QDV109" s="85"/>
      <c r="QDW109"/>
      <c r="QDX109" s="86"/>
      <c r="QDY109" s="83"/>
      <c r="QDZ109" s="84"/>
      <c r="QEA109" s="85"/>
      <c r="QEB109"/>
      <c r="QEC109" s="86"/>
      <c r="QED109" s="83"/>
      <c r="QEE109" s="84"/>
      <c r="QEF109" s="85"/>
      <c r="QEG109"/>
      <c r="QEH109" s="86"/>
      <c r="QEI109" s="83"/>
      <c r="QEJ109" s="84"/>
      <c r="QEK109" s="85"/>
      <c r="QEL109"/>
      <c r="QEM109" s="86"/>
      <c r="QEN109" s="83"/>
      <c r="QEO109" s="84"/>
      <c r="QEP109" s="85"/>
      <c r="QEQ109"/>
      <c r="QER109" s="86"/>
      <c r="QES109" s="83"/>
      <c r="QET109" s="84"/>
      <c r="QEU109" s="85"/>
      <c r="QEV109"/>
      <c r="QEW109" s="86"/>
      <c r="QEX109" s="83"/>
      <c r="QEY109" s="84"/>
      <c r="QEZ109" s="85"/>
      <c r="QFA109"/>
      <c r="QFB109" s="86"/>
      <c r="QFC109" s="83"/>
      <c r="QFD109" s="84"/>
      <c r="QFE109" s="85"/>
      <c r="QFF109"/>
      <c r="QFG109" s="86"/>
      <c r="QFH109" s="83"/>
      <c r="QFI109" s="84"/>
      <c r="QFJ109" s="85"/>
      <c r="QFK109"/>
      <c r="QFL109" s="86"/>
      <c r="QFM109" s="83"/>
      <c r="QFN109" s="84"/>
      <c r="QFO109" s="85"/>
      <c r="QFP109"/>
      <c r="QFQ109" s="86"/>
      <c r="QFR109" s="83"/>
      <c r="QFS109" s="84"/>
      <c r="QFT109" s="85"/>
      <c r="QFU109"/>
      <c r="QFV109" s="86"/>
      <c r="QFW109" s="83"/>
      <c r="QFX109" s="84"/>
      <c r="QFY109" s="85"/>
      <c r="QFZ109"/>
      <c r="QGA109" s="86"/>
      <c r="QGB109" s="83"/>
      <c r="QGC109" s="84"/>
      <c r="QGD109" s="85"/>
      <c r="QGE109"/>
      <c r="QGF109" s="86"/>
      <c r="QGG109" s="83"/>
      <c r="QGH109" s="84"/>
      <c r="QGI109" s="85"/>
      <c r="QGJ109"/>
      <c r="QGK109" s="86"/>
      <c r="QGL109" s="83"/>
      <c r="QGM109" s="84"/>
      <c r="QGN109" s="85"/>
      <c r="QGO109"/>
      <c r="QGP109" s="86"/>
      <c r="QGQ109" s="83"/>
      <c r="QGR109" s="84"/>
      <c r="QGS109" s="85"/>
      <c r="QGT109"/>
      <c r="QGU109" s="86"/>
      <c r="QGV109" s="83"/>
      <c r="QGW109" s="84"/>
      <c r="QGX109" s="85"/>
      <c r="QGY109"/>
      <c r="QGZ109" s="86"/>
      <c r="QHA109" s="83"/>
      <c r="QHB109" s="84"/>
      <c r="QHC109" s="85"/>
      <c r="QHD109"/>
      <c r="QHE109" s="86"/>
      <c r="QHF109" s="83"/>
      <c r="QHG109" s="84"/>
      <c r="QHH109" s="85"/>
      <c r="QHI109"/>
      <c r="QHJ109" s="86"/>
      <c r="QHK109" s="83"/>
      <c r="QHL109" s="84"/>
      <c r="QHM109" s="85"/>
      <c r="QHN109"/>
      <c r="QHO109" s="86"/>
      <c r="QHP109" s="83"/>
      <c r="QHQ109" s="84"/>
      <c r="QHR109" s="85"/>
      <c r="QHS109"/>
      <c r="QHT109" s="86"/>
      <c r="QHU109" s="83"/>
      <c r="QHV109" s="84"/>
      <c r="QHW109" s="85"/>
      <c r="QHX109"/>
      <c r="QHY109" s="86"/>
      <c r="QHZ109" s="83"/>
      <c r="QIA109" s="84"/>
      <c r="QIB109" s="85"/>
      <c r="QIC109"/>
      <c r="QID109" s="86"/>
      <c r="QIE109" s="83"/>
      <c r="QIF109" s="84"/>
      <c r="QIG109" s="85"/>
      <c r="QIH109"/>
      <c r="QII109" s="86"/>
      <c r="QIJ109" s="83"/>
      <c r="QIK109" s="84"/>
      <c r="QIL109" s="85"/>
      <c r="QIM109"/>
      <c r="QIN109" s="86"/>
      <c r="QIO109" s="83"/>
      <c r="QIP109" s="84"/>
      <c r="QIQ109" s="85"/>
      <c r="QIR109"/>
      <c r="QIS109" s="86"/>
      <c r="QIT109" s="83"/>
      <c r="QIU109" s="84"/>
      <c r="QIV109" s="85"/>
      <c r="QIW109"/>
      <c r="QIX109" s="86"/>
      <c r="QIY109" s="83"/>
      <c r="QIZ109" s="84"/>
      <c r="QJA109" s="85"/>
      <c r="QJB109"/>
      <c r="QJC109" s="86"/>
      <c r="QJD109" s="83"/>
      <c r="QJE109" s="84"/>
      <c r="QJF109" s="85"/>
      <c r="QJG109"/>
      <c r="QJH109" s="86"/>
      <c r="QJI109" s="83"/>
      <c r="QJJ109" s="84"/>
      <c r="QJK109" s="85"/>
      <c r="QJL109"/>
      <c r="QJM109" s="86"/>
      <c r="QJN109" s="83"/>
      <c r="QJO109" s="84"/>
      <c r="QJP109" s="85"/>
      <c r="QJQ109"/>
      <c r="QJR109" s="86"/>
      <c r="QJS109" s="83"/>
      <c r="QJT109" s="84"/>
      <c r="QJU109" s="85"/>
      <c r="QJV109"/>
      <c r="QJW109" s="86"/>
      <c r="QJX109" s="83"/>
      <c r="QJY109" s="84"/>
      <c r="QJZ109" s="85"/>
      <c r="QKA109"/>
      <c r="QKB109" s="86"/>
      <c r="QKC109" s="83"/>
      <c r="QKD109" s="84"/>
      <c r="QKE109" s="85"/>
      <c r="QKF109"/>
      <c r="QKG109" s="86"/>
      <c r="QKH109" s="83"/>
      <c r="QKI109" s="84"/>
      <c r="QKJ109" s="85"/>
      <c r="QKK109"/>
      <c r="QKL109" s="86"/>
      <c r="QKM109" s="83"/>
      <c r="QKN109" s="84"/>
      <c r="QKO109" s="85"/>
      <c r="QKP109"/>
      <c r="QKQ109" s="86"/>
      <c r="QKR109" s="83"/>
      <c r="QKS109" s="84"/>
      <c r="QKT109" s="85"/>
      <c r="QKU109"/>
      <c r="QKV109" s="86"/>
      <c r="QKW109" s="83"/>
      <c r="QKX109" s="84"/>
      <c r="QKY109" s="85"/>
      <c r="QKZ109"/>
      <c r="QLA109" s="86"/>
      <c r="QLB109" s="83"/>
      <c r="QLC109" s="84"/>
      <c r="QLD109" s="85"/>
      <c r="QLE109"/>
      <c r="QLF109" s="86"/>
      <c r="QLG109" s="83"/>
      <c r="QLH109" s="84"/>
      <c r="QLI109" s="85"/>
      <c r="QLJ109"/>
      <c r="QLK109" s="86"/>
      <c r="QLL109" s="83"/>
      <c r="QLM109" s="84"/>
      <c r="QLN109" s="85"/>
      <c r="QLO109"/>
      <c r="QLP109" s="86"/>
      <c r="QLQ109" s="83"/>
      <c r="QLR109" s="84"/>
      <c r="QLS109" s="85"/>
      <c r="QLT109"/>
      <c r="QLU109" s="86"/>
      <c r="QLV109" s="83"/>
      <c r="QLW109" s="84"/>
      <c r="QLX109" s="85"/>
      <c r="QLY109"/>
      <c r="QLZ109" s="86"/>
      <c r="QMA109" s="83"/>
      <c r="QMB109" s="84"/>
      <c r="QMC109" s="85"/>
      <c r="QMD109"/>
      <c r="QME109" s="86"/>
      <c r="QMF109" s="83"/>
      <c r="QMG109" s="84"/>
      <c r="QMH109" s="85"/>
      <c r="QMI109"/>
      <c r="QMJ109" s="86"/>
      <c r="QMK109" s="83"/>
      <c r="QML109" s="84"/>
      <c r="QMM109" s="85"/>
      <c r="QMN109"/>
      <c r="QMO109" s="86"/>
      <c r="QMP109" s="83"/>
      <c r="QMQ109" s="84"/>
      <c r="QMR109" s="85"/>
      <c r="QMS109"/>
      <c r="QMT109" s="86"/>
      <c r="QMU109" s="83"/>
      <c r="QMV109" s="84"/>
      <c r="QMW109" s="85"/>
      <c r="QMX109"/>
      <c r="QMY109" s="86"/>
      <c r="QMZ109" s="83"/>
      <c r="QNA109" s="84"/>
      <c r="QNB109" s="85"/>
      <c r="QNC109"/>
      <c r="QND109" s="86"/>
      <c r="QNE109" s="83"/>
      <c r="QNF109" s="84"/>
      <c r="QNG109" s="85"/>
      <c r="QNH109"/>
      <c r="QNI109" s="86"/>
      <c r="QNJ109" s="83"/>
      <c r="QNK109" s="84"/>
      <c r="QNL109" s="85"/>
      <c r="QNM109"/>
      <c r="QNN109" s="86"/>
      <c r="QNO109" s="83"/>
      <c r="QNP109" s="84"/>
      <c r="QNQ109" s="85"/>
      <c r="QNR109"/>
      <c r="QNS109" s="86"/>
      <c r="QNT109" s="83"/>
      <c r="QNU109" s="84"/>
      <c r="QNV109" s="85"/>
      <c r="QNW109"/>
      <c r="QNX109" s="86"/>
      <c r="QNY109" s="83"/>
      <c r="QNZ109" s="84"/>
      <c r="QOA109" s="85"/>
      <c r="QOB109"/>
      <c r="QOC109" s="86"/>
      <c r="QOD109" s="83"/>
      <c r="QOE109" s="84"/>
      <c r="QOF109" s="85"/>
      <c r="QOG109"/>
      <c r="QOH109" s="86"/>
      <c r="QOI109" s="83"/>
      <c r="QOJ109" s="84"/>
      <c r="QOK109" s="85"/>
      <c r="QOL109"/>
      <c r="QOM109" s="86"/>
      <c r="QON109" s="83"/>
      <c r="QOO109" s="84"/>
      <c r="QOP109" s="85"/>
      <c r="QOQ109"/>
      <c r="QOR109" s="86"/>
      <c r="QOS109" s="83"/>
      <c r="QOT109" s="84"/>
      <c r="QOU109" s="85"/>
      <c r="QOV109"/>
      <c r="QOW109" s="86"/>
      <c r="QOX109" s="83"/>
      <c r="QOY109" s="84"/>
      <c r="QOZ109" s="85"/>
      <c r="QPA109"/>
      <c r="QPB109" s="86"/>
      <c r="QPC109" s="83"/>
      <c r="QPD109" s="84"/>
      <c r="QPE109" s="85"/>
      <c r="QPF109"/>
      <c r="QPG109" s="86"/>
      <c r="QPH109" s="83"/>
      <c r="QPI109" s="84"/>
      <c r="QPJ109" s="85"/>
      <c r="QPK109"/>
      <c r="QPL109" s="86"/>
      <c r="QPM109" s="83"/>
      <c r="QPN109" s="84"/>
      <c r="QPO109" s="85"/>
      <c r="QPP109"/>
      <c r="QPQ109" s="86"/>
      <c r="QPR109" s="83"/>
      <c r="QPS109" s="84"/>
      <c r="QPT109" s="85"/>
      <c r="QPU109"/>
      <c r="QPV109" s="86"/>
      <c r="QPW109" s="83"/>
      <c r="QPX109" s="84"/>
      <c r="QPY109" s="85"/>
      <c r="QPZ109"/>
      <c r="QQA109" s="86"/>
      <c r="QQB109" s="83"/>
      <c r="QQC109" s="84"/>
      <c r="QQD109" s="85"/>
      <c r="QQE109"/>
      <c r="QQF109" s="86"/>
      <c r="QQG109" s="83"/>
      <c r="QQH109" s="84"/>
      <c r="QQI109" s="85"/>
      <c r="QQJ109"/>
      <c r="QQK109" s="86"/>
      <c r="QQL109" s="83"/>
      <c r="QQM109" s="84"/>
      <c r="QQN109" s="85"/>
      <c r="QQO109"/>
      <c r="QQP109" s="86"/>
      <c r="QQQ109" s="83"/>
      <c r="QQR109" s="84"/>
      <c r="QQS109" s="85"/>
      <c r="QQT109"/>
      <c r="QQU109" s="86"/>
      <c r="QQV109" s="83"/>
      <c r="QQW109" s="84"/>
      <c r="QQX109" s="85"/>
      <c r="QQY109"/>
      <c r="QQZ109" s="86"/>
      <c r="QRA109" s="83"/>
      <c r="QRB109" s="84"/>
      <c r="QRC109" s="85"/>
      <c r="QRD109"/>
      <c r="QRE109" s="86"/>
      <c r="QRF109" s="83"/>
      <c r="QRG109" s="84"/>
      <c r="QRH109" s="85"/>
      <c r="QRI109"/>
      <c r="QRJ109" s="86"/>
      <c r="QRK109" s="83"/>
      <c r="QRL109" s="84"/>
      <c r="QRM109" s="85"/>
      <c r="QRN109"/>
      <c r="QRO109" s="86"/>
      <c r="QRP109" s="83"/>
      <c r="QRQ109" s="84"/>
      <c r="QRR109" s="85"/>
      <c r="QRS109"/>
      <c r="QRT109" s="86"/>
      <c r="QRU109" s="83"/>
      <c r="QRV109" s="84"/>
      <c r="QRW109" s="85"/>
      <c r="QRX109"/>
      <c r="QRY109" s="86"/>
      <c r="QRZ109" s="83"/>
      <c r="QSA109" s="84"/>
      <c r="QSB109" s="85"/>
      <c r="QSC109"/>
      <c r="QSD109" s="86"/>
      <c r="QSE109" s="83"/>
      <c r="QSF109" s="84"/>
      <c r="QSG109" s="85"/>
      <c r="QSH109"/>
      <c r="QSI109" s="86"/>
      <c r="QSJ109" s="83"/>
      <c r="QSK109" s="84"/>
      <c r="QSL109" s="85"/>
      <c r="QSM109"/>
      <c r="QSN109" s="86"/>
      <c r="QSO109" s="83"/>
      <c r="QSP109" s="84"/>
      <c r="QSQ109" s="85"/>
      <c r="QSR109"/>
      <c r="QSS109" s="86"/>
      <c r="QST109" s="83"/>
      <c r="QSU109" s="84"/>
      <c r="QSV109" s="85"/>
      <c r="QSW109"/>
      <c r="QSX109" s="86"/>
      <c r="QSY109" s="83"/>
      <c r="QSZ109" s="84"/>
      <c r="QTA109" s="85"/>
      <c r="QTB109"/>
      <c r="QTC109" s="86"/>
      <c r="QTD109" s="83"/>
      <c r="QTE109" s="84"/>
      <c r="QTF109" s="85"/>
      <c r="QTG109"/>
      <c r="QTH109" s="86"/>
      <c r="QTI109" s="83"/>
      <c r="QTJ109" s="84"/>
      <c r="QTK109" s="85"/>
      <c r="QTL109"/>
      <c r="QTM109" s="86"/>
      <c r="QTN109" s="83"/>
      <c r="QTO109" s="84"/>
      <c r="QTP109" s="85"/>
      <c r="QTQ109"/>
      <c r="QTR109" s="86"/>
      <c r="QTS109" s="83"/>
      <c r="QTT109" s="84"/>
      <c r="QTU109" s="85"/>
      <c r="QTV109"/>
      <c r="QTW109" s="86"/>
      <c r="QTX109" s="83"/>
      <c r="QTY109" s="84"/>
      <c r="QTZ109" s="85"/>
      <c r="QUA109"/>
      <c r="QUB109" s="86"/>
      <c r="QUC109" s="83"/>
      <c r="QUD109" s="84"/>
      <c r="QUE109" s="85"/>
      <c r="QUF109"/>
      <c r="QUG109" s="86"/>
      <c r="QUH109" s="83"/>
      <c r="QUI109" s="84"/>
      <c r="QUJ109" s="85"/>
      <c r="QUK109"/>
      <c r="QUL109" s="86"/>
      <c r="QUM109" s="83"/>
      <c r="QUN109" s="84"/>
      <c r="QUO109" s="85"/>
      <c r="QUP109"/>
      <c r="QUQ109" s="86"/>
      <c r="QUR109" s="83"/>
      <c r="QUS109" s="84"/>
      <c r="QUT109" s="85"/>
      <c r="QUU109"/>
      <c r="QUV109" s="86"/>
      <c r="QUW109" s="83"/>
      <c r="QUX109" s="84"/>
      <c r="QUY109" s="85"/>
      <c r="QUZ109"/>
      <c r="QVA109" s="86"/>
      <c r="QVB109" s="83"/>
      <c r="QVC109" s="84"/>
      <c r="QVD109" s="85"/>
      <c r="QVE109"/>
      <c r="QVF109" s="86"/>
      <c r="QVG109" s="83"/>
      <c r="QVH109" s="84"/>
      <c r="QVI109" s="85"/>
      <c r="QVJ109"/>
      <c r="QVK109" s="86"/>
      <c r="QVL109" s="83"/>
      <c r="QVM109" s="84"/>
      <c r="QVN109" s="85"/>
      <c r="QVO109"/>
      <c r="QVP109" s="86"/>
      <c r="QVQ109" s="83"/>
      <c r="QVR109" s="84"/>
      <c r="QVS109" s="85"/>
      <c r="QVT109"/>
      <c r="QVU109" s="86"/>
      <c r="QVV109" s="83"/>
      <c r="QVW109" s="84"/>
      <c r="QVX109" s="85"/>
      <c r="QVY109"/>
      <c r="QVZ109" s="86"/>
      <c r="QWA109" s="83"/>
      <c r="QWB109" s="84"/>
      <c r="QWC109" s="85"/>
      <c r="QWD109"/>
      <c r="QWE109" s="86"/>
      <c r="QWF109" s="83"/>
      <c r="QWG109" s="84"/>
      <c r="QWH109" s="85"/>
      <c r="QWI109"/>
      <c r="QWJ109" s="86"/>
      <c r="QWK109" s="83"/>
      <c r="QWL109" s="84"/>
      <c r="QWM109" s="85"/>
      <c r="QWN109"/>
      <c r="QWO109" s="86"/>
      <c r="QWP109" s="83"/>
      <c r="QWQ109" s="84"/>
      <c r="QWR109" s="85"/>
      <c r="QWS109"/>
      <c r="QWT109" s="86"/>
      <c r="QWU109" s="83"/>
      <c r="QWV109" s="84"/>
      <c r="QWW109" s="85"/>
      <c r="QWX109"/>
      <c r="QWY109" s="86"/>
      <c r="QWZ109" s="83"/>
      <c r="QXA109" s="84"/>
      <c r="QXB109" s="85"/>
      <c r="QXC109"/>
      <c r="QXD109" s="86"/>
      <c r="QXE109" s="83"/>
      <c r="QXF109" s="84"/>
      <c r="QXG109" s="85"/>
      <c r="QXH109"/>
      <c r="QXI109" s="86"/>
      <c r="QXJ109" s="83"/>
      <c r="QXK109" s="84"/>
      <c r="QXL109" s="85"/>
      <c r="QXM109"/>
      <c r="QXN109" s="86"/>
      <c r="QXO109" s="83"/>
      <c r="QXP109" s="84"/>
      <c r="QXQ109" s="85"/>
      <c r="QXR109"/>
      <c r="QXS109" s="86"/>
      <c r="QXT109" s="83"/>
      <c r="QXU109" s="84"/>
      <c r="QXV109" s="85"/>
      <c r="QXW109"/>
      <c r="QXX109" s="86"/>
      <c r="QXY109" s="83"/>
      <c r="QXZ109" s="84"/>
      <c r="QYA109" s="85"/>
      <c r="QYB109"/>
      <c r="QYC109" s="86"/>
      <c r="QYD109" s="83"/>
      <c r="QYE109" s="84"/>
      <c r="QYF109" s="85"/>
      <c r="QYG109"/>
      <c r="QYH109" s="86"/>
      <c r="QYI109" s="83"/>
      <c r="QYJ109" s="84"/>
      <c r="QYK109" s="85"/>
      <c r="QYL109"/>
      <c r="QYM109" s="86"/>
      <c r="QYN109" s="83"/>
      <c r="QYO109" s="84"/>
      <c r="QYP109" s="85"/>
      <c r="QYQ109"/>
      <c r="QYR109" s="86"/>
      <c r="QYS109" s="83"/>
      <c r="QYT109" s="84"/>
      <c r="QYU109" s="85"/>
      <c r="QYV109"/>
      <c r="QYW109" s="86"/>
      <c r="QYX109" s="83"/>
      <c r="QYY109" s="84"/>
      <c r="QYZ109" s="85"/>
      <c r="QZA109"/>
      <c r="QZB109" s="86"/>
      <c r="QZC109" s="83"/>
      <c r="QZD109" s="84"/>
      <c r="QZE109" s="85"/>
      <c r="QZF109"/>
      <c r="QZG109" s="86"/>
      <c r="QZH109" s="83"/>
      <c r="QZI109" s="84"/>
      <c r="QZJ109" s="85"/>
      <c r="QZK109"/>
      <c r="QZL109" s="86"/>
      <c r="QZM109" s="83"/>
      <c r="QZN109" s="84"/>
      <c r="QZO109" s="85"/>
      <c r="QZP109"/>
      <c r="QZQ109" s="86"/>
      <c r="QZR109" s="83"/>
      <c r="QZS109" s="84"/>
      <c r="QZT109" s="85"/>
      <c r="QZU109"/>
      <c r="QZV109" s="86"/>
      <c r="QZW109" s="83"/>
      <c r="QZX109" s="84"/>
      <c r="QZY109" s="85"/>
      <c r="QZZ109"/>
      <c r="RAA109" s="86"/>
      <c r="RAB109" s="83"/>
      <c r="RAC109" s="84"/>
      <c r="RAD109" s="85"/>
      <c r="RAE109"/>
      <c r="RAF109" s="86"/>
      <c r="RAG109" s="83"/>
      <c r="RAH109" s="84"/>
      <c r="RAI109" s="85"/>
      <c r="RAJ109"/>
      <c r="RAK109" s="86"/>
      <c r="RAL109" s="83"/>
      <c r="RAM109" s="84"/>
      <c r="RAN109" s="85"/>
      <c r="RAO109"/>
      <c r="RAP109" s="86"/>
      <c r="RAQ109" s="83"/>
      <c r="RAR109" s="84"/>
      <c r="RAS109" s="85"/>
      <c r="RAT109"/>
      <c r="RAU109" s="86"/>
      <c r="RAV109" s="83"/>
      <c r="RAW109" s="84"/>
      <c r="RAX109" s="85"/>
      <c r="RAY109"/>
      <c r="RAZ109" s="86"/>
      <c r="RBA109" s="83"/>
      <c r="RBB109" s="84"/>
      <c r="RBC109" s="85"/>
      <c r="RBD109"/>
      <c r="RBE109" s="86"/>
      <c r="RBF109" s="83"/>
      <c r="RBG109" s="84"/>
      <c r="RBH109" s="85"/>
      <c r="RBI109"/>
      <c r="RBJ109" s="86"/>
      <c r="RBK109" s="83"/>
      <c r="RBL109" s="84"/>
      <c r="RBM109" s="85"/>
      <c r="RBN109"/>
      <c r="RBO109" s="86"/>
      <c r="RBP109" s="83"/>
      <c r="RBQ109" s="84"/>
      <c r="RBR109" s="85"/>
      <c r="RBS109"/>
      <c r="RBT109" s="86"/>
      <c r="RBU109" s="83"/>
      <c r="RBV109" s="84"/>
      <c r="RBW109" s="85"/>
      <c r="RBX109"/>
      <c r="RBY109" s="86"/>
      <c r="RBZ109" s="83"/>
      <c r="RCA109" s="84"/>
      <c r="RCB109" s="85"/>
      <c r="RCC109"/>
      <c r="RCD109" s="86"/>
      <c r="RCE109" s="83"/>
      <c r="RCF109" s="84"/>
      <c r="RCG109" s="85"/>
      <c r="RCH109"/>
      <c r="RCI109" s="86"/>
      <c r="RCJ109" s="83"/>
      <c r="RCK109" s="84"/>
      <c r="RCL109" s="85"/>
      <c r="RCM109"/>
      <c r="RCN109" s="86"/>
      <c r="RCO109" s="83"/>
      <c r="RCP109" s="84"/>
      <c r="RCQ109" s="85"/>
      <c r="RCR109"/>
      <c r="RCS109" s="86"/>
      <c r="RCT109" s="83"/>
      <c r="RCU109" s="84"/>
      <c r="RCV109" s="85"/>
      <c r="RCW109"/>
      <c r="RCX109" s="86"/>
      <c r="RCY109" s="83"/>
      <c r="RCZ109" s="84"/>
      <c r="RDA109" s="85"/>
      <c r="RDB109"/>
      <c r="RDC109" s="86"/>
      <c r="RDD109" s="83"/>
      <c r="RDE109" s="84"/>
      <c r="RDF109" s="85"/>
      <c r="RDG109"/>
      <c r="RDH109" s="86"/>
      <c r="RDI109" s="83"/>
      <c r="RDJ109" s="84"/>
      <c r="RDK109" s="85"/>
      <c r="RDL109"/>
      <c r="RDM109" s="86"/>
      <c r="RDN109" s="83"/>
      <c r="RDO109" s="84"/>
      <c r="RDP109" s="85"/>
      <c r="RDQ109"/>
      <c r="RDR109" s="86"/>
      <c r="RDS109" s="83"/>
      <c r="RDT109" s="84"/>
      <c r="RDU109" s="85"/>
      <c r="RDV109"/>
      <c r="RDW109" s="86"/>
      <c r="RDX109" s="83"/>
      <c r="RDY109" s="84"/>
      <c r="RDZ109" s="85"/>
      <c r="REA109"/>
      <c r="REB109" s="86"/>
      <c r="REC109" s="83"/>
      <c r="RED109" s="84"/>
      <c r="REE109" s="85"/>
      <c r="REF109"/>
      <c r="REG109" s="86"/>
      <c r="REH109" s="83"/>
      <c r="REI109" s="84"/>
      <c r="REJ109" s="85"/>
      <c r="REK109"/>
      <c r="REL109" s="86"/>
      <c r="REM109" s="83"/>
      <c r="REN109" s="84"/>
      <c r="REO109" s="85"/>
      <c r="REP109"/>
      <c r="REQ109" s="86"/>
      <c r="RER109" s="83"/>
      <c r="RES109" s="84"/>
      <c r="RET109" s="85"/>
      <c r="REU109"/>
      <c r="REV109" s="86"/>
      <c r="REW109" s="83"/>
      <c r="REX109" s="84"/>
      <c r="REY109" s="85"/>
      <c r="REZ109"/>
      <c r="RFA109" s="86"/>
      <c r="RFB109" s="83"/>
      <c r="RFC109" s="84"/>
      <c r="RFD109" s="85"/>
      <c r="RFE109"/>
      <c r="RFF109" s="86"/>
      <c r="RFG109" s="83"/>
      <c r="RFH109" s="84"/>
      <c r="RFI109" s="85"/>
      <c r="RFJ109"/>
      <c r="RFK109" s="86"/>
      <c r="RFL109" s="83"/>
      <c r="RFM109" s="84"/>
      <c r="RFN109" s="85"/>
      <c r="RFO109"/>
      <c r="RFP109" s="86"/>
      <c r="RFQ109" s="83"/>
      <c r="RFR109" s="84"/>
      <c r="RFS109" s="85"/>
      <c r="RFT109"/>
      <c r="RFU109" s="86"/>
      <c r="RFV109" s="83"/>
      <c r="RFW109" s="84"/>
      <c r="RFX109" s="85"/>
      <c r="RFY109"/>
      <c r="RFZ109" s="86"/>
      <c r="RGA109" s="83"/>
      <c r="RGB109" s="84"/>
      <c r="RGC109" s="85"/>
      <c r="RGD109"/>
      <c r="RGE109" s="86"/>
      <c r="RGF109" s="83"/>
      <c r="RGG109" s="84"/>
      <c r="RGH109" s="85"/>
      <c r="RGI109"/>
      <c r="RGJ109" s="86"/>
      <c r="RGK109" s="83"/>
      <c r="RGL109" s="84"/>
      <c r="RGM109" s="85"/>
      <c r="RGN109"/>
      <c r="RGO109" s="86"/>
      <c r="RGP109" s="83"/>
      <c r="RGQ109" s="84"/>
      <c r="RGR109" s="85"/>
      <c r="RGS109"/>
      <c r="RGT109" s="86"/>
      <c r="RGU109" s="83"/>
      <c r="RGV109" s="84"/>
      <c r="RGW109" s="85"/>
      <c r="RGX109"/>
      <c r="RGY109" s="86"/>
      <c r="RGZ109" s="83"/>
      <c r="RHA109" s="84"/>
      <c r="RHB109" s="85"/>
      <c r="RHC109"/>
      <c r="RHD109" s="86"/>
      <c r="RHE109" s="83"/>
      <c r="RHF109" s="84"/>
      <c r="RHG109" s="85"/>
      <c r="RHH109"/>
      <c r="RHI109" s="86"/>
      <c r="RHJ109" s="83"/>
      <c r="RHK109" s="84"/>
      <c r="RHL109" s="85"/>
      <c r="RHM109"/>
      <c r="RHN109" s="86"/>
      <c r="RHO109" s="83"/>
      <c r="RHP109" s="84"/>
      <c r="RHQ109" s="85"/>
      <c r="RHR109"/>
      <c r="RHS109" s="86"/>
      <c r="RHT109" s="83"/>
      <c r="RHU109" s="84"/>
      <c r="RHV109" s="85"/>
      <c r="RHW109"/>
      <c r="RHX109" s="86"/>
      <c r="RHY109" s="83"/>
      <c r="RHZ109" s="84"/>
      <c r="RIA109" s="85"/>
      <c r="RIB109"/>
      <c r="RIC109" s="86"/>
      <c r="RID109" s="83"/>
      <c r="RIE109" s="84"/>
      <c r="RIF109" s="85"/>
      <c r="RIG109"/>
      <c r="RIH109" s="86"/>
      <c r="RII109" s="83"/>
      <c r="RIJ109" s="84"/>
      <c r="RIK109" s="85"/>
      <c r="RIL109"/>
      <c r="RIM109" s="86"/>
      <c r="RIN109" s="83"/>
      <c r="RIO109" s="84"/>
      <c r="RIP109" s="85"/>
      <c r="RIQ109"/>
      <c r="RIR109" s="86"/>
      <c r="RIS109" s="83"/>
      <c r="RIT109" s="84"/>
      <c r="RIU109" s="85"/>
      <c r="RIV109"/>
      <c r="RIW109" s="86"/>
      <c r="RIX109" s="83"/>
      <c r="RIY109" s="84"/>
      <c r="RIZ109" s="85"/>
      <c r="RJA109"/>
      <c r="RJB109" s="86"/>
      <c r="RJC109" s="83"/>
      <c r="RJD109" s="84"/>
      <c r="RJE109" s="85"/>
      <c r="RJF109"/>
      <c r="RJG109" s="86"/>
      <c r="RJH109" s="83"/>
      <c r="RJI109" s="84"/>
      <c r="RJJ109" s="85"/>
      <c r="RJK109"/>
      <c r="RJL109" s="86"/>
      <c r="RJM109" s="83"/>
      <c r="RJN109" s="84"/>
      <c r="RJO109" s="85"/>
      <c r="RJP109"/>
      <c r="RJQ109" s="86"/>
      <c r="RJR109" s="83"/>
      <c r="RJS109" s="84"/>
      <c r="RJT109" s="85"/>
      <c r="RJU109"/>
      <c r="RJV109" s="86"/>
      <c r="RJW109" s="83"/>
      <c r="RJX109" s="84"/>
      <c r="RJY109" s="85"/>
      <c r="RJZ109"/>
      <c r="RKA109" s="86"/>
      <c r="RKB109" s="83"/>
      <c r="RKC109" s="84"/>
      <c r="RKD109" s="85"/>
      <c r="RKE109"/>
      <c r="RKF109" s="86"/>
      <c r="RKG109" s="83"/>
      <c r="RKH109" s="84"/>
      <c r="RKI109" s="85"/>
      <c r="RKJ109"/>
      <c r="RKK109" s="86"/>
      <c r="RKL109" s="83"/>
      <c r="RKM109" s="84"/>
      <c r="RKN109" s="85"/>
      <c r="RKO109"/>
      <c r="RKP109" s="86"/>
      <c r="RKQ109" s="83"/>
      <c r="RKR109" s="84"/>
      <c r="RKS109" s="85"/>
      <c r="RKT109"/>
      <c r="RKU109" s="86"/>
      <c r="RKV109" s="83"/>
      <c r="RKW109" s="84"/>
      <c r="RKX109" s="85"/>
      <c r="RKY109"/>
      <c r="RKZ109" s="86"/>
      <c r="RLA109" s="83"/>
      <c r="RLB109" s="84"/>
      <c r="RLC109" s="85"/>
      <c r="RLD109"/>
      <c r="RLE109" s="86"/>
      <c r="RLF109" s="83"/>
      <c r="RLG109" s="84"/>
      <c r="RLH109" s="85"/>
      <c r="RLI109"/>
      <c r="RLJ109" s="86"/>
      <c r="RLK109" s="83"/>
      <c r="RLL109" s="84"/>
      <c r="RLM109" s="85"/>
      <c r="RLN109"/>
      <c r="RLO109" s="86"/>
      <c r="RLP109" s="83"/>
      <c r="RLQ109" s="84"/>
      <c r="RLR109" s="85"/>
      <c r="RLS109"/>
      <c r="RLT109" s="86"/>
      <c r="RLU109" s="83"/>
      <c r="RLV109" s="84"/>
      <c r="RLW109" s="85"/>
      <c r="RLX109"/>
      <c r="RLY109" s="86"/>
      <c r="RLZ109" s="83"/>
      <c r="RMA109" s="84"/>
      <c r="RMB109" s="85"/>
      <c r="RMC109"/>
      <c r="RMD109" s="86"/>
      <c r="RME109" s="83"/>
      <c r="RMF109" s="84"/>
      <c r="RMG109" s="85"/>
      <c r="RMH109"/>
      <c r="RMI109" s="86"/>
      <c r="RMJ109" s="83"/>
      <c r="RMK109" s="84"/>
      <c r="RML109" s="85"/>
      <c r="RMM109"/>
      <c r="RMN109" s="86"/>
      <c r="RMO109" s="83"/>
      <c r="RMP109" s="84"/>
      <c r="RMQ109" s="85"/>
      <c r="RMR109"/>
      <c r="RMS109" s="86"/>
      <c r="RMT109" s="83"/>
      <c r="RMU109" s="84"/>
      <c r="RMV109" s="85"/>
      <c r="RMW109"/>
      <c r="RMX109" s="86"/>
      <c r="RMY109" s="83"/>
      <c r="RMZ109" s="84"/>
      <c r="RNA109" s="85"/>
      <c r="RNB109"/>
      <c r="RNC109" s="86"/>
      <c r="RND109" s="83"/>
      <c r="RNE109" s="84"/>
      <c r="RNF109" s="85"/>
      <c r="RNG109"/>
      <c r="RNH109" s="86"/>
      <c r="RNI109" s="83"/>
      <c r="RNJ109" s="84"/>
      <c r="RNK109" s="85"/>
      <c r="RNL109"/>
      <c r="RNM109" s="86"/>
      <c r="RNN109" s="83"/>
      <c r="RNO109" s="84"/>
      <c r="RNP109" s="85"/>
      <c r="RNQ109"/>
      <c r="RNR109" s="86"/>
      <c r="RNS109" s="83"/>
      <c r="RNT109" s="84"/>
      <c r="RNU109" s="85"/>
      <c r="RNV109"/>
      <c r="RNW109" s="86"/>
      <c r="RNX109" s="83"/>
      <c r="RNY109" s="84"/>
      <c r="RNZ109" s="85"/>
      <c r="ROA109"/>
      <c r="ROB109" s="86"/>
      <c r="ROC109" s="83"/>
      <c r="ROD109" s="84"/>
      <c r="ROE109" s="85"/>
      <c r="ROF109"/>
      <c r="ROG109" s="86"/>
      <c r="ROH109" s="83"/>
      <c r="ROI109" s="84"/>
      <c r="ROJ109" s="85"/>
      <c r="ROK109"/>
      <c r="ROL109" s="86"/>
      <c r="ROM109" s="83"/>
      <c r="RON109" s="84"/>
      <c r="ROO109" s="85"/>
      <c r="ROP109"/>
      <c r="ROQ109" s="86"/>
      <c r="ROR109" s="83"/>
      <c r="ROS109" s="84"/>
      <c r="ROT109" s="85"/>
      <c r="ROU109"/>
      <c r="ROV109" s="86"/>
      <c r="ROW109" s="83"/>
      <c r="ROX109" s="84"/>
      <c r="ROY109" s="85"/>
      <c r="ROZ109"/>
      <c r="RPA109" s="86"/>
      <c r="RPB109" s="83"/>
      <c r="RPC109" s="84"/>
      <c r="RPD109" s="85"/>
      <c r="RPE109"/>
      <c r="RPF109" s="86"/>
      <c r="RPG109" s="83"/>
      <c r="RPH109" s="84"/>
      <c r="RPI109" s="85"/>
      <c r="RPJ109"/>
      <c r="RPK109" s="86"/>
      <c r="RPL109" s="83"/>
      <c r="RPM109" s="84"/>
      <c r="RPN109" s="85"/>
      <c r="RPO109"/>
      <c r="RPP109" s="86"/>
      <c r="RPQ109" s="83"/>
      <c r="RPR109" s="84"/>
      <c r="RPS109" s="85"/>
      <c r="RPT109"/>
      <c r="RPU109" s="86"/>
      <c r="RPV109" s="83"/>
      <c r="RPW109" s="84"/>
      <c r="RPX109" s="85"/>
      <c r="RPY109"/>
      <c r="RPZ109" s="86"/>
      <c r="RQA109" s="83"/>
      <c r="RQB109" s="84"/>
      <c r="RQC109" s="85"/>
      <c r="RQD109"/>
      <c r="RQE109" s="86"/>
      <c r="RQF109" s="83"/>
      <c r="RQG109" s="84"/>
      <c r="RQH109" s="85"/>
      <c r="RQI109"/>
      <c r="RQJ109" s="86"/>
      <c r="RQK109" s="83"/>
      <c r="RQL109" s="84"/>
      <c r="RQM109" s="85"/>
      <c r="RQN109"/>
      <c r="RQO109" s="86"/>
      <c r="RQP109" s="83"/>
      <c r="RQQ109" s="84"/>
      <c r="RQR109" s="85"/>
      <c r="RQS109"/>
      <c r="RQT109" s="86"/>
      <c r="RQU109" s="83"/>
      <c r="RQV109" s="84"/>
      <c r="RQW109" s="85"/>
      <c r="RQX109"/>
      <c r="RQY109" s="86"/>
      <c r="RQZ109" s="83"/>
      <c r="RRA109" s="84"/>
      <c r="RRB109" s="85"/>
      <c r="RRC109"/>
      <c r="RRD109" s="86"/>
      <c r="RRE109" s="83"/>
      <c r="RRF109" s="84"/>
      <c r="RRG109" s="85"/>
      <c r="RRH109"/>
      <c r="RRI109" s="86"/>
      <c r="RRJ109" s="83"/>
      <c r="RRK109" s="84"/>
      <c r="RRL109" s="85"/>
      <c r="RRM109"/>
      <c r="RRN109" s="86"/>
      <c r="RRO109" s="83"/>
      <c r="RRP109" s="84"/>
      <c r="RRQ109" s="85"/>
      <c r="RRR109"/>
      <c r="RRS109" s="86"/>
      <c r="RRT109" s="83"/>
      <c r="RRU109" s="84"/>
      <c r="RRV109" s="85"/>
      <c r="RRW109"/>
      <c r="RRX109" s="86"/>
      <c r="RRY109" s="83"/>
      <c r="RRZ109" s="84"/>
      <c r="RSA109" s="85"/>
      <c r="RSB109"/>
      <c r="RSC109" s="86"/>
      <c r="RSD109" s="83"/>
      <c r="RSE109" s="84"/>
      <c r="RSF109" s="85"/>
      <c r="RSG109"/>
      <c r="RSH109" s="86"/>
      <c r="RSI109" s="83"/>
      <c r="RSJ109" s="84"/>
      <c r="RSK109" s="85"/>
      <c r="RSL109"/>
      <c r="RSM109" s="86"/>
      <c r="RSN109" s="83"/>
      <c r="RSO109" s="84"/>
      <c r="RSP109" s="85"/>
      <c r="RSQ109"/>
      <c r="RSR109" s="86"/>
      <c r="RSS109" s="83"/>
      <c r="RST109" s="84"/>
      <c r="RSU109" s="85"/>
      <c r="RSV109"/>
      <c r="RSW109" s="86"/>
      <c r="RSX109" s="83"/>
      <c r="RSY109" s="84"/>
      <c r="RSZ109" s="85"/>
      <c r="RTA109"/>
      <c r="RTB109" s="86"/>
      <c r="RTC109" s="83"/>
      <c r="RTD109" s="84"/>
      <c r="RTE109" s="85"/>
      <c r="RTF109"/>
      <c r="RTG109" s="86"/>
      <c r="RTH109" s="83"/>
      <c r="RTI109" s="84"/>
      <c r="RTJ109" s="85"/>
      <c r="RTK109"/>
      <c r="RTL109" s="86"/>
      <c r="RTM109" s="83"/>
      <c r="RTN109" s="84"/>
      <c r="RTO109" s="85"/>
      <c r="RTP109"/>
      <c r="RTQ109" s="86"/>
      <c r="RTR109" s="83"/>
      <c r="RTS109" s="84"/>
      <c r="RTT109" s="85"/>
      <c r="RTU109"/>
      <c r="RTV109" s="86"/>
      <c r="RTW109" s="83"/>
      <c r="RTX109" s="84"/>
      <c r="RTY109" s="85"/>
      <c r="RTZ109"/>
      <c r="RUA109" s="86"/>
      <c r="RUB109" s="83"/>
      <c r="RUC109" s="84"/>
      <c r="RUD109" s="85"/>
      <c r="RUE109"/>
      <c r="RUF109" s="86"/>
      <c r="RUG109" s="83"/>
      <c r="RUH109" s="84"/>
      <c r="RUI109" s="85"/>
      <c r="RUJ109"/>
      <c r="RUK109" s="86"/>
      <c r="RUL109" s="83"/>
      <c r="RUM109" s="84"/>
      <c r="RUN109" s="85"/>
      <c r="RUO109"/>
      <c r="RUP109" s="86"/>
      <c r="RUQ109" s="83"/>
      <c r="RUR109" s="84"/>
      <c r="RUS109" s="85"/>
      <c r="RUT109"/>
      <c r="RUU109" s="86"/>
      <c r="RUV109" s="83"/>
      <c r="RUW109" s="84"/>
      <c r="RUX109" s="85"/>
      <c r="RUY109"/>
      <c r="RUZ109" s="86"/>
      <c r="RVA109" s="83"/>
      <c r="RVB109" s="84"/>
      <c r="RVC109" s="85"/>
      <c r="RVD109"/>
      <c r="RVE109" s="86"/>
      <c r="RVF109" s="83"/>
      <c r="RVG109" s="84"/>
      <c r="RVH109" s="85"/>
      <c r="RVI109"/>
      <c r="RVJ109" s="86"/>
      <c r="RVK109" s="83"/>
      <c r="RVL109" s="84"/>
      <c r="RVM109" s="85"/>
      <c r="RVN109"/>
      <c r="RVO109" s="86"/>
      <c r="RVP109" s="83"/>
      <c r="RVQ109" s="84"/>
      <c r="RVR109" s="85"/>
      <c r="RVS109"/>
      <c r="RVT109" s="86"/>
      <c r="RVU109" s="83"/>
      <c r="RVV109" s="84"/>
      <c r="RVW109" s="85"/>
      <c r="RVX109"/>
      <c r="RVY109" s="86"/>
      <c r="RVZ109" s="83"/>
      <c r="RWA109" s="84"/>
      <c r="RWB109" s="85"/>
      <c r="RWC109"/>
      <c r="RWD109" s="86"/>
      <c r="RWE109" s="83"/>
      <c r="RWF109" s="84"/>
      <c r="RWG109" s="85"/>
      <c r="RWH109"/>
      <c r="RWI109" s="86"/>
      <c r="RWJ109" s="83"/>
      <c r="RWK109" s="84"/>
      <c r="RWL109" s="85"/>
      <c r="RWM109"/>
      <c r="RWN109" s="86"/>
      <c r="RWO109" s="83"/>
      <c r="RWP109" s="84"/>
      <c r="RWQ109" s="85"/>
      <c r="RWR109"/>
      <c r="RWS109" s="86"/>
      <c r="RWT109" s="83"/>
      <c r="RWU109" s="84"/>
      <c r="RWV109" s="85"/>
      <c r="RWW109"/>
      <c r="RWX109" s="86"/>
      <c r="RWY109" s="83"/>
      <c r="RWZ109" s="84"/>
      <c r="RXA109" s="85"/>
      <c r="RXB109"/>
      <c r="RXC109" s="86"/>
      <c r="RXD109" s="83"/>
      <c r="RXE109" s="84"/>
      <c r="RXF109" s="85"/>
      <c r="RXG109"/>
      <c r="RXH109" s="86"/>
      <c r="RXI109" s="83"/>
      <c r="RXJ109" s="84"/>
      <c r="RXK109" s="85"/>
      <c r="RXL109"/>
      <c r="RXM109" s="86"/>
      <c r="RXN109" s="83"/>
      <c r="RXO109" s="84"/>
      <c r="RXP109" s="85"/>
      <c r="RXQ109"/>
      <c r="RXR109" s="86"/>
      <c r="RXS109" s="83"/>
      <c r="RXT109" s="84"/>
      <c r="RXU109" s="85"/>
      <c r="RXV109"/>
      <c r="RXW109" s="86"/>
      <c r="RXX109" s="83"/>
      <c r="RXY109" s="84"/>
      <c r="RXZ109" s="85"/>
      <c r="RYA109"/>
      <c r="RYB109" s="86"/>
      <c r="RYC109" s="83"/>
      <c r="RYD109" s="84"/>
      <c r="RYE109" s="85"/>
      <c r="RYF109"/>
      <c r="RYG109" s="86"/>
      <c r="RYH109" s="83"/>
      <c r="RYI109" s="84"/>
      <c r="RYJ109" s="85"/>
      <c r="RYK109"/>
      <c r="RYL109" s="86"/>
      <c r="RYM109" s="83"/>
      <c r="RYN109" s="84"/>
      <c r="RYO109" s="85"/>
      <c r="RYP109"/>
      <c r="RYQ109" s="86"/>
      <c r="RYR109" s="83"/>
      <c r="RYS109" s="84"/>
      <c r="RYT109" s="85"/>
      <c r="RYU109"/>
      <c r="RYV109" s="86"/>
      <c r="RYW109" s="83"/>
      <c r="RYX109" s="84"/>
      <c r="RYY109" s="85"/>
      <c r="RYZ109"/>
      <c r="RZA109" s="86"/>
      <c r="RZB109" s="83"/>
      <c r="RZC109" s="84"/>
      <c r="RZD109" s="85"/>
      <c r="RZE109"/>
      <c r="RZF109" s="86"/>
      <c r="RZG109" s="83"/>
      <c r="RZH109" s="84"/>
      <c r="RZI109" s="85"/>
      <c r="RZJ109"/>
      <c r="RZK109" s="86"/>
      <c r="RZL109" s="83"/>
      <c r="RZM109" s="84"/>
      <c r="RZN109" s="85"/>
      <c r="RZO109"/>
      <c r="RZP109" s="86"/>
      <c r="RZQ109" s="83"/>
      <c r="RZR109" s="84"/>
      <c r="RZS109" s="85"/>
      <c r="RZT109"/>
      <c r="RZU109" s="86"/>
      <c r="RZV109" s="83"/>
      <c r="RZW109" s="84"/>
      <c r="RZX109" s="85"/>
      <c r="RZY109"/>
      <c r="RZZ109" s="86"/>
      <c r="SAA109" s="83"/>
      <c r="SAB109" s="84"/>
      <c r="SAC109" s="85"/>
      <c r="SAD109"/>
      <c r="SAE109" s="86"/>
      <c r="SAF109" s="83"/>
      <c r="SAG109" s="84"/>
      <c r="SAH109" s="85"/>
      <c r="SAI109"/>
      <c r="SAJ109" s="86"/>
      <c r="SAK109" s="83"/>
      <c r="SAL109" s="84"/>
      <c r="SAM109" s="85"/>
      <c r="SAN109"/>
      <c r="SAO109" s="86"/>
      <c r="SAP109" s="83"/>
      <c r="SAQ109" s="84"/>
      <c r="SAR109" s="85"/>
      <c r="SAS109"/>
      <c r="SAT109" s="86"/>
      <c r="SAU109" s="83"/>
      <c r="SAV109" s="84"/>
      <c r="SAW109" s="85"/>
      <c r="SAX109"/>
      <c r="SAY109" s="86"/>
      <c r="SAZ109" s="83"/>
      <c r="SBA109" s="84"/>
      <c r="SBB109" s="85"/>
      <c r="SBC109"/>
      <c r="SBD109" s="86"/>
      <c r="SBE109" s="83"/>
      <c r="SBF109" s="84"/>
      <c r="SBG109" s="85"/>
      <c r="SBH109"/>
      <c r="SBI109" s="86"/>
      <c r="SBJ109" s="83"/>
      <c r="SBK109" s="84"/>
      <c r="SBL109" s="85"/>
      <c r="SBM109"/>
      <c r="SBN109" s="86"/>
      <c r="SBO109" s="83"/>
      <c r="SBP109" s="84"/>
      <c r="SBQ109" s="85"/>
      <c r="SBR109"/>
      <c r="SBS109" s="86"/>
      <c r="SBT109" s="83"/>
      <c r="SBU109" s="84"/>
      <c r="SBV109" s="85"/>
      <c r="SBW109"/>
      <c r="SBX109" s="86"/>
      <c r="SBY109" s="83"/>
      <c r="SBZ109" s="84"/>
      <c r="SCA109" s="85"/>
      <c r="SCB109"/>
      <c r="SCC109" s="86"/>
      <c r="SCD109" s="83"/>
      <c r="SCE109" s="84"/>
      <c r="SCF109" s="85"/>
      <c r="SCG109"/>
      <c r="SCH109" s="86"/>
      <c r="SCI109" s="83"/>
      <c r="SCJ109" s="84"/>
      <c r="SCK109" s="85"/>
      <c r="SCL109"/>
      <c r="SCM109" s="86"/>
      <c r="SCN109" s="83"/>
      <c r="SCO109" s="84"/>
      <c r="SCP109" s="85"/>
      <c r="SCQ109"/>
      <c r="SCR109" s="86"/>
      <c r="SCS109" s="83"/>
      <c r="SCT109" s="84"/>
      <c r="SCU109" s="85"/>
      <c r="SCV109"/>
      <c r="SCW109" s="86"/>
      <c r="SCX109" s="83"/>
      <c r="SCY109" s="84"/>
      <c r="SCZ109" s="85"/>
      <c r="SDA109"/>
      <c r="SDB109" s="86"/>
      <c r="SDC109" s="83"/>
      <c r="SDD109" s="84"/>
      <c r="SDE109" s="85"/>
      <c r="SDF109"/>
      <c r="SDG109" s="86"/>
      <c r="SDH109" s="83"/>
      <c r="SDI109" s="84"/>
      <c r="SDJ109" s="85"/>
      <c r="SDK109"/>
      <c r="SDL109" s="86"/>
      <c r="SDM109" s="83"/>
      <c r="SDN109" s="84"/>
      <c r="SDO109" s="85"/>
      <c r="SDP109"/>
      <c r="SDQ109" s="86"/>
      <c r="SDR109" s="83"/>
      <c r="SDS109" s="84"/>
      <c r="SDT109" s="85"/>
      <c r="SDU109"/>
      <c r="SDV109" s="86"/>
      <c r="SDW109" s="83"/>
      <c r="SDX109" s="84"/>
      <c r="SDY109" s="85"/>
      <c r="SDZ109"/>
      <c r="SEA109" s="86"/>
      <c r="SEB109" s="83"/>
      <c r="SEC109" s="84"/>
      <c r="SED109" s="85"/>
      <c r="SEE109"/>
      <c r="SEF109" s="86"/>
      <c r="SEG109" s="83"/>
      <c r="SEH109" s="84"/>
      <c r="SEI109" s="85"/>
      <c r="SEJ109"/>
      <c r="SEK109" s="86"/>
      <c r="SEL109" s="83"/>
      <c r="SEM109" s="84"/>
      <c r="SEN109" s="85"/>
      <c r="SEO109"/>
      <c r="SEP109" s="86"/>
      <c r="SEQ109" s="83"/>
      <c r="SER109" s="84"/>
      <c r="SES109" s="85"/>
      <c r="SET109"/>
      <c r="SEU109" s="86"/>
      <c r="SEV109" s="83"/>
      <c r="SEW109" s="84"/>
      <c r="SEX109" s="85"/>
      <c r="SEY109"/>
      <c r="SEZ109" s="86"/>
      <c r="SFA109" s="83"/>
      <c r="SFB109" s="84"/>
      <c r="SFC109" s="85"/>
      <c r="SFD109"/>
      <c r="SFE109" s="86"/>
      <c r="SFF109" s="83"/>
      <c r="SFG109" s="84"/>
      <c r="SFH109" s="85"/>
      <c r="SFI109"/>
      <c r="SFJ109" s="86"/>
      <c r="SFK109" s="83"/>
      <c r="SFL109" s="84"/>
      <c r="SFM109" s="85"/>
      <c r="SFN109"/>
      <c r="SFO109" s="86"/>
      <c r="SFP109" s="83"/>
      <c r="SFQ109" s="84"/>
      <c r="SFR109" s="85"/>
      <c r="SFS109"/>
      <c r="SFT109" s="86"/>
      <c r="SFU109" s="83"/>
      <c r="SFV109" s="84"/>
      <c r="SFW109" s="85"/>
      <c r="SFX109"/>
      <c r="SFY109" s="86"/>
      <c r="SFZ109" s="83"/>
      <c r="SGA109" s="84"/>
      <c r="SGB109" s="85"/>
      <c r="SGC109"/>
      <c r="SGD109" s="86"/>
      <c r="SGE109" s="83"/>
      <c r="SGF109" s="84"/>
      <c r="SGG109" s="85"/>
      <c r="SGH109"/>
      <c r="SGI109" s="86"/>
      <c r="SGJ109" s="83"/>
      <c r="SGK109" s="84"/>
      <c r="SGL109" s="85"/>
      <c r="SGM109"/>
      <c r="SGN109" s="86"/>
      <c r="SGO109" s="83"/>
      <c r="SGP109" s="84"/>
      <c r="SGQ109" s="85"/>
      <c r="SGR109"/>
      <c r="SGS109" s="86"/>
      <c r="SGT109" s="83"/>
      <c r="SGU109" s="84"/>
      <c r="SGV109" s="85"/>
      <c r="SGW109"/>
      <c r="SGX109" s="86"/>
      <c r="SGY109" s="83"/>
      <c r="SGZ109" s="84"/>
      <c r="SHA109" s="85"/>
      <c r="SHB109"/>
      <c r="SHC109" s="86"/>
      <c r="SHD109" s="83"/>
      <c r="SHE109" s="84"/>
      <c r="SHF109" s="85"/>
      <c r="SHG109"/>
      <c r="SHH109" s="86"/>
      <c r="SHI109" s="83"/>
      <c r="SHJ109" s="84"/>
      <c r="SHK109" s="85"/>
      <c r="SHL109"/>
      <c r="SHM109" s="86"/>
      <c r="SHN109" s="83"/>
      <c r="SHO109" s="84"/>
      <c r="SHP109" s="85"/>
      <c r="SHQ109"/>
      <c r="SHR109" s="86"/>
      <c r="SHS109" s="83"/>
      <c r="SHT109" s="84"/>
      <c r="SHU109" s="85"/>
      <c r="SHV109"/>
      <c r="SHW109" s="86"/>
      <c r="SHX109" s="83"/>
      <c r="SHY109" s="84"/>
      <c r="SHZ109" s="85"/>
      <c r="SIA109"/>
      <c r="SIB109" s="86"/>
      <c r="SIC109" s="83"/>
      <c r="SID109" s="84"/>
      <c r="SIE109" s="85"/>
      <c r="SIF109"/>
      <c r="SIG109" s="86"/>
      <c r="SIH109" s="83"/>
      <c r="SII109" s="84"/>
      <c r="SIJ109" s="85"/>
      <c r="SIK109"/>
      <c r="SIL109" s="86"/>
      <c r="SIM109" s="83"/>
      <c r="SIN109" s="84"/>
      <c r="SIO109" s="85"/>
      <c r="SIP109"/>
      <c r="SIQ109" s="86"/>
      <c r="SIR109" s="83"/>
      <c r="SIS109" s="84"/>
      <c r="SIT109" s="85"/>
      <c r="SIU109"/>
      <c r="SIV109" s="86"/>
      <c r="SIW109" s="83"/>
      <c r="SIX109" s="84"/>
      <c r="SIY109" s="85"/>
      <c r="SIZ109"/>
      <c r="SJA109" s="86"/>
      <c r="SJB109" s="83"/>
      <c r="SJC109" s="84"/>
      <c r="SJD109" s="85"/>
      <c r="SJE109"/>
      <c r="SJF109" s="86"/>
      <c r="SJG109" s="83"/>
      <c r="SJH109" s="84"/>
      <c r="SJI109" s="85"/>
      <c r="SJJ109"/>
      <c r="SJK109" s="86"/>
      <c r="SJL109" s="83"/>
      <c r="SJM109" s="84"/>
      <c r="SJN109" s="85"/>
      <c r="SJO109"/>
      <c r="SJP109" s="86"/>
      <c r="SJQ109" s="83"/>
      <c r="SJR109" s="84"/>
      <c r="SJS109" s="85"/>
      <c r="SJT109"/>
      <c r="SJU109" s="86"/>
      <c r="SJV109" s="83"/>
      <c r="SJW109" s="84"/>
      <c r="SJX109" s="85"/>
      <c r="SJY109"/>
      <c r="SJZ109" s="86"/>
      <c r="SKA109" s="83"/>
      <c r="SKB109" s="84"/>
      <c r="SKC109" s="85"/>
      <c r="SKD109"/>
      <c r="SKE109" s="86"/>
      <c r="SKF109" s="83"/>
      <c r="SKG109" s="84"/>
      <c r="SKH109" s="85"/>
      <c r="SKI109"/>
      <c r="SKJ109" s="86"/>
      <c r="SKK109" s="83"/>
      <c r="SKL109" s="84"/>
      <c r="SKM109" s="85"/>
      <c r="SKN109"/>
      <c r="SKO109" s="86"/>
      <c r="SKP109" s="83"/>
      <c r="SKQ109" s="84"/>
      <c r="SKR109" s="85"/>
      <c r="SKS109"/>
      <c r="SKT109" s="86"/>
      <c r="SKU109" s="83"/>
      <c r="SKV109" s="84"/>
      <c r="SKW109" s="85"/>
      <c r="SKX109"/>
      <c r="SKY109" s="86"/>
      <c r="SKZ109" s="83"/>
      <c r="SLA109" s="84"/>
      <c r="SLB109" s="85"/>
      <c r="SLC109"/>
      <c r="SLD109" s="86"/>
      <c r="SLE109" s="83"/>
      <c r="SLF109" s="84"/>
      <c r="SLG109" s="85"/>
      <c r="SLH109"/>
      <c r="SLI109" s="86"/>
      <c r="SLJ109" s="83"/>
      <c r="SLK109" s="84"/>
      <c r="SLL109" s="85"/>
      <c r="SLM109"/>
      <c r="SLN109" s="86"/>
      <c r="SLO109" s="83"/>
      <c r="SLP109" s="84"/>
      <c r="SLQ109" s="85"/>
      <c r="SLR109"/>
      <c r="SLS109" s="86"/>
      <c r="SLT109" s="83"/>
      <c r="SLU109" s="84"/>
      <c r="SLV109" s="85"/>
      <c r="SLW109"/>
      <c r="SLX109" s="86"/>
      <c r="SLY109" s="83"/>
      <c r="SLZ109" s="84"/>
      <c r="SMA109" s="85"/>
      <c r="SMB109"/>
      <c r="SMC109" s="86"/>
      <c r="SMD109" s="83"/>
      <c r="SME109" s="84"/>
      <c r="SMF109" s="85"/>
      <c r="SMG109"/>
      <c r="SMH109" s="86"/>
      <c r="SMI109" s="83"/>
      <c r="SMJ109" s="84"/>
      <c r="SMK109" s="85"/>
      <c r="SML109"/>
      <c r="SMM109" s="86"/>
      <c r="SMN109" s="83"/>
      <c r="SMO109" s="84"/>
      <c r="SMP109" s="85"/>
      <c r="SMQ109"/>
      <c r="SMR109" s="86"/>
      <c r="SMS109" s="83"/>
      <c r="SMT109" s="84"/>
      <c r="SMU109" s="85"/>
      <c r="SMV109"/>
      <c r="SMW109" s="86"/>
      <c r="SMX109" s="83"/>
      <c r="SMY109" s="84"/>
      <c r="SMZ109" s="85"/>
      <c r="SNA109"/>
      <c r="SNB109" s="86"/>
      <c r="SNC109" s="83"/>
      <c r="SND109" s="84"/>
      <c r="SNE109" s="85"/>
      <c r="SNF109"/>
      <c r="SNG109" s="86"/>
      <c r="SNH109" s="83"/>
      <c r="SNI109" s="84"/>
      <c r="SNJ109" s="85"/>
      <c r="SNK109"/>
      <c r="SNL109" s="86"/>
      <c r="SNM109" s="83"/>
      <c r="SNN109" s="84"/>
      <c r="SNO109" s="85"/>
      <c r="SNP109"/>
      <c r="SNQ109" s="86"/>
      <c r="SNR109" s="83"/>
      <c r="SNS109" s="84"/>
      <c r="SNT109" s="85"/>
      <c r="SNU109"/>
      <c r="SNV109" s="86"/>
      <c r="SNW109" s="83"/>
      <c r="SNX109" s="84"/>
      <c r="SNY109" s="85"/>
      <c r="SNZ109"/>
      <c r="SOA109" s="86"/>
      <c r="SOB109" s="83"/>
      <c r="SOC109" s="84"/>
      <c r="SOD109" s="85"/>
      <c r="SOE109"/>
      <c r="SOF109" s="86"/>
      <c r="SOG109" s="83"/>
      <c r="SOH109" s="84"/>
      <c r="SOI109" s="85"/>
      <c r="SOJ109"/>
      <c r="SOK109" s="86"/>
      <c r="SOL109" s="83"/>
      <c r="SOM109" s="84"/>
      <c r="SON109" s="85"/>
      <c r="SOO109"/>
      <c r="SOP109" s="86"/>
      <c r="SOQ109" s="83"/>
      <c r="SOR109" s="84"/>
      <c r="SOS109" s="85"/>
      <c r="SOT109"/>
      <c r="SOU109" s="86"/>
      <c r="SOV109" s="83"/>
      <c r="SOW109" s="84"/>
      <c r="SOX109" s="85"/>
      <c r="SOY109"/>
      <c r="SOZ109" s="86"/>
      <c r="SPA109" s="83"/>
      <c r="SPB109" s="84"/>
      <c r="SPC109" s="85"/>
      <c r="SPD109"/>
      <c r="SPE109" s="86"/>
      <c r="SPF109" s="83"/>
      <c r="SPG109" s="84"/>
      <c r="SPH109" s="85"/>
      <c r="SPI109"/>
      <c r="SPJ109" s="86"/>
      <c r="SPK109" s="83"/>
      <c r="SPL109" s="84"/>
      <c r="SPM109" s="85"/>
      <c r="SPN109"/>
      <c r="SPO109" s="86"/>
      <c r="SPP109" s="83"/>
      <c r="SPQ109" s="84"/>
      <c r="SPR109" s="85"/>
      <c r="SPS109"/>
      <c r="SPT109" s="86"/>
      <c r="SPU109" s="83"/>
      <c r="SPV109" s="84"/>
      <c r="SPW109" s="85"/>
      <c r="SPX109"/>
      <c r="SPY109" s="86"/>
      <c r="SPZ109" s="83"/>
      <c r="SQA109" s="84"/>
      <c r="SQB109" s="85"/>
      <c r="SQC109"/>
      <c r="SQD109" s="86"/>
      <c r="SQE109" s="83"/>
      <c r="SQF109" s="84"/>
      <c r="SQG109" s="85"/>
      <c r="SQH109"/>
      <c r="SQI109" s="86"/>
      <c r="SQJ109" s="83"/>
      <c r="SQK109" s="84"/>
      <c r="SQL109" s="85"/>
      <c r="SQM109"/>
      <c r="SQN109" s="86"/>
      <c r="SQO109" s="83"/>
      <c r="SQP109" s="84"/>
      <c r="SQQ109" s="85"/>
      <c r="SQR109"/>
      <c r="SQS109" s="86"/>
      <c r="SQT109" s="83"/>
      <c r="SQU109" s="84"/>
      <c r="SQV109" s="85"/>
      <c r="SQW109"/>
      <c r="SQX109" s="86"/>
      <c r="SQY109" s="83"/>
      <c r="SQZ109" s="84"/>
      <c r="SRA109" s="85"/>
      <c r="SRB109"/>
      <c r="SRC109" s="86"/>
      <c r="SRD109" s="83"/>
      <c r="SRE109" s="84"/>
      <c r="SRF109" s="85"/>
      <c r="SRG109"/>
      <c r="SRH109" s="86"/>
      <c r="SRI109" s="83"/>
      <c r="SRJ109" s="84"/>
      <c r="SRK109" s="85"/>
      <c r="SRL109"/>
      <c r="SRM109" s="86"/>
      <c r="SRN109" s="83"/>
      <c r="SRO109" s="84"/>
      <c r="SRP109" s="85"/>
      <c r="SRQ109"/>
      <c r="SRR109" s="86"/>
      <c r="SRS109" s="83"/>
      <c r="SRT109" s="84"/>
      <c r="SRU109" s="85"/>
      <c r="SRV109"/>
      <c r="SRW109" s="86"/>
      <c r="SRX109" s="83"/>
      <c r="SRY109" s="84"/>
      <c r="SRZ109" s="85"/>
      <c r="SSA109"/>
      <c r="SSB109" s="86"/>
      <c r="SSC109" s="83"/>
      <c r="SSD109" s="84"/>
      <c r="SSE109" s="85"/>
      <c r="SSF109"/>
      <c r="SSG109" s="86"/>
      <c r="SSH109" s="83"/>
      <c r="SSI109" s="84"/>
      <c r="SSJ109" s="85"/>
      <c r="SSK109"/>
      <c r="SSL109" s="86"/>
      <c r="SSM109" s="83"/>
      <c r="SSN109" s="84"/>
      <c r="SSO109" s="85"/>
      <c r="SSP109"/>
      <c r="SSQ109" s="86"/>
      <c r="SSR109" s="83"/>
      <c r="SSS109" s="84"/>
      <c r="SST109" s="85"/>
      <c r="SSU109"/>
      <c r="SSV109" s="86"/>
      <c r="SSW109" s="83"/>
      <c r="SSX109" s="84"/>
      <c r="SSY109" s="85"/>
      <c r="SSZ109"/>
      <c r="STA109" s="86"/>
      <c r="STB109" s="83"/>
      <c r="STC109" s="84"/>
      <c r="STD109" s="85"/>
      <c r="STE109"/>
      <c r="STF109" s="86"/>
      <c r="STG109" s="83"/>
      <c r="STH109" s="84"/>
      <c r="STI109" s="85"/>
      <c r="STJ109"/>
      <c r="STK109" s="86"/>
      <c r="STL109" s="83"/>
      <c r="STM109" s="84"/>
      <c r="STN109" s="85"/>
      <c r="STO109"/>
      <c r="STP109" s="86"/>
      <c r="STQ109" s="83"/>
      <c r="STR109" s="84"/>
      <c r="STS109" s="85"/>
      <c r="STT109"/>
      <c r="STU109" s="86"/>
      <c r="STV109" s="83"/>
      <c r="STW109" s="84"/>
      <c r="STX109" s="85"/>
      <c r="STY109"/>
      <c r="STZ109" s="86"/>
      <c r="SUA109" s="83"/>
      <c r="SUB109" s="84"/>
      <c r="SUC109" s="85"/>
      <c r="SUD109"/>
      <c r="SUE109" s="86"/>
      <c r="SUF109" s="83"/>
      <c r="SUG109" s="84"/>
      <c r="SUH109" s="85"/>
      <c r="SUI109"/>
      <c r="SUJ109" s="86"/>
      <c r="SUK109" s="83"/>
      <c r="SUL109" s="84"/>
      <c r="SUM109" s="85"/>
      <c r="SUN109"/>
      <c r="SUO109" s="86"/>
      <c r="SUP109" s="83"/>
      <c r="SUQ109" s="84"/>
      <c r="SUR109" s="85"/>
      <c r="SUS109"/>
      <c r="SUT109" s="86"/>
      <c r="SUU109" s="83"/>
      <c r="SUV109" s="84"/>
      <c r="SUW109" s="85"/>
      <c r="SUX109"/>
      <c r="SUY109" s="86"/>
      <c r="SUZ109" s="83"/>
      <c r="SVA109" s="84"/>
      <c r="SVB109" s="85"/>
      <c r="SVC109"/>
      <c r="SVD109" s="86"/>
      <c r="SVE109" s="83"/>
      <c r="SVF109" s="84"/>
      <c r="SVG109" s="85"/>
      <c r="SVH109"/>
      <c r="SVI109" s="86"/>
      <c r="SVJ109" s="83"/>
      <c r="SVK109" s="84"/>
      <c r="SVL109" s="85"/>
      <c r="SVM109"/>
      <c r="SVN109" s="86"/>
      <c r="SVO109" s="83"/>
      <c r="SVP109" s="84"/>
      <c r="SVQ109" s="85"/>
      <c r="SVR109"/>
      <c r="SVS109" s="86"/>
      <c r="SVT109" s="83"/>
      <c r="SVU109" s="84"/>
      <c r="SVV109" s="85"/>
      <c r="SVW109"/>
      <c r="SVX109" s="86"/>
      <c r="SVY109" s="83"/>
      <c r="SVZ109" s="84"/>
      <c r="SWA109" s="85"/>
      <c r="SWB109"/>
      <c r="SWC109" s="86"/>
      <c r="SWD109" s="83"/>
      <c r="SWE109" s="84"/>
      <c r="SWF109" s="85"/>
      <c r="SWG109"/>
      <c r="SWH109" s="86"/>
      <c r="SWI109" s="83"/>
      <c r="SWJ109" s="84"/>
      <c r="SWK109" s="85"/>
      <c r="SWL109"/>
      <c r="SWM109" s="86"/>
      <c r="SWN109" s="83"/>
      <c r="SWO109" s="84"/>
      <c r="SWP109" s="85"/>
      <c r="SWQ109"/>
      <c r="SWR109" s="86"/>
      <c r="SWS109" s="83"/>
      <c r="SWT109" s="84"/>
      <c r="SWU109" s="85"/>
      <c r="SWV109"/>
      <c r="SWW109" s="86"/>
      <c r="SWX109" s="83"/>
      <c r="SWY109" s="84"/>
      <c r="SWZ109" s="85"/>
      <c r="SXA109"/>
      <c r="SXB109" s="86"/>
      <c r="SXC109" s="83"/>
      <c r="SXD109" s="84"/>
      <c r="SXE109" s="85"/>
      <c r="SXF109"/>
      <c r="SXG109" s="86"/>
      <c r="SXH109" s="83"/>
      <c r="SXI109" s="84"/>
      <c r="SXJ109" s="85"/>
      <c r="SXK109"/>
      <c r="SXL109" s="86"/>
      <c r="SXM109" s="83"/>
      <c r="SXN109" s="84"/>
      <c r="SXO109" s="85"/>
      <c r="SXP109"/>
      <c r="SXQ109" s="86"/>
      <c r="SXR109" s="83"/>
      <c r="SXS109" s="84"/>
      <c r="SXT109" s="85"/>
      <c r="SXU109"/>
      <c r="SXV109" s="86"/>
      <c r="SXW109" s="83"/>
      <c r="SXX109" s="84"/>
      <c r="SXY109" s="85"/>
      <c r="SXZ109"/>
      <c r="SYA109" s="86"/>
      <c r="SYB109" s="83"/>
      <c r="SYC109" s="84"/>
      <c r="SYD109" s="85"/>
      <c r="SYE109"/>
      <c r="SYF109" s="86"/>
      <c r="SYG109" s="83"/>
      <c r="SYH109" s="84"/>
      <c r="SYI109" s="85"/>
      <c r="SYJ109"/>
      <c r="SYK109" s="86"/>
      <c r="SYL109" s="83"/>
      <c r="SYM109" s="84"/>
      <c r="SYN109" s="85"/>
      <c r="SYO109"/>
      <c r="SYP109" s="86"/>
      <c r="SYQ109" s="83"/>
      <c r="SYR109" s="84"/>
      <c r="SYS109" s="85"/>
      <c r="SYT109"/>
      <c r="SYU109" s="86"/>
      <c r="SYV109" s="83"/>
      <c r="SYW109" s="84"/>
      <c r="SYX109" s="85"/>
      <c r="SYY109"/>
      <c r="SYZ109" s="86"/>
      <c r="SZA109" s="83"/>
      <c r="SZB109" s="84"/>
      <c r="SZC109" s="85"/>
      <c r="SZD109"/>
      <c r="SZE109" s="86"/>
      <c r="SZF109" s="83"/>
      <c r="SZG109" s="84"/>
      <c r="SZH109" s="85"/>
      <c r="SZI109"/>
      <c r="SZJ109" s="86"/>
      <c r="SZK109" s="83"/>
      <c r="SZL109" s="84"/>
      <c r="SZM109" s="85"/>
      <c r="SZN109"/>
      <c r="SZO109" s="86"/>
      <c r="SZP109" s="83"/>
      <c r="SZQ109" s="84"/>
      <c r="SZR109" s="85"/>
      <c r="SZS109"/>
      <c r="SZT109" s="86"/>
      <c r="SZU109" s="83"/>
      <c r="SZV109" s="84"/>
      <c r="SZW109" s="85"/>
      <c r="SZX109"/>
      <c r="SZY109" s="86"/>
      <c r="SZZ109" s="83"/>
      <c r="TAA109" s="84"/>
      <c r="TAB109" s="85"/>
      <c r="TAC109"/>
      <c r="TAD109" s="86"/>
      <c r="TAE109" s="83"/>
      <c r="TAF109" s="84"/>
      <c r="TAG109" s="85"/>
      <c r="TAH109"/>
      <c r="TAI109" s="86"/>
      <c r="TAJ109" s="83"/>
      <c r="TAK109" s="84"/>
      <c r="TAL109" s="85"/>
      <c r="TAM109"/>
      <c r="TAN109" s="86"/>
      <c r="TAO109" s="83"/>
      <c r="TAP109" s="84"/>
      <c r="TAQ109" s="85"/>
      <c r="TAR109"/>
      <c r="TAS109" s="86"/>
      <c r="TAT109" s="83"/>
      <c r="TAU109" s="84"/>
      <c r="TAV109" s="85"/>
      <c r="TAW109"/>
      <c r="TAX109" s="86"/>
      <c r="TAY109" s="83"/>
      <c r="TAZ109" s="84"/>
      <c r="TBA109" s="85"/>
      <c r="TBB109"/>
      <c r="TBC109" s="86"/>
      <c r="TBD109" s="83"/>
      <c r="TBE109" s="84"/>
      <c r="TBF109" s="85"/>
      <c r="TBG109"/>
      <c r="TBH109" s="86"/>
      <c r="TBI109" s="83"/>
      <c r="TBJ109" s="84"/>
      <c r="TBK109" s="85"/>
      <c r="TBL109"/>
      <c r="TBM109" s="86"/>
      <c r="TBN109" s="83"/>
      <c r="TBO109" s="84"/>
      <c r="TBP109" s="85"/>
      <c r="TBQ109"/>
      <c r="TBR109" s="86"/>
      <c r="TBS109" s="83"/>
      <c r="TBT109" s="84"/>
      <c r="TBU109" s="85"/>
      <c r="TBV109"/>
      <c r="TBW109" s="86"/>
      <c r="TBX109" s="83"/>
      <c r="TBY109" s="84"/>
      <c r="TBZ109" s="85"/>
      <c r="TCA109"/>
      <c r="TCB109" s="86"/>
      <c r="TCC109" s="83"/>
      <c r="TCD109" s="84"/>
      <c r="TCE109" s="85"/>
      <c r="TCF109"/>
      <c r="TCG109" s="86"/>
      <c r="TCH109" s="83"/>
      <c r="TCI109" s="84"/>
      <c r="TCJ109" s="85"/>
      <c r="TCK109"/>
      <c r="TCL109" s="86"/>
      <c r="TCM109" s="83"/>
      <c r="TCN109" s="84"/>
      <c r="TCO109" s="85"/>
      <c r="TCP109"/>
      <c r="TCQ109" s="86"/>
      <c r="TCR109" s="83"/>
      <c r="TCS109" s="84"/>
      <c r="TCT109" s="85"/>
      <c r="TCU109"/>
      <c r="TCV109" s="86"/>
      <c r="TCW109" s="83"/>
      <c r="TCX109" s="84"/>
      <c r="TCY109" s="85"/>
      <c r="TCZ109"/>
      <c r="TDA109" s="86"/>
      <c r="TDB109" s="83"/>
      <c r="TDC109" s="84"/>
      <c r="TDD109" s="85"/>
      <c r="TDE109"/>
      <c r="TDF109" s="86"/>
      <c r="TDG109" s="83"/>
      <c r="TDH109" s="84"/>
      <c r="TDI109" s="85"/>
      <c r="TDJ109"/>
      <c r="TDK109" s="86"/>
      <c r="TDL109" s="83"/>
      <c r="TDM109" s="84"/>
      <c r="TDN109" s="85"/>
      <c r="TDO109"/>
      <c r="TDP109" s="86"/>
      <c r="TDQ109" s="83"/>
      <c r="TDR109" s="84"/>
      <c r="TDS109" s="85"/>
      <c r="TDT109"/>
      <c r="TDU109" s="86"/>
      <c r="TDV109" s="83"/>
      <c r="TDW109" s="84"/>
      <c r="TDX109" s="85"/>
      <c r="TDY109"/>
      <c r="TDZ109" s="86"/>
      <c r="TEA109" s="83"/>
      <c r="TEB109" s="84"/>
      <c r="TEC109" s="85"/>
      <c r="TED109"/>
      <c r="TEE109" s="86"/>
      <c r="TEF109" s="83"/>
      <c r="TEG109" s="84"/>
      <c r="TEH109" s="85"/>
      <c r="TEI109"/>
      <c r="TEJ109" s="86"/>
      <c r="TEK109" s="83"/>
      <c r="TEL109" s="84"/>
      <c r="TEM109" s="85"/>
      <c r="TEN109"/>
      <c r="TEO109" s="86"/>
      <c r="TEP109" s="83"/>
      <c r="TEQ109" s="84"/>
      <c r="TER109" s="85"/>
      <c r="TES109"/>
      <c r="TET109" s="86"/>
      <c r="TEU109" s="83"/>
      <c r="TEV109" s="84"/>
      <c r="TEW109" s="85"/>
      <c r="TEX109"/>
      <c r="TEY109" s="86"/>
      <c r="TEZ109" s="83"/>
      <c r="TFA109" s="84"/>
      <c r="TFB109" s="85"/>
      <c r="TFC109"/>
      <c r="TFD109" s="86"/>
      <c r="TFE109" s="83"/>
      <c r="TFF109" s="84"/>
      <c r="TFG109" s="85"/>
      <c r="TFH109"/>
      <c r="TFI109" s="86"/>
      <c r="TFJ109" s="83"/>
      <c r="TFK109" s="84"/>
      <c r="TFL109" s="85"/>
      <c r="TFM109"/>
      <c r="TFN109" s="86"/>
      <c r="TFO109" s="83"/>
      <c r="TFP109" s="84"/>
      <c r="TFQ109" s="85"/>
      <c r="TFR109"/>
      <c r="TFS109" s="86"/>
      <c r="TFT109" s="83"/>
      <c r="TFU109" s="84"/>
      <c r="TFV109" s="85"/>
      <c r="TFW109"/>
      <c r="TFX109" s="86"/>
      <c r="TFY109" s="83"/>
      <c r="TFZ109" s="84"/>
      <c r="TGA109" s="85"/>
      <c r="TGB109"/>
      <c r="TGC109" s="86"/>
      <c r="TGD109" s="83"/>
      <c r="TGE109" s="84"/>
      <c r="TGF109" s="85"/>
      <c r="TGG109"/>
      <c r="TGH109" s="86"/>
      <c r="TGI109" s="83"/>
      <c r="TGJ109" s="84"/>
      <c r="TGK109" s="85"/>
      <c r="TGL109"/>
      <c r="TGM109" s="86"/>
      <c r="TGN109" s="83"/>
      <c r="TGO109" s="84"/>
      <c r="TGP109" s="85"/>
      <c r="TGQ109"/>
      <c r="TGR109" s="86"/>
      <c r="TGS109" s="83"/>
      <c r="TGT109" s="84"/>
      <c r="TGU109" s="85"/>
      <c r="TGV109"/>
      <c r="TGW109" s="86"/>
      <c r="TGX109" s="83"/>
      <c r="TGY109" s="84"/>
      <c r="TGZ109" s="85"/>
      <c r="THA109"/>
      <c r="THB109" s="86"/>
      <c r="THC109" s="83"/>
      <c r="THD109" s="84"/>
      <c r="THE109" s="85"/>
      <c r="THF109"/>
      <c r="THG109" s="86"/>
      <c r="THH109" s="83"/>
      <c r="THI109" s="84"/>
      <c r="THJ109" s="85"/>
      <c r="THK109"/>
      <c r="THL109" s="86"/>
      <c r="THM109" s="83"/>
      <c r="THN109" s="84"/>
      <c r="THO109" s="85"/>
      <c r="THP109"/>
      <c r="THQ109" s="86"/>
      <c r="THR109" s="83"/>
      <c r="THS109" s="84"/>
      <c r="THT109" s="85"/>
      <c r="THU109"/>
      <c r="THV109" s="86"/>
      <c r="THW109" s="83"/>
      <c r="THX109" s="84"/>
      <c r="THY109" s="85"/>
      <c r="THZ109"/>
      <c r="TIA109" s="86"/>
      <c r="TIB109" s="83"/>
      <c r="TIC109" s="84"/>
      <c r="TID109" s="85"/>
      <c r="TIE109"/>
      <c r="TIF109" s="86"/>
      <c r="TIG109" s="83"/>
      <c r="TIH109" s="84"/>
      <c r="TII109" s="85"/>
      <c r="TIJ109"/>
      <c r="TIK109" s="86"/>
      <c r="TIL109" s="83"/>
      <c r="TIM109" s="84"/>
      <c r="TIN109" s="85"/>
      <c r="TIO109"/>
      <c r="TIP109" s="86"/>
      <c r="TIQ109" s="83"/>
      <c r="TIR109" s="84"/>
      <c r="TIS109" s="85"/>
      <c r="TIT109"/>
      <c r="TIU109" s="86"/>
      <c r="TIV109" s="83"/>
      <c r="TIW109" s="84"/>
      <c r="TIX109" s="85"/>
      <c r="TIY109"/>
      <c r="TIZ109" s="86"/>
      <c r="TJA109" s="83"/>
      <c r="TJB109" s="84"/>
      <c r="TJC109" s="85"/>
      <c r="TJD109"/>
      <c r="TJE109" s="86"/>
      <c r="TJF109" s="83"/>
      <c r="TJG109" s="84"/>
      <c r="TJH109" s="85"/>
      <c r="TJI109"/>
      <c r="TJJ109" s="86"/>
      <c r="TJK109" s="83"/>
      <c r="TJL109" s="84"/>
      <c r="TJM109" s="85"/>
      <c r="TJN109"/>
      <c r="TJO109" s="86"/>
      <c r="TJP109" s="83"/>
      <c r="TJQ109" s="84"/>
      <c r="TJR109" s="85"/>
      <c r="TJS109"/>
      <c r="TJT109" s="86"/>
      <c r="TJU109" s="83"/>
      <c r="TJV109" s="84"/>
      <c r="TJW109" s="85"/>
      <c r="TJX109"/>
      <c r="TJY109" s="86"/>
      <c r="TJZ109" s="83"/>
      <c r="TKA109" s="84"/>
      <c r="TKB109" s="85"/>
      <c r="TKC109"/>
      <c r="TKD109" s="86"/>
      <c r="TKE109" s="83"/>
      <c r="TKF109" s="84"/>
      <c r="TKG109" s="85"/>
      <c r="TKH109"/>
      <c r="TKI109" s="86"/>
      <c r="TKJ109" s="83"/>
      <c r="TKK109" s="84"/>
      <c r="TKL109" s="85"/>
      <c r="TKM109"/>
      <c r="TKN109" s="86"/>
      <c r="TKO109" s="83"/>
      <c r="TKP109" s="84"/>
      <c r="TKQ109" s="85"/>
      <c r="TKR109"/>
      <c r="TKS109" s="86"/>
      <c r="TKT109" s="83"/>
      <c r="TKU109" s="84"/>
      <c r="TKV109" s="85"/>
      <c r="TKW109"/>
      <c r="TKX109" s="86"/>
      <c r="TKY109" s="83"/>
      <c r="TKZ109" s="84"/>
      <c r="TLA109" s="85"/>
      <c r="TLB109"/>
      <c r="TLC109" s="86"/>
      <c r="TLD109" s="83"/>
      <c r="TLE109" s="84"/>
      <c r="TLF109" s="85"/>
      <c r="TLG109"/>
      <c r="TLH109" s="86"/>
      <c r="TLI109" s="83"/>
      <c r="TLJ109" s="84"/>
      <c r="TLK109" s="85"/>
      <c r="TLL109"/>
      <c r="TLM109" s="86"/>
      <c r="TLN109" s="83"/>
      <c r="TLO109" s="84"/>
      <c r="TLP109" s="85"/>
      <c r="TLQ109"/>
      <c r="TLR109" s="86"/>
      <c r="TLS109" s="83"/>
      <c r="TLT109" s="84"/>
      <c r="TLU109" s="85"/>
      <c r="TLV109"/>
      <c r="TLW109" s="86"/>
      <c r="TLX109" s="83"/>
      <c r="TLY109" s="84"/>
      <c r="TLZ109" s="85"/>
      <c r="TMA109"/>
      <c r="TMB109" s="86"/>
      <c r="TMC109" s="83"/>
      <c r="TMD109" s="84"/>
      <c r="TME109" s="85"/>
      <c r="TMF109"/>
      <c r="TMG109" s="86"/>
      <c r="TMH109" s="83"/>
      <c r="TMI109" s="84"/>
      <c r="TMJ109" s="85"/>
      <c r="TMK109"/>
      <c r="TML109" s="86"/>
      <c r="TMM109" s="83"/>
      <c r="TMN109" s="84"/>
      <c r="TMO109" s="85"/>
      <c r="TMP109"/>
      <c r="TMQ109" s="86"/>
      <c r="TMR109" s="83"/>
      <c r="TMS109" s="84"/>
      <c r="TMT109" s="85"/>
      <c r="TMU109"/>
      <c r="TMV109" s="86"/>
      <c r="TMW109" s="83"/>
      <c r="TMX109" s="84"/>
      <c r="TMY109" s="85"/>
      <c r="TMZ109"/>
      <c r="TNA109" s="86"/>
      <c r="TNB109" s="83"/>
      <c r="TNC109" s="84"/>
      <c r="TND109" s="85"/>
      <c r="TNE109"/>
      <c r="TNF109" s="86"/>
      <c r="TNG109" s="83"/>
      <c r="TNH109" s="84"/>
      <c r="TNI109" s="85"/>
      <c r="TNJ109"/>
      <c r="TNK109" s="86"/>
      <c r="TNL109" s="83"/>
      <c r="TNM109" s="84"/>
      <c r="TNN109" s="85"/>
      <c r="TNO109"/>
      <c r="TNP109" s="86"/>
      <c r="TNQ109" s="83"/>
      <c r="TNR109" s="84"/>
      <c r="TNS109" s="85"/>
      <c r="TNT109"/>
      <c r="TNU109" s="86"/>
      <c r="TNV109" s="83"/>
      <c r="TNW109" s="84"/>
      <c r="TNX109" s="85"/>
      <c r="TNY109"/>
      <c r="TNZ109" s="86"/>
      <c r="TOA109" s="83"/>
      <c r="TOB109" s="84"/>
      <c r="TOC109" s="85"/>
      <c r="TOD109"/>
      <c r="TOE109" s="86"/>
      <c r="TOF109" s="83"/>
      <c r="TOG109" s="84"/>
      <c r="TOH109" s="85"/>
      <c r="TOI109"/>
      <c r="TOJ109" s="86"/>
      <c r="TOK109" s="83"/>
      <c r="TOL109" s="84"/>
      <c r="TOM109" s="85"/>
      <c r="TON109"/>
      <c r="TOO109" s="86"/>
      <c r="TOP109" s="83"/>
      <c r="TOQ109" s="84"/>
      <c r="TOR109" s="85"/>
      <c r="TOS109"/>
      <c r="TOT109" s="86"/>
      <c r="TOU109" s="83"/>
      <c r="TOV109" s="84"/>
      <c r="TOW109" s="85"/>
      <c r="TOX109"/>
      <c r="TOY109" s="86"/>
      <c r="TOZ109" s="83"/>
      <c r="TPA109" s="84"/>
      <c r="TPB109" s="85"/>
      <c r="TPC109"/>
      <c r="TPD109" s="86"/>
      <c r="TPE109" s="83"/>
      <c r="TPF109" s="84"/>
      <c r="TPG109" s="85"/>
      <c r="TPH109"/>
      <c r="TPI109" s="86"/>
      <c r="TPJ109" s="83"/>
      <c r="TPK109" s="84"/>
      <c r="TPL109" s="85"/>
      <c r="TPM109"/>
      <c r="TPN109" s="86"/>
      <c r="TPO109" s="83"/>
      <c r="TPP109" s="84"/>
      <c r="TPQ109" s="85"/>
      <c r="TPR109"/>
      <c r="TPS109" s="86"/>
      <c r="TPT109" s="83"/>
      <c r="TPU109" s="84"/>
      <c r="TPV109" s="85"/>
      <c r="TPW109"/>
      <c r="TPX109" s="86"/>
      <c r="TPY109" s="83"/>
      <c r="TPZ109" s="84"/>
      <c r="TQA109" s="85"/>
      <c r="TQB109"/>
      <c r="TQC109" s="86"/>
      <c r="TQD109" s="83"/>
      <c r="TQE109" s="84"/>
      <c r="TQF109" s="85"/>
      <c r="TQG109"/>
      <c r="TQH109" s="86"/>
      <c r="TQI109" s="83"/>
      <c r="TQJ109" s="84"/>
      <c r="TQK109" s="85"/>
      <c r="TQL109"/>
      <c r="TQM109" s="86"/>
      <c r="TQN109" s="83"/>
      <c r="TQO109" s="84"/>
      <c r="TQP109" s="85"/>
      <c r="TQQ109"/>
      <c r="TQR109" s="86"/>
      <c r="TQS109" s="83"/>
      <c r="TQT109" s="84"/>
      <c r="TQU109" s="85"/>
      <c r="TQV109"/>
      <c r="TQW109" s="86"/>
      <c r="TQX109" s="83"/>
      <c r="TQY109" s="84"/>
      <c r="TQZ109" s="85"/>
      <c r="TRA109"/>
      <c r="TRB109" s="86"/>
      <c r="TRC109" s="83"/>
      <c r="TRD109" s="84"/>
      <c r="TRE109" s="85"/>
      <c r="TRF109"/>
      <c r="TRG109" s="86"/>
      <c r="TRH109" s="83"/>
      <c r="TRI109" s="84"/>
      <c r="TRJ109" s="85"/>
      <c r="TRK109"/>
      <c r="TRL109" s="86"/>
      <c r="TRM109" s="83"/>
      <c r="TRN109" s="84"/>
      <c r="TRO109" s="85"/>
      <c r="TRP109"/>
      <c r="TRQ109" s="86"/>
      <c r="TRR109" s="83"/>
      <c r="TRS109" s="84"/>
      <c r="TRT109" s="85"/>
      <c r="TRU109"/>
      <c r="TRV109" s="86"/>
      <c r="TRW109" s="83"/>
      <c r="TRX109" s="84"/>
      <c r="TRY109" s="85"/>
      <c r="TRZ109"/>
      <c r="TSA109" s="86"/>
      <c r="TSB109" s="83"/>
      <c r="TSC109" s="84"/>
      <c r="TSD109" s="85"/>
      <c r="TSE109"/>
      <c r="TSF109" s="86"/>
      <c r="TSG109" s="83"/>
      <c r="TSH109" s="84"/>
      <c r="TSI109" s="85"/>
      <c r="TSJ109"/>
      <c r="TSK109" s="86"/>
      <c r="TSL109" s="83"/>
      <c r="TSM109" s="84"/>
      <c r="TSN109" s="85"/>
      <c r="TSO109"/>
      <c r="TSP109" s="86"/>
      <c r="TSQ109" s="83"/>
      <c r="TSR109" s="84"/>
      <c r="TSS109" s="85"/>
      <c r="TST109"/>
      <c r="TSU109" s="86"/>
      <c r="TSV109" s="83"/>
      <c r="TSW109" s="84"/>
      <c r="TSX109" s="85"/>
      <c r="TSY109"/>
      <c r="TSZ109" s="86"/>
      <c r="TTA109" s="83"/>
      <c r="TTB109" s="84"/>
      <c r="TTC109" s="85"/>
      <c r="TTD109"/>
      <c r="TTE109" s="86"/>
      <c r="TTF109" s="83"/>
      <c r="TTG109" s="84"/>
      <c r="TTH109" s="85"/>
      <c r="TTI109"/>
      <c r="TTJ109" s="86"/>
      <c r="TTK109" s="83"/>
      <c r="TTL109" s="84"/>
      <c r="TTM109" s="85"/>
      <c r="TTN109"/>
      <c r="TTO109" s="86"/>
      <c r="TTP109" s="83"/>
      <c r="TTQ109" s="84"/>
      <c r="TTR109" s="85"/>
      <c r="TTS109"/>
      <c r="TTT109" s="86"/>
      <c r="TTU109" s="83"/>
      <c r="TTV109" s="84"/>
      <c r="TTW109" s="85"/>
      <c r="TTX109"/>
      <c r="TTY109" s="86"/>
      <c r="TTZ109" s="83"/>
      <c r="TUA109" s="84"/>
      <c r="TUB109" s="85"/>
      <c r="TUC109"/>
      <c r="TUD109" s="86"/>
      <c r="TUE109" s="83"/>
      <c r="TUF109" s="84"/>
      <c r="TUG109" s="85"/>
      <c r="TUH109"/>
      <c r="TUI109" s="86"/>
      <c r="TUJ109" s="83"/>
      <c r="TUK109" s="84"/>
      <c r="TUL109" s="85"/>
      <c r="TUM109"/>
      <c r="TUN109" s="86"/>
      <c r="TUO109" s="83"/>
      <c r="TUP109" s="84"/>
      <c r="TUQ109" s="85"/>
      <c r="TUR109"/>
      <c r="TUS109" s="86"/>
      <c r="TUT109" s="83"/>
      <c r="TUU109" s="84"/>
      <c r="TUV109" s="85"/>
      <c r="TUW109"/>
      <c r="TUX109" s="86"/>
      <c r="TUY109" s="83"/>
      <c r="TUZ109" s="84"/>
      <c r="TVA109" s="85"/>
      <c r="TVB109"/>
      <c r="TVC109" s="86"/>
      <c r="TVD109" s="83"/>
      <c r="TVE109" s="84"/>
      <c r="TVF109" s="85"/>
      <c r="TVG109"/>
      <c r="TVH109" s="86"/>
      <c r="TVI109" s="83"/>
      <c r="TVJ109" s="84"/>
      <c r="TVK109" s="85"/>
      <c r="TVL109"/>
      <c r="TVM109" s="86"/>
      <c r="TVN109" s="83"/>
      <c r="TVO109" s="84"/>
      <c r="TVP109" s="85"/>
      <c r="TVQ109"/>
      <c r="TVR109" s="86"/>
      <c r="TVS109" s="83"/>
      <c r="TVT109" s="84"/>
      <c r="TVU109" s="85"/>
      <c r="TVV109"/>
      <c r="TVW109" s="86"/>
      <c r="TVX109" s="83"/>
      <c r="TVY109" s="84"/>
      <c r="TVZ109" s="85"/>
      <c r="TWA109"/>
      <c r="TWB109" s="86"/>
      <c r="TWC109" s="83"/>
      <c r="TWD109" s="84"/>
      <c r="TWE109" s="85"/>
      <c r="TWF109"/>
      <c r="TWG109" s="86"/>
      <c r="TWH109" s="83"/>
      <c r="TWI109" s="84"/>
      <c r="TWJ109" s="85"/>
      <c r="TWK109"/>
      <c r="TWL109" s="86"/>
      <c r="TWM109" s="83"/>
      <c r="TWN109" s="84"/>
      <c r="TWO109" s="85"/>
      <c r="TWP109"/>
      <c r="TWQ109" s="86"/>
      <c r="TWR109" s="83"/>
      <c r="TWS109" s="84"/>
      <c r="TWT109" s="85"/>
      <c r="TWU109"/>
      <c r="TWV109" s="86"/>
      <c r="TWW109" s="83"/>
      <c r="TWX109" s="84"/>
      <c r="TWY109" s="85"/>
      <c r="TWZ109"/>
      <c r="TXA109" s="86"/>
      <c r="TXB109" s="83"/>
      <c r="TXC109" s="84"/>
      <c r="TXD109" s="85"/>
      <c r="TXE109"/>
      <c r="TXF109" s="86"/>
      <c r="TXG109" s="83"/>
      <c r="TXH109" s="84"/>
      <c r="TXI109" s="85"/>
      <c r="TXJ109"/>
      <c r="TXK109" s="86"/>
      <c r="TXL109" s="83"/>
      <c r="TXM109" s="84"/>
      <c r="TXN109" s="85"/>
      <c r="TXO109"/>
      <c r="TXP109" s="86"/>
      <c r="TXQ109" s="83"/>
      <c r="TXR109" s="84"/>
      <c r="TXS109" s="85"/>
      <c r="TXT109"/>
      <c r="TXU109" s="86"/>
      <c r="TXV109" s="83"/>
      <c r="TXW109" s="84"/>
      <c r="TXX109" s="85"/>
      <c r="TXY109"/>
      <c r="TXZ109" s="86"/>
      <c r="TYA109" s="83"/>
      <c r="TYB109" s="84"/>
      <c r="TYC109" s="85"/>
      <c r="TYD109"/>
      <c r="TYE109" s="86"/>
      <c r="TYF109" s="83"/>
      <c r="TYG109" s="84"/>
      <c r="TYH109" s="85"/>
      <c r="TYI109"/>
      <c r="TYJ109" s="86"/>
      <c r="TYK109" s="83"/>
      <c r="TYL109" s="84"/>
      <c r="TYM109" s="85"/>
      <c r="TYN109"/>
      <c r="TYO109" s="86"/>
      <c r="TYP109" s="83"/>
      <c r="TYQ109" s="84"/>
      <c r="TYR109" s="85"/>
      <c r="TYS109"/>
      <c r="TYT109" s="86"/>
      <c r="TYU109" s="83"/>
      <c r="TYV109" s="84"/>
      <c r="TYW109" s="85"/>
      <c r="TYX109"/>
      <c r="TYY109" s="86"/>
      <c r="TYZ109" s="83"/>
      <c r="TZA109" s="84"/>
      <c r="TZB109" s="85"/>
      <c r="TZC109"/>
      <c r="TZD109" s="86"/>
      <c r="TZE109" s="83"/>
      <c r="TZF109" s="84"/>
      <c r="TZG109" s="85"/>
      <c r="TZH109"/>
      <c r="TZI109" s="86"/>
      <c r="TZJ109" s="83"/>
      <c r="TZK109" s="84"/>
      <c r="TZL109" s="85"/>
      <c r="TZM109"/>
      <c r="TZN109" s="86"/>
      <c r="TZO109" s="83"/>
      <c r="TZP109" s="84"/>
      <c r="TZQ109" s="85"/>
      <c r="TZR109"/>
      <c r="TZS109" s="86"/>
      <c r="TZT109" s="83"/>
      <c r="TZU109" s="84"/>
      <c r="TZV109" s="85"/>
      <c r="TZW109"/>
      <c r="TZX109" s="86"/>
      <c r="TZY109" s="83"/>
      <c r="TZZ109" s="84"/>
      <c r="UAA109" s="85"/>
      <c r="UAB109"/>
      <c r="UAC109" s="86"/>
      <c r="UAD109" s="83"/>
      <c r="UAE109" s="84"/>
      <c r="UAF109" s="85"/>
      <c r="UAG109"/>
      <c r="UAH109" s="86"/>
      <c r="UAI109" s="83"/>
      <c r="UAJ109" s="84"/>
      <c r="UAK109" s="85"/>
      <c r="UAL109"/>
      <c r="UAM109" s="86"/>
      <c r="UAN109" s="83"/>
      <c r="UAO109" s="84"/>
      <c r="UAP109" s="85"/>
      <c r="UAQ109"/>
      <c r="UAR109" s="86"/>
      <c r="UAS109" s="83"/>
      <c r="UAT109" s="84"/>
      <c r="UAU109" s="85"/>
      <c r="UAV109"/>
      <c r="UAW109" s="86"/>
      <c r="UAX109" s="83"/>
      <c r="UAY109" s="84"/>
      <c r="UAZ109" s="85"/>
      <c r="UBA109"/>
      <c r="UBB109" s="86"/>
      <c r="UBC109" s="83"/>
      <c r="UBD109" s="84"/>
      <c r="UBE109" s="85"/>
      <c r="UBF109"/>
      <c r="UBG109" s="86"/>
      <c r="UBH109" s="83"/>
      <c r="UBI109" s="84"/>
      <c r="UBJ109" s="85"/>
      <c r="UBK109"/>
      <c r="UBL109" s="86"/>
      <c r="UBM109" s="83"/>
      <c r="UBN109" s="84"/>
      <c r="UBO109" s="85"/>
      <c r="UBP109"/>
      <c r="UBQ109" s="86"/>
      <c r="UBR109" s="83"/>
      <c r="UBS109" s="84"/>
      <c r="UBT109" s="85"/>
      <c r="UBU109"/>
      <c r="UBV109" s="86"/>
      <c r="UBW109" s="83"/>
      <c r="UBX109" s="84"/>
      <c r="UBY109" s="85"/>
      <c r="UBZ109"/>
      <c r="UCA109" s="86"/>
      <c r="UCB109" s="83"/>
      <c r="UCC109" s="84"/>
      <c r="UCD109" s="85"/>
      <c r="UCE109"/>
      <c r="UCF109" s="86"/>
      <c r="UCG109" s="83"/>
      <c r="UCH109" s="84"/>
      <c r="UCI109" s="85"/>
      <c r="UCJ109"/>
      <c r="UCK109" s="86"/>
      <c r="UCL109" s="83"/>
      <c r="UCM109" s="84"/>
      <c r="UCN109" s="85"/>
      <c r="UCO109"/>
      <c r="UCP109" s="86"/>
      <c r="UCQ109" s="83"/>
      <c r="UCR109" s="84"/>
      <c r="UCS109" s="85"/>
      <c r="UCT109"/>
      <c r="UCU109" s="86"/>
      <c r="UCV109" s="83"/>
      <c r="UCW109" s="84"/>
      <c r="UCX109" s="85"/>
      <c r="UCY109"/>
      <c r="UCZ109" s="86"/>
      <c r="UDA109" s="83"/>
      <c r="UDB109" s="84"/>
      <c r="UDC109" s="85"/>
      <c r="UDD109"/>
      <c r="UDE109" s="86"/>
      <c r="UDF109" s="83"/>
      <c r="UDG109" s="84"/>
      <c r="UDH109" s="85"/>
      <c r="UDI109"/>
      <c r="UDJ109" s="86"/>
      <c r="UDK109" s="83"/>
      <c r="UDL109" s="84"/>
      <c r="UDM109" s="85"/>
      <c r="UDN109"/>
      <c r="UDO109" s="86"/>
      <c r="UDP109" s="83"/>
      <c r="UDQ109" s="84"/>
      <c r="UDR109" s="85"/>
      <c r="UDS109"/>
      <c r="UDT109" s="86"/>
      <c r="UDU109" s="83"/>
      <c r="UDV109" s="84"/>
      <c r="UDW109" s="85"/>
      <c r="UDX109"/>
      <c r="UDY109" s="86"/>
      <c r="UDZ109" s="83"/>
      <c r="UEA109" s="84"/>
      <c r="UEB109" s="85"/>
      <c r="UEC109"/>
      <c r="UED109" s="86"/>
      <c r="UEE109" s="83"/>
      <c r="UEF109" s="84"/>
      <c r="UEG109" s="85"/>
      <c r="UEH109"/>
      <c r="UEI109" s="86"/>
      <c r="UEJ109" s="83"/>
      <c r="UEK109" s="84"/>
      <c r="UEL109" s="85"/>
      <c r="UEM109"/>
      <c r="UEN109" s="86"/>
      <c r="UEO109" s="83"/>
      <c r="UEP109" s="84"/>
      <c r="UEQ109" s="85"/>
      <c r="UER109"/>
      <c r="UES109" s="86"/>
      <c r="UET109" s="83"/>
      <c r="UEU109" s="84"/>
      <c r="UEV109" s="85"/>
      <c r="UEW109"/>
      <c r="UEX109" s="86"/>
      <c r="UEY109" s="83"/>
      <c r="UEZ109" s="84"/>
      <c r="UFA109" s="85"/>
      <c r="UFB109"/>
      <c r="UFC109" s="86"/>
      <c r="UFD109" s="83"/>
      <c r="UFE109" s="84"/>
      <c r="UFF109" s="85"/>
      <c r="UFG109"/>
      <c r="UFH109" s="86"/>
      <c r="UFI109" s="83"/>
      <c r="UFJ109" s="84"/>
      <c r="UFK109" s="85"/>
      <c r="UFL109"/>
      <c r="UFM109" s="86"/>
      <c r="UFN109" s="83"/>
      <c r="UFO109" s="84"/>
      <c r="UFP109" s="85"/>
      <c r="UFQ109"/>
      <c r="UFR109" s="86"/>
      <c r="UFS109" s="83"/>
      <c r="UFT109" s="84"/>
      <c r="UFU109" s="85"/>
      <c r="UFV109"/>
      <c r="UFW109" s="86"/>
      <c r="UFX109" s="83"/>
      <c r="UFY109" s="84"/>
      <c r="UFZ109" s="85"/>
      <c r="UGA109"/>
      <c r="UGB109" s="86"/>
      <c r="UGC109" s="83"/>
      <c r="UGD109" s="84"/>
      <c r="UGE109" s="85"/>
      <c r="UGF109"/>
      <c r="UGG109" s="86"/>
      <c r="UGH109" s="83"/>
      <c r="UGI109" s="84"/>
      <c r="UGJ109" s="85"/>
      <c r="UGK109"/>
      <c r="UGL109" s="86"/>
      <c r="UGM109" s="83"/>
      <c r="UGN109" s="84"/>
      <c r="UGO109" s="85"/>
      <c r="UGP109"/>
      <c r="UGQ109" s="86"/>
      <c r="UGR109" s="83"/>
      <c r="UGS109" s="84"/>
      <c r="UGT109" s="85"/>
      <c r="UGU109"/>
      <c r="UGV109" s="86"/>
      <c r="UGW109" s="83"/>
      <c r="UGX109" s="84"/>
      <c r="UGY109" s="85"/>
      <c r="UGZ109"/>
      <c r="UHA109" s="86"/>
      <c r="UHB109" s="83"/>
      <c r="UHC109" s="84"/>
      <c r="UHD109" s="85"/>
      <c r="UHE109"/>
      <c r="UHF109" s="86"/>
      <c r="UHG109" s="83"/>
      <c r="UHH109" s="84"/>
      <c r="UHI109" s="85"/>
      <c r="UHJ109"/>
      <c r="UHK109" s="86"/>
      <c r="UHL109" s="83"/>
      <c r="UHM109" s="84"/>
      <c r="UHN109" s="85"/>
      <c r="UHO109"/>
      <c r="UHP109" s="86"/>
      <c r="UHQ109" s="83"/>
      <c r="UHR109" s="84"/>
      <c r="UHS109" s="85"/>
      <c r="UHT109"/>
      <c r="UHU109" s="86"/>
      <c r="UHV109" s="83"/>
      <c r="UHW109" s="84"/>
      <c r="UHX109" s="85"/>
      <c r="UHY109"/>
      <c r="UHZ109" s="86"/>
      <c r="UIA109" s="83"/>
      <c r="UIB109" s="84"/>
      <c r="UIC109" s="85"/>
      <c r="UID109"/>
      <c r="UIE109" s="86"/>
      <c r="UIF109" s="83"/>
      <c r="UIG109" s="84"/>
      <c r="UIH109" s="85"/>
      <c r="UII109"/>
      <c r="UIJ109" s="86"/>
      <c r="UIK109" s="83"/>
      <c r="UIL109" s="84"/>
      <c r="UIM109" s="85"/>
      <c r="UIN109"/>
      <c r="UIO109" s="86"/>
      <c r="UIP109" s="83"/>
      <c r="UIQ109" s="84"/>
      <c r="UIR109" s="85"/>
      <c r="UIS109"/>
      <c r="UIT109" s="86"/>
      <c r="UIU109" s="83"/>
      <c r="UIV109" s="84"/>
      <c r="UIW109" s="85"/>
      <c r="UIX109"/>
      <c r="UIY109" s="86"/>
      <c r="UIZ109" s="83"/>
      <c r="UJA109" s="84"/>
      <c r="UJB109" s="85"/>
      <c r="UJC109"/>
      <c r="UJD109" s="86"/>
      <c r="UJE109" s="83"/>
      <c r="UJF109" s="84"/>
      <c r="UJG109" s="85"/>
      <c r="UJH109"/>
      <c r="UJI109" s="86"/>
      <c r="UJJ109" s="83"/>
      <c r="UJK109" s="84"/>
      <c r="UJL109" s="85"/>
      <c r="UJM109"/>
      <c r="UJN109" s="86"/>
      <c r="UJO109" s="83"/>
      <c r="UJP109" s="84"/>
      <c r="UJQ109" s="85"/>
      <c r="UJR109"/>
      <c r="UJS109" s="86"/>
      <c r="UJT109" s="83"/>
      <c r="UJU109" s="84"/>
      <c r="UJV109" s="85"/>
      <c r="UJW109"/>
      <c r="UJX109" s="86"/>
      <c r="UJY109" s="83"/>
      <c r="UJZ109" s="84"/>
      <c r="UKA109" s="85"/>
      <c r="UKB109"/>
      <c r="UKC109" s="86"/>
      <c r="UKD109" s="83"/>
      <c r="UKE109" s="84"/>
      <c r="UKF109" s="85"/>
      <c r="UKG109"/>
      <c r="UKH109" s="86"/>
      <c r="UKI109" s="83"/>
      <c r="UKJ109" s="84"/>
      <c r="UKK109" s="85"/>
      <c r="UKL109"/>
      <c r="UKM109" s="86"/>
      <c r="UKN109" s="83"/>
      <c r="UKO109" s="84"/>
      <c r="UKP109" s="85"/>
      <c r="UKQ109"/>
      <c r="UKR109" s="86"/>
      <c r="UKS109" s="83"/>
      <c r="UKT109" s="84"/>
      <c r="UKU109" s="85"/>
      <c r="UKV109"/>
      <c r="UKW109" s="86"/>
      <c r="UKX109" s="83"/>
      <c r="UKY109" s="84"/>
      <c r="UKZ109" s="85"/>
      <c r="ULA109"/>
      <c r="ULB109" s="86"/>
      <c r="ULC109" s="83"/>
      <c r="ULD109" s="84"/>
      <c r="ULE109" s="85"/>
      <c r="ULF109"/>
      <c r="ULG109" s="86"/>
      <c r="ULH109" s="83"/>
      <c r="ULI109" s="84"/>
      <c r="ULJ109" s="85"/>
      <c r="ULK109"/>
      <c r="ULL109" s="86"/>
      <c r="ULM109" s="83"/>
      <c r="ULN109" s="84"/>
      <c r="ULO109" s="85"/>
      <c r="ULP109"/>
      <c r="ULQ109" s="86"/>
      <c r="ULR109" s="83"/>
      <c r="ULS109" s="84"/>
      <c r="ULT109" s="85"/>
      <c r="ULU109"/>
      <c r="ULV109" s="86"/>
      <c r="ULW109" s="83"/>
      <c r="ULX109" s="84"/>
      <c r="ULY109" s="85"/>
      <c r="ULZ109"/>
      <c r="UMA109" s="86"/>
      <c r="UMB109" s="83"/>
      <c r="UMC109" s="84"/>
      <c r="UMD109" s="85"/>
      <c r="UME109"/>
      <c r="UMF109" s="86"/>
      <c r="UMG109" s="83"/>
      <c r="UMH109" s="84"/>
      <c r="UMI109" s="85"/>
      <c r="UMJ109"/>
      <c r="UMK109" s="86"/>
      <c r="UML109" s="83"/>
      <c r="UMM109" s="84"/>
      <c r="UMN109" s="85"/>
      <c r="UMO109"/>
      <c r="UMP109" s="86"/>
      <c r="UMQ109" s="83"/>
      <c r="UMR109" s="84"/>
      <c r="UMS109" s="85"/>
      <c r="UMT109"/>
      <c r="UMU109" s="86"/>
      <c r="UMV109" s="83"/>
      <c r="UMW109" s="84"/>
      <c r="UMX109" s="85"/>
      <c r="UMY109"/>
      <c r="UMZ109" s="86"/>
      <c r="UNA109" s="83"/>
      <c r="UNB109" s="84"/>
      <c r="UNC109" s="85"/>
      <c r="UND109"/>
      <c r="UNE109" s="86"/>
      <c r="UNF109" s="83"/>
      <c r="UNG109" s="84"/>
      <c r="UNH109" s="85"/>
      <c r="UNI109"/>
      <c r="UNJ109" s="86"/>
      <c r="UNK109" s="83"/>
      <c r="UNL109" s="84"/>
      <c r="UNM109" s="85"/>
      <c r="UNN109"/>
      <c r="UNO109" s="86"/>
      <c r="UNP109" s="83"/>
      <c r="UNQ109" s="84"/>
      <c r="UNR109" s="85"/>
      <c r="UNS109"/>
      <c r="UNT109" s="86"/>
      <c r="UNU109" s="83"/>
      <c r="UNV109" s="84"/>
      <c r="UNW109" s="85"/>
      <c r="UNX109"/>
      <c r="UNY109" s="86"/>
      <c r="UNZ109" s="83"/>
      <c r="UOA109" s="84"/>
      <c r="UOB109" s="85"/>
      <c r="UOC109"/>
      <c r="UOD109" s="86"/>
      <c r="UOE109" s="83"/>
      <c r="UOF109" s="84"/>
      <c r="UOG109" s="85"/>
      <c r="UOH109"/>
      <c r="UOI109" s="86"/>
      <c r="UOJ109" s="83"/>
      <c r="UOK109" s="84"/>
      <c r="UOL109" s="85"/>
      <c r="UOM109"/>
      <c r="UON109" s="86"/>
      <c r="UOO109" s="83"/>
      <c r="UOP109" s="84"/>
      <c r="UOQ109" s="85"/>
      <c r="UOR109"/>
      <c r="UOS109" s="86"/>
      <c r="UOT109" s="83"/>
      <c r="UOU109" s="84"/>
      <c r="UOV109" s="85"/>
      <c r="UOW109"/>
      <c r="UOX109" s="86"/>
      <c r="UOY109" s="83"/>
      <c r="UOZ109" s="84"/>
      <c r="UPA109" s="85"/>
      <c r="UPB109"/>
      <c r="UPC109" s="86"/>
      <c r="UPD109" s="83"/>
      <c r="UPE109" s="84"/>
      <c r="UPF109" s="85"/>
      <c r="UPG109"/>
      <c r="UPH109" s="86"/>
      <c r="UPI109" s="83"/>
      <c r="UPJ109" s="84"/>
      <c r="UPK109" s="85"/>
      <c r="UPL109"/>
      <c r="UPM109" s="86"/>
      <c r="UPN109" s="83"/>
      <c r="UPO109" s="84"/>
      <c r="UPP109" s="85"/>
      <c r="UPQ109"/>
      <c r="UPR109" s="86"/>
      <c r="UPS109" s="83"/>
      <c r="UPT109" s="84"/>
      <c r="UPU109" s="85"/>
      <c r="UPV109"/>
      <c r="UPW109" s="86"/>
      <c r="UPX109" s="83"/>
      <c r="UPY109" s="84"/>
      <c r="UPZ109" s="85"/>
      <c r="UQA109"/>
      <c r="UQB109" s="86"/>
      <c r="UQC109" s="83"/>
      <c r="UQD109" s="84"/>
      <c r="UQE109" s="85"/>
      <c r="UQF109"/>
      <c r="UQG109" s="86"/>
      <c r="UQH109" s="83"/>
      <c r="UQI109" s="84"/>
      <c r="UQJ109" s="85"/>
      <c r="UQK109"/>
      <c r="UQL109" s="86"/>
      <c r="UQM109" s="83"/>
      <c r="UQN109" s="84"/>
      <c r="UQO109" s="85"/>
      <c r="UQP109"/>
      <c r="UQQ109" s="86"/>
      <c r="UQR109" s="83"/>
      <c r="UQS109" s="84"/>
      <c r="UQT109" s="85"/>
      <c r="UQU109"/>
      <c r="UQV109" s="86"/>
      <c r="UQW109" s="83"/>
      <c r="UQX109" s="84"/>
      <c r="UQY109" s="85"/>
      <c r="UQZ109"/>
      <c r="URA109" s="86"/>
      <c r="URB109" s="83"/>
      <c r="URC109" s="84"/>
      <c r="URD109" s="85"/>
      <c r="URE109"/>
      <c r="URF109" s="86"/>
      <c r="URG109" s="83"/>
      <c r="URH109" s="84"/>
      <c r="URI109" s="85"/>
      <c r="URJ109"/>
      <c r="URK109" s="86"/>
      <c r="URL109" s="83"/>
      <c r="URM109" s="84"/>
      <c r="URN109" s="85"/>
      <c r="URO109"/>
      <c r="URP109" s="86"/>
      <c r="URQ109" s="83"/>
      <c r="URR109" s="84"/>
      <c r="URS109" s="85"/>
      <c r="URT109"/>
      <c r="URU109" s="86"/>
      <c r="URV109" s="83"/>
      <c r="URW109" s="84"/>
      <c r="URX109" s="85"/>
      <c r="URY109"/>
      <c r="URZ109" s="86"/>
      <c r="USA109" s="83"/>
      <c r="USB109" s="84"/>
      <c r="USC109" s="85"/>
      <c r="USD109"/>
      <c r="USE109" s="86"/>
      <c r="USF109" s="83"/>
      <c r="USG109" s="84"/>
      <c r="USH109" s="85"/>
      <c r="USI109"/>
      <c r="USJ109" s="86"/>
      <c r="USK109" s="83"/>
      <c r="USL109" s="84"/>
      <c r="USM109" s="85"/>
      <c r="USN109"/>
      <c r="USO109" s="86"/>
      <c r="USP109" s="83"/>
      <c r="USQ109" s="84"/>
      <c r="USR109" s="85"/>
      <c r="USS109"/>
      <c r="UST109" s="86"/>
      <c r="USU109" s="83"/>
      <c r="USV109" s="84"/>
      <c r="USW109" s="85"/>
      <c r="USX109"/>
      <c r="USY109" s="86"/>
      <c r="USZ109" s="83"/>
      <c r="UTA109" s="84"/>
      <c r="UTB109" s="85"/>
      <c r="UTC109"/>
      <c r="UTD109" s="86"/>
      <c r="UTE109" s="83"/>
      <c r="UTF109" s="84"/>
      <c r="UTG109" s="85"/>
      <c r="UTH109"/>
      <c r="UTI109" s="86"/>
      <c r="UTJ109" s="83"/>
      <c r="UTK109" s="84"/>
      <c r="UTL109" s="85"/>
      <c r="UTM109"/>
      <c r="UTN109" s="86"/>
      <c r="UTO109" s="83"/>
      <c r="UTP109" s="84"/>
      <c r="UTQ109" s="85"/>
      <c r="UTR109"/>
      <c r="UTS109" s="86"/>
      <c r="UTT109" s="83"/>
      <c r="UTU109" s="84"/>
      <c r="UTV109" s="85"/>
      <c r="UTW109"/>
      <c r="UTX109" s="86"/>
      <c r="UTY109" s="83"/>
      <c r="UTZ109" s="84"/>
      <c r="UUA109" s="85"/>
      <c r="UUB109"/>
      <c r="UUC109" s="86"/>
      <c r="UUD109" s="83"/>
      <c r="UUE109" s="84"/>
      <c r="UUF109" s="85"/>
      <c r="UUG109"/>
      <c r="UUH109" s="86"/>
      <c r="UUI109" s="83"/>
      <c r="UUJ109" s="84"/>
      <c r="UUK109" s="85"/>
      <c r="UUL109"/>
      <c r="UUM109" s="86"/>
      <c r="UUN109" s="83"/>
      <c r="UUO109" s="84"/>
      <c r="UUP109" s="85"/>
      <c r="UUQ109"/>
      <c r="UUR109" s="86"/>
      <c r="UUS109" s="83"/>
      <c r="UUT109" s="84"/>
      <c r="UUU109" s="85"/>
      <c r="UUV109"/>
      <c r="UUW109" s="86"/>
      <c r="UUX109" s="83"/>
      <c r="UUY109" s="84"/>
      <c r="UUZ109" s="85"/>
      <c r="UVA109"/>
      <c r="UVB109" s="86"/>
      <c r="UVC109" s="83"/>
      <c r="UVD109" s="84"/>
      <c r="UVE109" s="85"/>
      <c r="UVF109"/>
      <c r="UVG109" s="86"/>
      <c r="UVH109" s="83"/>
      <c r="UVI109" s="84"/>
      <c r="UVJ109" s="85"/>
      <c r="UVK109"/>
      <c r="UVL109" s="86"/>
      <c r="UVM109" s="83"/>
      <c r="UVN109" s="84"/>
      <c r="UVO109" s="85"/>
      <c r="UVP109"/>
      <c r="UVQ109" s="86"/>
      <c r="UVR109" s="83"/>
      <c r="UVS109" s="84"/>
      <c r="UVT109" s="85"/>
      <c r="UVU109"/>
      <c r="UVV109" s="86"/>
      <c r="UVW109" s="83"/>
      <c r="UVX109" s="84"/>
      <c r="UVY109" s="85"/>
      <c r="UVZ109"/>
      <c r="UWA109" s="86"/>
      <c r="UWB109" s="83"/>
      <c r="UWC109" s="84"/>
      <c r="UWD109" s="85"/>
      <c r="UWE109"/>
      <c r="UWF109" s="86"/>
      <c r="UWG109" s="83"/>
      <c r="UWH109" s="84"/>
      <c r="UWI109" s="85"/>
      <c r="UWJ109"/>
      <c r="UWK109" s="86"/>
      <c r="UWL109" s="83"/>
      <c r="UWM109" s="84"/>
      <c r="UWN109" s="85"/>
      <c r="UWO109"/>
      <c r="UWP109" s="86"/>
      <c r="UWQ109" s="83"/>
      <c r="UWR109" s="84"/>
      <c r="UWS109" s="85"/>
      <c r="UWT109"/>
      <c r="UWU109" s="86"/>
      <c r="UWV109" s="83"/>
      <c r="UWW109" s="84"/>
      <c r="UWX109" s="85"/>
      <c r="UWY109"/>
      <c r="UWZ109" s="86"/>
      <c r="UXA109" s="83"/>
      <c r="UXB109" s="84"/>
      <c r="UXC109" s="85"/>
      <c r="UXD109"/>
      <c r="UXE109" s="86"/>
      <c r="UXF109" s="83"/>
      <c r="UXG109" s="84"/>
      <c r="UXH109" s="85"/>
      <c r="UXI109"/>
      <c r="UXJ109" s="86"/>
      <c r="UXK109" s="83"/>
      <c r="UXL109" s="84"/>
      <c r="UXM109" s="85"/>
      <c r="UXN109"/>
      <c r="UXO109" s="86"/>
      <c r="UXP109" s="83"/>
      <c r="UXQ109" s="84"/>
      <c r="UXR109" s="85"/>
      <c r="UXS109"/>
      <c r="UXT109" s="86"/>
      <c r="UXU109" s="83"/>
      <c r="UXV109" s="84"/>
      <c r="UXW109" s="85"/>
      <c r="UXX109"/>
      <c r="UXY109" s="86"/>
      <c r="UXZ109" s="83"/>
      <c r="UYA109" s="84"/>
      <c r="UYB109" s="85"/>
      <c r="UYC109"/>
      <c r="UYD109" s="86"/>
      <c r="UYE109" s="83"/>
      <c r="UYF109" s="84"/>
      <c r="UYG109" s="85"/>
      <c r="UYH109"/>
      <c r="UYI109" s="86"/>
      <c r="UYJ109" s="83"/>
      <c r="UYK109" s="84"/>
      <c r="UYL109" s="85"/>
      <c r="UYM109"/>
      <c r="UYN109" s="86"/>
      <c r="UYO109" s="83"/>
      <c r="UYP109" s="84"/>
      <c r="UYQ109" s="85"/>
      <c r="UYR109"/>
      <c r="UYS109" s="86"/>
      <c r="UYT109" s="83"/>
      <c r="UYU109" s="84"/>
      <c r="UYV109" s="85"/>
      <c r="UYW109"/>
      <c r="UYX109" s="86"/>
      <c r="UYY109" s="83"/>
      <c r="UYZ109" s="84"/>
      <c r="UZA109" s="85"/>
      <c r="UZB109"/>
      <c r="UZC109" s="86"/>
      <c r="UZD109" s="83"/>
      <c r="UZE109" s="84"/>
      <c r="UZF109" s="85"/>
      <c r="UZG109"/>
      <c r="UZH109" s="86"/>
      <c r="UZI109" s="83"/>
      <c r="UZJ109" s="84"/>
      <c r="UZK109" s="85"/>
      <c r="UZL109"/>
      <c r="UZM109" s="86"/>
      <c r="UZN109" s="83"/>
      <c r="UZO109" s="84"/>
      <c r="UZP109" s="85"/>
      <c r="UZQ109"/>
      <c r="UZR109" s="86"/>
      <c r="UZS109" s="83"/>
      <c r="UZT109" s="84"/>
      <c r="UZU109" s="85"/>
      <c r="UZV109"/>
      <c r="UZW109" s="86"/>
      <c r="UZX109" s="83"/>
      <c r="UZY109" s="84"/>
      <c r="UZZ109" s="85"/>
      <c r="VAA109"/>
      <c r="VAB109" s="86"/>
      <c r="VAC109" s="83"/>
      <c r="VAD109" s="84"/>
      <c r="VAE109" s="85"/>
      <c r="VAF109"/>
      <c r="VAG109" s="86"/>
      <c r="VAH109" s="83"/>
      <c r="VAI109" s="84"/>
      <c r="VAJ109" s="85"/>
      <c r="VAK109"/>
      <c r="VAL109" s="86"/>
      <c r="VAM109" s="83"/>
      <c r="VAN109" s="84"/>
      <c r="VAO109" s="85"/>
      <c r="VAP109"/>
      <c r="VAQ109" s="86"/>
      <c r="VAR109" s="83"/>
      <c r="VAS109" s="84"/>
      <c r="VAT109" s="85"/>
      <c r="VAU109"/>
      <c r="VAV109" s="86"/>
      <c r="VAW109" s="83"/>
      <c r="VAX109" s="84"/>
      <c r="VAY109" s="85"/>
      <c r="VAZ109"/>
      <c r="VBA109" s="86"/>
      <c r="VBB109" s="83"/>
      <c r="VBC109" s="84"/>
      <c r="VBD109" s="85"/>
      <c r="VBE109"/>
      <c r="VBF109" s="86"/>
      <c r="VBG109" s="83"/>
      <c r="VBH109" s="84"/>
      <c r="VBI109" s="85"/>
      <c r="VBJ109"/>
      <c r="VBK109" s="86"/>
      <c r="VBL109" s="83"/>
      <c r="VBM109" s="84"/>
      <c r="VBN109" s="85"/>
      <c r="VBO109"/>
      <c r="VBP109" s="86"/>
      <c r="VBQ109" s="83"/>
      <c r="VBR109" s="84"/>
      <c r="VBS109" s="85"/>
      <c r="VBT109"/>
      <c r="VBU109" s="86"/>
      <c r="VBV109" s="83"/>
      <c r="VBW109" s="84"/>
      <c r="VBX109" s="85"/>
      <c r="VBY109"/>
      <c r="VBZ109" s="86"/>
      <c r="VCA109" s="83"/>
      <c r="VCB109" s="84"/>
      <c r="VCC109" s="85"/>
      <c r="VCD109"/>
      <c r="VCE109" s="86"/>
      <c r="VCF109" s="83"/>
      <c r="VCG109" s="84"/>
      <c r="VCH109" s="85"/>
      <c r="VCI109"/>
      <c r="VCJ109" s="86"/>
      <c r="VCK109" s="83"/>
      <c r="VCL109" s="84"/>
      <c r="VCM109" s="85"/>
      <c r="VCN109"/>
      <c r="VCO109" s="86"/>
      <c r="VCP109" s="83"/>
      <c r="VCQ109" s="84"/>
      <c r="VCR109" s="85"/>
      <c r="VCS109"/>
      <c r="VCT109" s="86"/>
      <c r="VCU109" s="83"/>
      <c r="VCV109" s="84"/>
      <c r="VCW109" s="85"/>
      <c r="VCX109"/>
      <c r="VCY109" s="86"/>
      <c r="VCZ109" s="83"/>
      <c r="VDA109" s="84"/>
      <c r="VDB109" s="85"/>
      <c r="VDC109"/>
      <c r="VDD109" s="86"/>
      <c r="VDE109" s="83"/>
      <c r="VDF109" s="84"/>
      <c r="VDG109" s="85"/>
      <c r="VDH109"/>
      <c r="VDI109" s="86"/>
      <c r="VDJ109" s="83"/>
      <c r="VDK109" s="84"/>
      <c r="VDL109" s="85"/>
      <c r="VDM109"/>
      <c r="VDN109" s="86"/>
      <c r="VDO109" s="83"/>
      <c r="VDP109" s="84"/>
      <c r="VDQ109" s="85"/>
      <c r="VDR109"/>
      <c r="VDS109" s="86"/>
      <c r="VDT109" s="83"/>
      <c r="VDU109" s="84"/>
      <c r="VDV109" s="85"/>
      <c r="VDW109"/>
      <c r="VDX109" s="86"/>
      <c r="VDY109" s="83"/>
      <c r="VDZ109" s="84"/>
      <c r="VEA109" s="85"/>
      <c r="VEB109"/>
      <c r="VEC109" s="86"/>
      <c r="VED109" s="83"/>
      <c r="VEE109" s="84"/>
      <c r="VEF109" s="85"/>
      <c r="VEG109"/>
      <c r="VEH109" s="86"/>
      <c r="VEI109" s="83"/>
      <c r="VEJ109" s="84"/>
      <c r="VEK109" s="85"/>
      <c r="VEL109"/>
      <c r="VEM109" s="86"/>
      <c r="VEN109" s="83"/>
      <c r="VEO109" s="84"/>
      <c r="VEP109" s="85"/>
      <c r="VEQ109"/>
      <c r="VER109" s="86"/>
      <c r="VES109" s="83"/>
      <c r="VET109" s="84"/>
      <c r="VEU109" s="85"/>
      <c r="VEV109"/>
      <c r="VEW109" s="86"/>
      <c r="VEX109" s="83"/>
      <c r="VEY109" s="84"/>
      <c r="VEZ109" s="85"/>
      <c r="VFA109"/>
      <c r="VFB109" s="86"/>
      <c r="VFC109" s="83"/>
      <c r="VFD109" s="84"/>
      <c r="VFE109" s="85"/>
      <c r="VFF109"/>
      <c r="VFG109" s="86"/>
      <c r="VFH109" s="83"/>
      <c r="VFI109" s="84"/>
      <c r="VFJ109" s="85"/>
      <c r="VFK109"/>
      <c r="VFL109" s="86"/>
      <c r="VFM109" s="83"/>
      <c r="VFN109" s="84"/>
      <c r="VFO109" s="85"/>
      <c r="VFP109"/>
      <c r="VFQ109" s="86"/>
      <c r="VFR109" s="83"/>
      <c r="VFS109" s="84"/>
      <c r="VFT109" s="85"/>
      <c r="VFU109"/>
      <c r="VFV109" s="86"/>
      <c r="VFW109" s="83"/>
      <c r="VFX109" s="84"/>
      <c r="VFY109" s="85"/>
      <c r="VFZ109"/>
      <c r="VGA109" s="86"/>
      <c r="VGB109" s="83"/>
      <c r="VGC109" s="84"/>
      <c r="VGD109" s="85"/>
      <c r="VGE109"/>
      <c r="VGF109" s="86"/>
      <c r="VGG109" s="83"/>
      <c r="VGH109" s="84"/>
      <c r="VGI109" s="85"/>
      <c r="VGJ109"/>
      <c r="VGK109" s="86"/>
      <c r="VGL109" s="83"/>
      <c r="VGM109" s="84"/>
      <c r="VGN109" s="85"/>
      <c r="VGO109"/>
      <c r="VGP109" s="86"/>
      <c r="VGQ109" s="83"/>
      <c r="VGR109" s="84"/>
      <c r="VGS109" s="85"/>
      <c r="VGT109"/>
      <c r="VGU109" s="86"/>
      <c r="VGV109" s="83"/>
      <c r="VGW109" s="84"/>
      <c r="VGX109" s="85"/>
      <c r="VGY109"/>
      <c r="VGZ109" s="86"/>
      <c r="VHA109" s="83"/>
      <c r="VHB109" s="84"/>
      <c r="VHC109" s="85"/>
      <c r="VHD109"/>
      <c r="VHE109" s="86"/>
      <c r="VHF109" s="83"/>
      <c r="VHG109" s="84"/>
      <c r="VHH109" s="85"/>
      <c r="VHI109"/>
      <c r="VHJ109" s="86"/>
      <c r="VHK109" s="83"/>
      <c r="VHL109" s="84"/>
      <c r="VHM109" s="85"/>
      <c r="VHN109"/>
      <c r="VHO109" s="86"/>
      <c r="VHP109" s="83"/>
      <c r="VHQ109" s="84"/>
      <c r="VHR109" s="85"/>
      <c r="VHS109"/>
      <c r="VHT109" s="86"/>
      <c r="VHU109" s="83"/>
      <c r="VHV109" s="84"/>
      <c r="VHW109" s="85"/>
      <c r="VHX109"/>
      <c r="VHY109" s="86"/>
      <c r="VHZ109" s="83"/>
      <c r="VIA109" s="84"/>
      <c r="VIB109" s="85"/>
      <c r="VIC109"/>
      <c r="VID109" s="86"/>
      <c r="VIE109" s="83"/>
      <c r="VIF109" s="84"/>
      <c r="VIG109" s="85"/>
      <c r="VIH109"/>
      <c r="VII109" s="86"/>
      <c r="VIJ109" s="83"/>
      <c r="VIK109" s="84"/>
      <c r="VIL109" s="85"/>
      <c r="VIM109"/>
      <c r="VIN109" s="86"/>
      <c r="VIO109" s="83"/>
      <c r="VIP109" s="84"/>
      <c r="VIQ109" s="85"/>
      <c r="VIR109"/>
      <c r="VIS109" s="86"/>
      <c r="VIT109" s="83"/>
      <c r="VIU109" s="84"/>
      <c r="VIV109" s="85"/>
      <c r="VIW109"/>
      <c r="VIX109" s="86"/>
      <c r="VIY109" s="83"/>
      <c r="VIZ109" s="84"/>
      <c r="VJA109" s="85"/>
      <c r="VJB109"/>
      <c r="VJC109" s="86"/>
      <c r="VJD109" s="83"/>
      <c r="VJE109" s="84"/>
      <c r="VJF109" s="85"/>
      <c r="VJG109"/>
      <c r="VJH109" s="86"/>
      <c r="VJI109" s="83"/>
      <c r="VJJ109" s="84"/>
      <c r="VJK109" s="85"/>
      <c r="VJL109"/>
      <c r="VJM109" s="86"/>
      <c r="VJN109" s="83"/>
      <c r="VJO109" s="84"/>
      <c r="VJP109" s="85"/>
      <c r="VJQ109"/>
      <c r="VJR109" s="86"/>
      <c r="VJS109" s="83"/>
      <c r="VJT109" s="84"/>
      <c r="VJU109" s="85"/>
      <c r="VJV109"/>
      <c r="VJW109" s="86"/>
      <c r="VJX109" s="83"/>
      <c r="VJY109" s="84"/>
      <c r="VJZ109" s="85"/>
      <c r="VKA109"/>
      <c r="VKB109" s="86"/>
      <c r="VKC109" s="83"/>
      <c r="VKD109" s="84"/>
      <c r="VKE109" s="85"/>
      <c r="VKF109"/>
      <c r="VKG109" s="86"/>
      <c r="VKH109" s="83"/>
      <c r="VKI109" s="84"/>
      <c r="VKJ109" s="85"/>
      <c r="VKK109"/>
      <c r="VKL109" s="86"/>
      <c r="VKM109" s="83"/>
      <c r="VKN109" s="84"/>
      <c r="VKO109" s="85"/>
      <c r="VKP109"/>
      <c r="VKQ109" s="86"/>
      <c r="VKR109" s="83"/>
      <c r="VKS109" s="84"/>
      <c r="VKT109" s="85"/>
      <c r="VKU109"/>
      <c r="VKV109" s="86"/>
      <c r="VKW109" s="83"/>
      <c r="VKX109" s="84"/>
      <c r="VKY109" s="85"/>
      <c r="VKZ109"/>
      <c r="VLA109" s="86"/>
      <c r="VLB109" s="83"/>
      <c r="VLC109" s="84"/>
      <c r="VLD109" s="85"/>
      <c r="VLE109"/>
      <c r="VLF109" s="86"/>
      <c r="VLG109" s="83"/>
      <c r="VLH109" s="84"/>
      <c r="VLI109" s="85"/>
      <c r="VLJ109"/>
      <c r="VLK109" s="86"/>
      <c r="VLL109" s="83"/>
      <c r="VLM109" s="84"/>
      <c r="VLN109" s="85"/>
      <c r="VLO109"/>
      <c r="VLP109" s="86"/>
      <c r="VLQ109" s="83"/>
      <c r="VLR109" s="84"/>
      <c r="VLS109" s="85"/>
      <c r="VLT109"/>
      <c r="VLU109" s="86"/>
      <c r="VLV109" s="83"/>
      <c r="VLW109" s="84"/>
      <c r="VLX109" s="85"/>
      <c r="VLY109"/>
      <c r="VLZ109" s="86"/>
      <c r="VMA109" s="83"/>
      <c r="VMB109" s="84"/>
      <c r="VMC109" s="85"/>
      <c r="VMD109"/>
      <c r="VME109" s="86"/>
      <c r="VMF109" s="83"/>
      <c r="VMG109" s="84"/>
      <c r="VMH109" s="85"/>
      <c r="VMI109"/>
      <c r="VMJ109" s="86"/>
      <c r="VMK109" s="83"/>
      <c r="VML109" s="84"/>
      <c r="VMM109" s="85"/>
      <c r="VMN109"/>
      <c r="VMO109" s="86"/>
      <c r="VMP109" s="83"/>
      <c r="VMQ109" s="84"/>
      <c r="VMR109" s="85"/>
      <c r="VMS109"/>
      <c r="VMT109" s="86"/>
      <c r="VMU109" s="83"/>
      <c r="VMV109" s="84"/>
      <c r="VMW109" s="85"/>
      <c r="VMX109"/>
      <c r="VMY109" s="86"/>
      <c r="VMZ109" s="83"/>
      <c r="VNA109" s="84"/>
      <c r="VNB109" s="85"/>
      <c r="VNC109"/>
      <c r="VND109" s="86"/>
      <c r="VNE109" s="83"/>
      <c r="VNF109" s="84"/>
      <c r="VNG109" s="85"/>
      <c r="VNH109"/>
      <c r="VNI109" s="86"/>
      <c r="VNJ109" s="83"/>
      <c r="VNK109" s="84"/>
      <c r="VNL109" s="85"/>
      <c r="VNM109"/>
      <c r="VNN109" s="86"/>
      <c r="VNO109" s="83"/>
      <c r="VNP109" s="84"/>
      <c r="VNQ109" s="85"/>
      <c r="VNR109"/>
      <c r="VNS109" s="86"/>
      <c r="VNT109" s="83"/>
      <c r="VNU109" s="84"/>
      <c r="VNV109" s="85"/>
      <c r="VNW109"/>
      <c r="VNX109" s="86"/>
      <c r="VNY109" s="83"/>
      <c r="VNZ109" s="84"/>
      <c r="VOA109" s="85"/>
      <c r="VOB109"/>
      <c r="VOC109" s="86"/>
      <c r="VOD109" s="83"/>
      <c r="VOE109" s="84"/>
      <c r="VOF109" s="85"/>
      <c r="VOG109"/>
      <c r="VOH109" s="86"/>
      <c r="VOI109" s="83"/>
      <c r="VOJ109" s="84"/>
      <c r="VOK109" s="85"/>
      <c r="VOL109"/>
      <c r="VOM109" s="86"/>
      <c r="VON109" s="83"/>
      <c r="VOO109" s="84"/>
      <c r="VOP109" s="85"/>
      <c r="VOQ109"/>
      <c r="VOR109" s="86"/>
      <c r="VOS109" s="83"/>
      <c r="VOT109" s="84"/>
      <c r="VOU109" s="85"/>
      <c r="VOV109"/>
      <c r="VOW109" s="86"/>
      <c r="VOX109" s="83"/>
      <c r="VOY109" s="84"/>
      <c r="VOZ109" s="85"/>
      <c r="VPA109"/>
      <c r="VPB109" s="86"/>
      <c r="VPC109" s="83"/>
      <c r="VPD109" s="84"/>
      <c r="VPE109" s="85"/>
      <c r="VPF109"/>
      <c r="VPG109" s="86"/>
      <c r="VPH109" s="83"/>
      <c r="VPI109" s="84"/>
      <c r="VPJ109" s="85"/>
      <c r="VPK109"/>
      <c r="VPL109" s="86"/>
      <c r="VPM109" s="83"/>
      <c r="VPN109" s="84"/>
      <c r="VPO109" s="85"/>
      <c r="VPP109"/>
      <c r="VPQ109" s="86"/>
      <c r="VPR109" s="83"/>
      <c r="VPS109" s="84"/>
      <c r="VPT109" s="85"/>
      <c r="VPU109"/>
      <c r="VPV109" s="86"/>
      <c r="VPW109" s="83"/>
      <c r="VPX109" s="84"/>
      <c r="VPY109" s="85"/>
      <c r="VPZ109"/>
      <c r="VQA109" s="86"/>
      <c r="VQB109" s="83"/>
      <c r="VQC109" s="84"/>
      <c r="VQD109" s="85"/>
      <c r="VQE109"/>
      <c r="VQF109" s="86"/>
      <c r="VQG109" s="83"/>
      <c r="VQH109" s="84"/>
      <c r="VQI109" s="85"/>
      <c r="VQJ109"/>
      <c r="VQK109" s="86"/>
      <c r="VQL109" s="83"/>
      <c r="VQM109" s="84"/>
      <c r="VQN109" s="85"/>
      <c r="VQO109"/>
      <c r="VQP109" s="86"/>
      <c r="VQQ109" s="83"/>
      <c r="VQR109" s="84"/>
      <c r="VQS109" s="85"/>
      <c r="VQT109"/>
      <c r="VQU109" s="86"/>
      <c r="VQV109" s="83"/>
      <c r="VQW109" s="84"/>
      <c r="VQX109" s="85"/>
      <c r="VQY109"/>
      <c r="VQZ109" s="86"/>
      <c r="VRA109" s="83"/>
      <c r="VRB109" s="84"/>
      <c r="VRC109" s="85"/>
      <c r="VRD109"/>
      <c r="VRE109" s="86"/>
      <c r="VRF109" s="83"/>
      <c r="VRG109" s="84"/>
      <c r="VRH109" s="85"/>
      <c r="VRI109"/>
      <c r="VRJ109" s="86"/>
      <c r="VRK109" s="83"/>
      <c r="VRL109" s="84"/>
      <c r="VRM109" s="85"/>
      <c r="VRN109"/>
      <c r="VRO109" s="86"/>
      <c r="VRP109" s="83"/>
      <c r="VRQ109" s="84"/>
      <c r="VRR109" s="85"/>
      <c r="VRS109"/>
      <c r="VRT109" s="86"/>
      <c r="VRU109" s="83"/>
      <c r="VRV109" s="84"/>
      <c r="VRW109" s="85"/>
      <c r="VRX109"/>
      <c r="VRY109" s="86"/>
      <c r="VRZ109" s="83"/>
      <c r="VSA109" s="84"/>
      <c r="VSB109" s="85"/>
      <c r="VSC109"/>
      <c r="VSD109" s="86"/>
      <c r="VSE109" s="83"/>
      <c r="VSF109" s="84"/>
      <c r="VSG109" s="85"/>
      <c r="VSH109"/>
      <c r="VSI109" s="86"/>
      <c r="VSJ109" s="83"/>
      <c r="VSK109" s="84"/>
      <c r="VSL109" s="85"/>
      <c r="VSM109"/>
      <c r="VSN109" s="86"/>
      <c r="VSO109" s="83"/>
      <c r="VSP109" s="84"/>
      <c r="VSQ109" s="85"/>
      <c r="VSR109"/>
      <c r="VSS109" s="86"/>
      <c r="VST109" s="83"/>
      <c r="VSU109" s="84"/>
      <c r="VSV109" s="85"/>
      <c r="VSW109"/>
      <c r="VSX109" s="86"/>
      <c r="VSY109" s="83"/>
      <c r="VSZ109" s="84"/>
      <c r="VTA109" s="85"/>
      <c r="VTB109"/>
      <c r="VTC109" s="86"/>
      <c r="VTD109" s="83"/>
      <c r="VTE109" s="84"/>
      <c r="VTF109" s="85"/>
      <c r="VTG109"/>
      <c r="VTH109" s="86"/>
      <c r="VTI109" s="83"/>
      <c r="VTJ109" s="84"/>
      <c r="VTK109" s="85"/>
      <c r="VTL109"/>
      <c r="VTM109" s="86"/>
      <c r="VTN109" s="83"/>
      <c r="VTO109" s="84"/>
      <c r="VTP109" s="85"/>
      <c r="VTQ109"/>
      <c r="VTR109" s="86"/>
      <c r="VTS109" s="83"/>
      <c r="VTT109" s="84"/>
      <c r="VTU109" s="85"/>
      <c r="VTV109"/>
      <c r="VTW109" s="86"/>
      <c r="VTX109" s="83"/>
      <c r="VTY109" s="84"/>
      <c r="VTZ109" s="85"/>
      <c r="VUA109"/>
      <c r="VUB109" s="86"/>
      <c r="VUC109" s="83"/>
      <c r="VUD109" s="84"/>
      <c r="VUE109" s="85"/>
      <c r="VUF109"/>
      <c r="VUG109" s="86"/>
      <c r="VUH109" s="83"/>
      <c r="VUI109" s="84"/>
      <c r="VUJ109" s="85"/>
      <c r="VUK109"/>
      <c r="VUL109" s="86"/>
      <c r="VUM109" s="83"/>
      <c r="VUN109" s="84"/>
      <c r="VUO109" s="85"/>
      <c r="VUP109"/>
      <c r="VUQ109" s="86"/>
      <c r="VUR109" s="83"/>
      <c r="VUS109" s="84"/>
      <c r="VUT109" s="85"/>
      <c r="VUU109"/>
      <c r="VUV109" s="86"/>
      <c r="VUW109" s="83"/>
      <c r="VUX109" s="84"/>
      <c r="VUY109" s="85"/>
      <c r="VUZ109"/>
      <c r="VVA109" s="86"/>
      <c r="VVB109" s="83"/>
      <c r="VVC109" s="84"/>
      <c r="VVD109" s="85"/>
      <c r="VVE109"/>
      <c r="VVF109" s="86"/>
      <c r="VVG109" s="83"/>
      <c r="VVH109" s="84"/>
      <c r="VVI109" s="85"/>
      <c r="VVJ109"/>
      <c r="VVK109" s="86"/>
      <c r="VVL109" s="83"/>
      <c r="VVM109" s="84"/>
      <c r="VVN109" s="85"/>
      <c r="VVO109"/>
      <c r="VVP109" s="86"/>
      <c r="VVQ109" s="83"/>
      <c r="VVR109" s="84"/>
      <c r="VVS109" s="85"/>
      <c r="VVT109"/>
      <c r="VVU109" s="86"/>
      <c r="VVV109" s="83"/>
      <c r="VVW109" s="84"/>
      <c r="VVX109" s="85"/>
      <c r="VVY109"/>
      <c r="VVZ109" s="86"/>
      <c r="VWA109" s="83"/>
      <c r="VWB109" s="84"/>
      <c r="VWC109" s="85"/>
      <c r="VWD109"/>
      <c r="VWE109" s="86"/>
      <c r="VWF109" s="83"/>
      <c r="VWG109" s="84"/>
      <c r="VWH109" s="85"/>
      <c r="VWI109"/>
      <c r="VWJ109" s="86"/>
      <c r="VWK109" s="83"/>
      <c r="VWL109" s="84"/>
      <c r="VWM109" s="85"/>
      <c r="VWN109"/>
      <c r="VWO109" s="86"/>
      <c r="VWP109" s="83"/>
      <c r="VWQ109" s="84"/>
      <c r="VWR109" s="85"/>
      <c r="VWS109"/>
      <c r="VWT109" s="86"/>
      <c r="VWU109" s="83"/>
      <c r="VWV109" s="84"/>
      <c r="VWW109" s="85"/>
      <c r="VWX109"/>
      <c r="VWY109" s="86"/>
      <c r="VWZ109" s="83"/>
      <c r="VXA109" s="84"/>
      <c r="VXB109" s="85"/>
      <c r="VXC109"/>
      <c r="VXD109" s="86"/>
      <c r="VXE109" s="83"/>
      <c r="VXF109" s="84"/>
      <c r="VXG109" s="85"/>
      <c r="VXH109"/>
      <c r="VXI109" s="86"/>
      <c r="VXJ109" s="83"/>
      <c r="VXK109" s="84"/>
      <c r="VXL109" s="85"/>
      <c r="VXM109"/>
      <c r="VXN109" s="86"/>
      <c r="VXO109" s="83"/>
      <c r="VXP109" s="84"/>
      <c r="VXQ109" s="85"/>
      <c r="VXR109"/>
      <c r="VXS109" s="86"/>
      <c r="VXT109" s="83"/>
      <c r="VXU109" s="84"/>
      <c r="VXV109" s="85"/>
      <c r="VXW109"/>
      <c r="VXX109" s="86"/>
      <c r="VXY109" s="83"/>
      <c r="VXZ109" s="84"/>
      <c r="VYA109" s="85"/>
      <c r="VYB109"/>
      <c r="VYC109" s="86"/>
      <c r="VYD109" s="83"/>
      <c r="VYE109" s="84"/>
      <c r="VYF109" s="85"/>
      <c r="VYG109"/>
      <c r="VYH109" s="86"/>
      <c r="VYI109" s="83"/>
      <c r="VYJ109" s="84"/>
      <c r="VYK109" s="85"/>
      <c r="VYL109"/>
      <c r="VYM109" s="86"/>
      <c r="VYN109" s="83"/>
      <c r="VYO109" s="84"/>
      <c r="VYP109" s="85"/>
      <c r="VYQ109"/>
      <c r="VYR109" s="86"/>
      <c r="VYS109" s="83"/>
      <c r="VYT109" s="84"/>
      <c r="VYU109" s="85"/>
      <c r="VYV109"/>
      <c r="VYW109" s="86"/>
      <c r="VYX109" s="83"/>
      <c r="VYY109" s="84"/>
      <c r="VYZ109" s="85"/>
      <c r="VZA109"/>
      <c r="VZB109" s="86"/>
      <c r="VZC109" s="83"/>
      <c r="VZD109" s="84"/>
      <c r="VZE109" s="85"/>
      <c r="VZF109"/>
      <c r="VZG109" s="86"/>
      <c r="VZH109" s="83"/>
      <c r="VZI109" s="84"/>
      <c r="VZJ109" s="85"/>
      <c r="VZK109"/>
      <c r="VZL109" s="86"/>
      <c r="VZM109" s="83"/>
      <c r="VZN109" s="84"/>
      <c r="VZO109" s="85"/>
      <c r="VZP109"/>
      <c r="VZQ109" s="86"/>
      <c r="VZR109" s="83"/>
      <c r="VZS109" s="84"/>
      <c r="VZT109" s="85"/>
      <c r="VZU109"/>
      <c r="VZV109" s="86"/>
      <c r="VZW109" s="83"/>
      <c r="VZX109" s="84"/>
      <c r="VZY109" s="85"/>
      <c r="VZZ109"/>
      <c r="WAA109" s="86"/>
      <c r="WAB109" s="83"/>
      <c r="WAC109" s="84"/>
      <c r="WAD109" s="85"/>
      <c r="WAE109"/>
      <c r="WAF109" s="86"/>
      <c r="WAG109" s="83"/>
      <c r="WAH109" s="84"/>
      <c r="WAI109" s="85"/>
      <c r="WAJ109"/>
      <c r="WAK109" s="86"/>
      <c r="WAL109" s="83"/>
      <c r="WAM109" s="84"/>
      <c r="WAN109" s="85"/>
      <c r="WAO109"/>
      <c r="WAP109" s="86"/>
      <c r="WAQ109" s="83"/>
      <c r="WAR109" s="84"/>
      <c r="WAS109" s="85"/>
      <c r="WAT109"/>
      <c r="WAU109" s="86"/>
      <c r="WAV109" s="83"/>
      <c r="WAW109" s="84"/>
      <c r="WAX109" s="85"/>
      <c r="WAY109"/>
      <c r="WAZ109" s="86"/>
      <c r="WBA109" s="83"/>
      <c r="WBB109" s="84"/>
      <c r="WBC109" s="85"/>
      <c r="WBD109"/>
      <c r="WBE109" s="86"/>
      <c r="WBF109" s="83"/>
      <c r="WBG109" s="84"/>
      <c r="WBH109" s="85"/>
      <c r="WBI109"/>
      <c r="WBJ109" s="86"/>
      <c r="WBK109" s="83"/>
      <c r="WBL109" s="84"/>
      <c r="WBM109" s="85"/>
      <c r="WBN109"/>
      <c r="WBO109" s="86"/>
      <c r="WBP109" s="83"/>
      <c r="WBQ109" s="84"/>
      <c r="WBR109" s="85"/>
      <c r="WBS109"/>
      <c r="WBT109" s="86"/>
      <c r="WBU109" s="83"/>
      <c r="WBV109" s="84"/>
      <c r="WBW109" s="85"/>
      <c r="WBX109"/>
      <c r="WBY109" s="86"/>
      <c r="WBZ109" s="83"/>
      <c r="WCA109" s="84"/>
      <c r="WCB109" s="85"/>
      <c r="WCC109"/>
      <c r="WCD109" s="86"/>
      <c r="WCE109" s="83"/>
      <c r="WCF109" s="84"/>
      <c r="WCG109" s="85"/>
      <c r="WCH109"/>
      <c r="WCI109" s="86"/>
      <c r="WCJ109" s="83"/>
      <c r="WCK109" s="84"/>
      <c r="WCL109" s="85"/>
      <c r="WCM109"/>
      <c r="WCN109" s="86"/>
      <c r="WCO109" s="83"/>
      <c r="WCP109" s="84"/>
      <c r="WCQ109" s="85"/>
      <c r="WCR109"/>
      <c r="WCS109" s="86"/>
      <c r="WCT109" s="83"/>
      <c r="WCU109" s="84"/>
      <c r="WCV109" s="85"/>
      <c r="WCW109"/>
      <c r="WCX109" s="86"/>
      <c r="WCY109" s="83"/>
      <c r="WCZ109" s="84"/>
      <c r="WDA109" s="85"/>
      <c r="WDB109"/>
      <c r="WDC109" s="86"/>
      <c r="WDD109" s="83"/>
      <c r="WDE109" s="84"/>
      <c r="WDF109" s="85"/>
      <c r="WDG109"/>
      <c r="WDH109" s="86"/>
      <c r="WDI109" s="83"/>
      <c r="WDJ109" s="84"/>
      <c r="WDK109" s="85"/>
      <c r="WDL109"/>
      <c r="WDM109" s="86"/>
      <c r="WDN109" s="83"/>
      <c r="WDO109" s="84"/>
      <c r="WDP109" s="85"/>
      <c r="WDQ109"/>
      <c r="WDR109" s="86"/>
      <c r="WDS109" s="83"/>
      <c r="WDT109" s="84"/>
      <c r="WDU109" s="85"/>
      <c r="WDV109"/>
      <c r="WDW109" s="86"/>
      <c r="WDX109" s="83"/>
      <c r="WDY109" s="84"/>
      <c r="WDZ109" s="85"/>
      <c r="WEA109"/>
      <c r="WEB109" s="86"/>
      <c r="WEC109" s="83"/>
      <c r="WED109" s="84"/>
      <c r="WEE109" s="85"/>
      <c r="WEF109"/>
      <c r="WEG109" s="86"/>
      <c r="WEH109" s="83"/>
      <c r="WEI109" s="84"/>
      <c r="WEJ109" s="85"/>
      <c r="WEK109"/>
      <c r="WEL109" s="86"/>
      <c r="WEM109" s="83"/>
      <c r="WEN109" s="84"/>
      <c r="WEO109" s="85"/>
      <c r="WEP109"/>
      <c r="WEQ109" s="86"/>
      <c r="WER109" s="83"/>
      <c r="WES109" s="84"/>
      <c r="WET109" s="85"/>
      <c r="WEU109"/>
      <c r="WEV109" s="86"/>
      <c r="WEW109" s="83"/>
      <c r="WEX109" s="84"/>
      <c r="WEY109" s="85"/>
      <c r="WEZ109"/>
      <c r="WFA109" s="86"/>
      <c r="WFB109" s="83"/>
      <c r="WFC109" s="84"/>
      <c r="WFD109" s="85"/>
      <c r="WFE109"/>
      <c r="WFF109" s="86"/>
      <c r="WFG109" s="83"/>
      <c r="WFH109" s="84"/>
      <c r="WFI109" s="85"/>
      <c r="WFJ109"/>
      <c r="WFK109" s="86"/>
      <c r="WFL109" s="83"/>
      <c r="WFM109" s="84"/>
      <c r="WFN109" s="85"/>
      <c r="WFO109"/>
      <c r="WFP109" s="86"/>
      <c r="WFQ109" s="83"/>
      <c r="WFR109" s="84"/>
      <c r="WFS109" s="85"/>
      <c r="WFT109"/>
      <c r="WFU109" s="86"/>
      <c r="WFV109" s="83"/>
      <c r="WFW109" s="84"/>
      <c r="WFX109" s="85"/>
      <c r="WFY109"/>
      <c r="WFZ109" s="86"/>
      <c r="WGA109" s="83"/>
      <c r="WGB109" s="84"/>
      <c r="WGC109" s="85"/>
      <c r="WGD109"/>
      <c r="WGE109" s="86"/>
      <c r="WGF109" s="83"/>
      <c r="WGG109" s="84"/>
      <c r="WGH109" s="85"/>
      <c r="WGI109"/>
      <c r="WGJ109" s="86"/>
      <c r="WGK109" s="83"/>
      <c r="WGL109" s="84"/>
      <c r="WGM109" s="85"/>
      <c r="WGN109"/>
      <c r="WGO109" s="86"/>
      <c r="WGP109" s="83"/>
      <c r="WGQ109" s="84"/>
      <c r="WGR109" s="85"/>
      <c r="WGS109"/>
      <c r="WGT109" s="86"/>
      <c r="WGU109" s="83"/>
      <c r="WGV109" s="84"/>
      <c r="WGW109" s="85"/>
      <c r="WGX109"/>
      <c r="WGY109" s="86"/>
      <c r="WGZ109" s="83"/>
      <c r="WHA109" s="84"/>
      <c r="WHB109" s="85"/>
      <c r="WHC109"/>
      <c r="WHD109" s="86"/>
      <c r="WHE109" s="83"/>
      <c r="WHF109" s="84"/>
      <c r="WHG109" s="85"/>
      <c r="WHH109"/>
      <c r="WHI109" s="86"/>
      <c r="WHJ109" s="83"/>
      <c r="WHK109" s="84"/>
      <c r="WHL109" s="85"/>
      <c r="WHM109"/>
      <c r="WHN109" s="86"/>
      <c r="WHO109" s="83"/>
      <c r="WHP109" s="84"/>
      <c r="WHQ109" s="85"/>
      <c r="WHR109"/>
      <c r="WHS109" s="86"/>
      <c r="WHT109" s="83"/>
      <c r="WHU109" s="84"/>
      <c r="WHV109" s="85"/>
      <c r="WHW109"/>
      <c r="WHX109" s="86"/>
      <c r="WHY109" s="83"/>
      <c r="WHZ109" s="84"/>
      <c r="WIA109" s="85"/>
      <c r="WIB109"/>
      <c r="WIC109" s="86"/>
      <c r="WID109" s="83"/>
      <c r="WIE109" s="84"/>
      <c r="WIF109" s="85"/>
      <c r="WIG109"/>
      <c r="WIH109" s="86"/>
      <c r="WII109" s="83"/>
      <c r="WIJ109" s="84"/>
      <c r="WIK109" s="85"/>
      <c r="WIL109"/>
      <c r="WIM109" s="86"/>
      <c r="WIN109" s="83"/>
      <c r="WIO109" s="84"/>
      <c r="WIP109" s="85"/>
      <c r="WIQ109"/>
      <c r="WIR109" s="86"/>
      <c r="WIS109" s="83"/>
      <c r="WIT109" s="84"/>
      <c r="WIU109" s="85"/>
      <c r="WIV109"/>
      <c r="WIW109" s="86"/>
      <c r="WIX109" s="83"/>
      <c r="WIY109" s="84"/>
      <c r="WIZ109" s="85"/>
      <c r="WJA109"/>
      <c r="WJB109" s="86"/>
      <c r="WJC109" s="83"/>
      <c r="WJD109" s="84"/>
      <c r="WJE109" s="85"/>
      <c r="WJF109"/>
      <c r="WJG109" s="86"/>
      <c r="WJH109" s="83"/>
      <c r="WJI109" s="84"/>
      <c r="WJJ109" s="85"/>
      <c r="WJK109"/>
      <c r="WJL109" s="86"/>
      <c r="WJM109" s="83"/>
      <c r="WJN109" s="84"/>
      <c r="WJO109" s="85"/>
      <c r="WJP109"/>
      <c r="WJQ109" s="86"/>
      <c r="WJR109" s="83"/>
      <c r="WJS109" s="84"/>
      <c r="WJT109" s="85"/>
      <c r="WJU109"/>
      <c r="WJV109" s="86"/>
      <c r="WJW109" s="83"/>
      <c r="WJX109" s="84"/>
      <c r="WJY109" s="85"/>
      <c r="WJZ109"/>
      <c r="WKA109" s="86"/>
      <c r="WKB109" s="83"/>
      <c r="WKC109" s="84"/>
      <c r="WKD109" s="85"/>
      <c r="WKE109"/>
      <c r="WKF109" s="86"/>
      <c r="WKG109" s="83"/>
      <c r="WKH109" s="84"/>
      <c r="WKI109" s="85"/>
      <c r="WKJ109"/>
      <c r="WKK109" s="86"/>
      <c r="WKL109" s="83"/>
      <c r="WKM109" s="84"/>
      <c r="WKN109" s="85"/>
      <c r="WKO109"/>
      <c r="WKP109" s="86"/>
      <c r="WKQ109" s="83"/>
      <c r="WKR109" s="84"/>
      <c r="WKS109" s="85"/>
      <c r="WKT109"/>
      <c r="WKU109" s="86"/>
      <c r="WKV109" s="83"/>
      <c r="WKW109" s="84"/>
      <c r="WKX109" s="85"/>
      <c r="WKY109"/>
      <c r="WKZ109" s="86"/>
      <c r="WLA109" s="83"/>
      <c r="WLB109" s="84"/>
      <c r="WLC109" s="85"/>
      <c r="WLD109"/>
      <c r="WLE109" s="86"/>
      <c r="WLF109" s="83"/>
      <c r="WLG109" s="84"/>
      <c r="WLH109" s="85"/>
      <c r="WLI109"/>
      <c r="WLJ109" s="86"/>
      <c r="WLK109" s="83"/>
      <c r="WLL109" s="84"/>
      <c r="WLM109" s="85"/>
      <c r="WLN109"/>
      <c r="WLO109" s="86"/>
      <c r="WLP109" s="83"/>
      <c r="WLQ109" s="84"/>
      <c r="WLR109" s="85"/>
      <c r="WLS109"/>
      <c r="WLT109" s="86"/>
      <c r="WLU109" s="83"/>
      <c r="WLV109" s="84"/>
      <c r="WLW109" s="85"/>
      <c r="WLX109"/>
      <c r="WLY109" s="86"/>
      <c r="WLZ109" s="83"/>
      <c r="WMA109" s="84"/>
      <c r="WMB109" s="85"/>
      <c r="WMC109"/>
      <c r="WMD109" s="86"/>
      <c r="WME109" s="83"/>
      <c r="WMF109" s="84"/>
      <c r="WMG109" s="85"/>
      <c r="WMH109"/>
      <c r="WMI109" s="86"/>
      <c r="WMJ109" s="83"/>
      <c r="WMK109" s="84"/>
      <c r="WML109" s="85"/>
      <c r="WMM109"/>
      <c r="WMN109" s="86"/>
      <c r="WMO109" s="83"/>
      <c r="WMP109" s="84"/>
      <c r="WMQ109" s="85"/>
      <c r="WMR109"/>
      <c r="WMS109" s="86"/>
      <c r="WMT109" s="83"/>
      <c r="WMU109" s="84"/>
      <c r="WMV109" s="85"/>
      <c r="WMW109"/>
      <c r="WMX109" s="86"/>
      <c r="WMY109" s="83"/>
      <c r="WMZ109" s="84"/>
      <c r="WNA109" s="85"/>
      <c r="WNB109"/>
      <c r="WNC109" s="86"/>
      <c r="WND109" s="83"/>
      <c r="WNE109" s="84"/>
      <c r="WNF109" s="85"/>
      <c r="WNG109"/>
      <c r="WNH109" s="86"/>
      <c r="WNI109" s="83"/>
      <c r="WNJ109" s="84"/>
      <c r="WNK109" s="85"/>
      <c r="WNL109"/>
      <c r="WNM109" s="86"/>
      <c r="WNN109" s="83"/>
      <c r="WNO109" s="84"/>
      <c r="WNP109" s="85"/>
      <c r="WNQ109"/>
      <c r="WNR109" s="86"/>
      <c r="WNS109" s="83"/>
      <c r="WNT109" s="84"/>
      <c r="WNU109" s="85"/>
      <c r="WNV109"/>
      <c r="WNW109" s="86"/>
      <c r="WNX109" s="83"/>
      <c r="WNY109" s="84"/>
      <c r="WNZ109" s="85"/>
      <c r="WOA109"/>
      <c r="WOB109" s="86"/>
      <c r="WOC109" s="83"/>
      <c r="WOD109" s="84"/>
      <c r="WOE109" s="85"/>
      <c r="WOF109"/>
      <c r="WOG109" s="86"/>
      <c r="WOH109" s="83"/>
      <c r="WOI109" s="84"/>
      <c r="WOJ109" s="85"/>
      <c r="WOK109"/>
      <c r="WOL109" s="86"/>
      <c r="WOM109" s="83"/>
      <c r="WON109" s="84"/>
      <c r="WOO109" s="85"/>
      <c r="WOP109"/>
      <c r="WOQ109" s="86"/>
      <c r="WOR109" s="83"/>
      <c r="WOS109" s="84"/>
      <c r="WOT109" s="85"/>
      <c r="WOU109"/>
      <c r="WOV109" s="86"/>
      <c r="WOW109" s="83"/>
      <c r="WOX109" s="84"/>
      <c r="WOY109" s="85"/>
      <c r="WOZ109"/>
      <c r="WPA109" s="86"/>
      <c r="WPB109" s="83"/>
      <c r="WPC109" s="84"/>
      <c r="WPD109" s="85"/>
      <c r="WPE109"/>
      <c r="WPF109" s="86"/>
      <c r="WPG109" s="83"/>
      <c r="WPH109" s="84"/>
      <c r="WPI109" s="85"/>
      <c r="WPJ109"/>
      <c r="WPK109" s="86"/>
      <c r="WPL109" s="83"/>
      <c r="WPM109" s="84"/>
      <c r="WPN109" s="85"/>
      <c r="WPO109"/>
      <c r="WPP109" s="86"/>
      <c r="WPQ109" s="83"/>
      <c r="WPR109" s="84"/>
      <c r="WPS109" s="85"/>
      <c r="WPT109"/>
      <c r="WPU109" s="86"/>
      <c r="WPV109" s="83"/>
      <c r="WPW109" s="84"/>
      <c r="WPX109" s="85"/>
      <c r="WPY109"/>
      <c r="WPZ109" s="86"/>
      <c r="WQA109" s="83"/>
      <c r="WQB109" s="84"/>
      <c r="WQC109" s="85"/>
      <c r="WQD109"/>
      <c r="WQE109" s="86"/>
      <c r="WQF109" s="83"/>
      <c r="WQG109" s="84"/>
      <c r="WQH109" s="85"/>
      <c r="WQI109"/>
      <c r="WQJ109" s="86"/>
      <c r="WQK109" s="83"/>
      <c r="WQL109" s="84"/>
      <c r="WQM109" s="85"/>
      <c r="WQN109"/>
      <c r="WQO109" s="86"/>
      <c r="WQP109" s="83"/>
      <c r="WQQ109" s="84"/>
      <c r="WQR109" s="85"/>
      <c r="WQS109"/>
      <c r="WQT109" s="86"/>
      <c r="WQU109" s="83"/>
      <c r="WQV109" s="84"/>
      <c r="WQW109" s="85"/>
      <c r="WQX109"/>
      <c r="WQY109" s="86"/>
      <c r="WQZ109" s="83"/>
      <c r="WRA109" s="84"/>
      <c r="WRB109" s="85"/>
      <c r="WRC109"/>
      <c r="WRD109" s="86"/>
      <c r="WRE109" s="83"/>
      <c r="WRF109" s="84"/>
      <c r="WRG109" s="85"/>
      <c r="WRH109"/>
      <c r="WRI109" s="86"/>
      <c r="WRJ109" s="83"/>
      <c r="WRK109" s="84"/>
      <c r="WRL109" s="85"/>
      <c r="WRM109"/>
      <c r="WRN109" s="86"/>
      <c r="WRO109" s="83"/>
      <c r="WRP109" s="84"/>
      <c r="WRQ109" s="85"/>
      <c r="WRR109"/>
      <c r="WRS109" s="86"/>
      <c r="WRT109" s="83"/>
      <c r="WRU109" s="84"/>
      <c r="WRV109" s="85"/>
      <c r="WRW109"/>
      <c r="WRX109" s="86"/>
      <c r="WRY109" s="83"/>
      <c r="WRZ109" s="84"/>
      <c r="WSA109" s="85"/>
      <c r="WSB109"/>
      <c r="WSC109" s="86"/>
      <c r="WSD109" s="83"/>
      <c r="WSE109" s="84"/>
      <c r="WSF109" s="85"/>
      <c r="WSG109"/>
      <c r="WSH109" s="86"/>
      <c r="WSI109" s="83"/>
      <c r="WSJ109" s="84"/>
      <c r="WSK109" s="85"/>
      <c r="WSL109"/>
      <c r="WSM109" s="86"/>
      <c r="WSN109" s="83"/>
      <c r="WSO109" s="84"/>
      <c r="WSP109" s="85"/>
      <c r="WSQ109"/>
      <c r="WSR109" s="86"/>
      <c r="WSS109" s="83"/>
      <c r="WST109" s="84"/>
      <c r="WSU109" s="85"/>
      <c r="WSV109"/>
      <c r="WSW109" s="86"/>
      <c r="WSX109" s="83"/>
      <c r="WSY109" s="84"/>
      <c r="WSZ109" s="85"/>
      <c r="WTA109"/>
      <c r="WTB109" s="86"/>
      <c r="WTC109" s="83"/>
      <c r="WTD109" s="84"/>
      <c r="WTE109" s="85"/>
      <c r="WTF109"/>
      <c r="WTG109" s="86"/>
      <c r="WTH109" s="83"/>
      <c r="WTI109" s="84"/>
      <c r="WTJ109" s="85"/>
      <c r="WTK109"/>
      <c r="WTL109" s="86"/>
      <c r="WTM109" s="83"/>
      <c r="WTN109" s="84"/>
      <c r="WTO109" s="85"/>
      <c r="WTP109"/>
      <c r="WTQ109" s="86"/>
      <c r="WTR109" s="83"/>
      <c r="WTS109" s="84"/>
      <c r="WTT109" s="85"/>
      <c r="WTU109"/>
      <c r="WTV109" s="86"/>
      <c r="WTW109" s="83"/>
      <c r="WTX109" s="84"/>
      <c r="WTY109" s="85"/>
      <c r="WTZ109"/>
      <c r="WUA109" s="86"/>
      <c r="WUB109" s="83"/>
      <c r="WUC109" s="84"/>
      <c r="WUD109" s="85"/>
      <c r="WUE109"/>
      <c r="WUF109" s="86"/>
      <c r="WUG109" s="83"/>
      <c r="WUH109" s="84"/>
      <c r="WUI109" s="85"/>
      <c r="WUJ109"/>
      <c r="WUK109" s="86"/>
      <c r="WUL109" s="83"/>
      <c r="WUM109" s="84"/>
      <c r="WUN109" s="85"/>
      <c r="WUO109"/>
      <c r="WUP109" s="86"/>
      <c r="WUQ109" s="83"/>
      <c r="WUR109" s="84"/>
      <c r="WUS109" s="85"/>
      <c r="WUT109"/>
      <c r="WUU109" s="86"/>
      <c r="WUV109" s="83"/>
      <c r="WUW109" s="84"/>
      <c r="WUX109" s="85"/>
      <c r="WUY109"/>
      <c r="WUZ109" s="86"/>
      <c r="WVA109" s="83"/>
      <c r="WVB109" s="84"/>
      <c r="WVC109" s="85"/>
      <c r="WVD109"/>
      <c r="WVE109" s="86"/>
      <c r="WVF109" s="83"/>
      <c r="WVG109" s="84"/>
      <c r="WVH109" s="85"/>
      <c r="WVI109"/>
      <c r="WVJ109" s="86"/>
      <c r="WVK109" s="83"/>
      <c r="WVL109" s="84"/>
      <c r="WVM109" s="85"/>
      <c r="WVN109"/>
      <c r="WVO109" s="86"/>
      <c r="WVP109" s="83"/>
      <c r="WVQ109" s="84"/>
      <c r="WVR109" s="85"/>
      <c r="WVS109"/>
      <c r="WVT109" s="86"/>
      <c r="WVU109" s="83"/>
      <c r="WVV109" s="84"/>
      <c r="WVW109" s="85"/>
      <c r="WVX109"/>
      <c r="WVY109" s="86"/>
      <c r="WVZ109" s="83"/>
      <c r="WWA109" s="84"/>
      <c r="WWB109" s="85"/>
      <c r="WWC109"/>
      <c r="WWD109" s="86"/>
      <c r="WWE109" s="83"/>
      <c r="WWF109" s="84"/>
      <c r="WWG109" s="85"/>
      <c r="WWH109"/>
      <c r="WWI109" s="86"/>
      <c r="WWJ109" s="83"/>
      <c r="WWK109" s="84"/>
      <c r="WWL109" s="85"/>
      <c r="WWM109"/>
      <c r="WWN109" s="86"/>
      <c r="WWO109" s="83"/>
      <c r="WWP109" s="84"/>
      <c r="WWQ109" s="85"/>
      <c r="WWR109"/>
      <c r="WWS109" s="86"/>
      <c r="WWT109" s="83"/>
      <c r="WWU109" s="84"/>
      <c r="WWV109" s="85"/>
      <c r="WWW109"/>
      <c r="WWX109" s="86"/>
      <c r="WWY109" s="83"/>
      <c r="WWZ109" s="84"/>
      <c r="WXA109" s="85"/>
      <c r="WXB109"/>
      <c r="WXC109" s="86"/>
      <c r="WXD109" s="83"/>
      <c r="WXE109" s="84"/>
      <c r="WXF109" s="85"/>
      <c r="WXG109"/>
      <c r="WXH109" s="86"/>
      <c r="WXI109" s="83"/>
      <c r="WXJ109" s="84"/>
      <c r="WXK109" s="85"/>
      <c r="WXL109"/>
      <c r="WXM109" s="86"/>
      <c r="WXN109" s="83"/>
      <c r="WXO109" s="84"/>
      <c r="WXP109" s="85"/>
      <c r="WXQ109"/>
      <c r="WXR109" s="86"/>
      <c r="WXS109" s="83"/>
      <c r="WXT109" s="84"/>
      <c r="WXU109" s="85"/>
      <c r="WXV109"/>
      <c r="WXW109" s="86"/>
      <c r="WXX109" s="83"/>
      <c r="WXY109" s="84"/>
      <c r="WXZ109" s="85"/>
      <c r="WYA109"/>
      <c r="WYB109" s="86"/>
      <c r="WYC109" s="83"/>
      <c r="WYD109" s="84"/>
      <c r="WYE109" s="85"/>
      <c r="WYF109"/>
      <c r="WYG109" s="86"/>
      <c r="WYH109" s="83"/>
      <c r="WYI109" s="84"/>
      <c r="WYJ109" s="85"/>
      <c r="WYK109"/>
      <c r="WYL109" s="86"/>
      <c r="WYM109" s="83"/>
      <c r="WYN109" s="84"/>
      <c r="WYO109" s="85"/>
      <c r="WYP109"/>
      <c r="WYQ109" s="86"/>
      <c r="WYR109" s="83"/>
      <c r="WYS109" s="84"/>
      <c r="WYT109" s="85"/>
      <c r="WYU109"/>
      <c r="WYV109" s="86"/>
      <c r="WYW109" s="83"/>
      <c r="WYX109" s="84"/>
      <c r="WYY109" s="85"/>
      <c r="WYZ109"/>
      <c r="WZA109" s="86"/>
      <c r="WZB109" s="83"/>
      <c r="WZC109" s="84"/>
      <c r="WZD109" s="85"/>
      <c r="WZE109"/>
      <c r="WZF109" s="86"/>
      <c r="WZG109" s="83"/>
      <c r="WZH109" s="84"/>
      <c r="WZI109" s="85"/>
      <c r="WZJ109"/>
      <c r="WZK109" s="86"/>
      <c r="WZL109" s="83"/>
      <c r="WZM109" s="84"/>
      <c r="WZN109" s="85"/>
      <c r="WZO109"/>
      <c r="WZP109" s="86"/>
      <c r="WZQ109" s="83"/>
      <c r="WZR109" s="84"/>
      <c r="WZS109" s="85"/>
      <c r="WZT109"/>
      <c r="WZU109" s="86"/>
      <c r="WZV109" s="83"/>
      <c r="WZW109" s="84"/>
      <c r="WZX109" s="85"/>
      <c r="WZY109"/>
      <c r="WZZ109" s="86"/>
      <c r="XAA109" s="83"/>
      <c r="XAB109" s="84"/>
      <c r="XAC109" s="85"/>
      <c r="XAD109"/>
      <c r="XAE109" s="86"/>
      <c r="XAF109" s="83"/>
      <c r="XAG109" s="84"/>
      <c r="XAH109" s="85"/>
      <c r="XAI109"/>
      <c r="XAJ109" s="86"/>
      <c r="XAK109" s="83"/>
      <c r="XAL109" s="84"/>
      <c r="XAM109" s="85"/>
      <c r="XAN109"/>
      <c r="XAO109" s="86"/>
      <c r="XAP109" s="83"/>
      <c r="XAQ109" s="84"/>
      <c r="XAR109" s="85"/>
      <c r="XAS109"/>
      <c r="XAT109" s="86"/>
      <c r="XAU109" s="83"/>
      <c r="XAV109" s="84"/>
      <c r="XAW109" s="85"/>
      <c r="XAX109"/>
      <c r="XAY109" s="86"/>
      <c r="XAZ109" s="83"/>
      <c r="XBA109" s="84"/>
      <c r="XBB109" s="85"/>
      <c r="XBC109"/>
      <c r="XBD109" s="86"/>
      <c r="XBE109" s="83"/>
      <c r="XBF109" s="84"/>
      <c r="XBG109" s="85"/>
      <c r="XBH109"/>
      <c r="XBI109" s="86"/>
      <c r="XBJ109" s="83"/>
      <c r="XBK109" s="84"/>
      <c r="XBL109" s="85"/>
      <c r="XBM109"/>
      <c r="XBN109" s="86"/>
      <c r="XBO109" s="83"/>
      <c r="XBP109" s="84"/>
      <c r="XBQ109" s="85"/>
      <c r="XBR109"/>
      <c r="XBS109" s="86"/>
      <c r="XBT109" s="83"/>
      <c r="XBU109" s="84"/>
      <c r="XBV109" s="85"/>
      <c r="XBW109"/>
      <c r="XBX109" s="86"/>
      <c r="XBY109" s="83"/>
      <c r="XBZ109" s="84"/>
      <c r="XCA109" s="85"/>
      <c r="XCB109"/>
      <c r="XCC109" s="86"/>
      <c r="XCD109" s="83"/>
      <c r="XCE109" s="84"/>
      <c r="XCF109" s="85"/>
      <c r="XCG109"/>
      <c r="XCH109" s="86"/>
      <c r="XCI109" s="83"/>
      <c r="XCJ109" s="84"/>
      <c r="XCK109" s="85"/>
      <c r="XCL109"/>
      <c r="XCM109" s="86"/>
      <c r="XCN109" s="83"/>
      <c r="XCO109" s="84"/>
      <c r="XCP109" s="85"/>
      <c r="XCQ109"/>
      <c r="XCR109" s="86"/>
      <c r="XCS109" s="83"/>
      <c r="XCT109" s="84"/>
      <c r="XCU109" s="85"/>
      <c r="XCV109"/>
      <c r="XCW109" s="86"/>
      <c r="XCX109" s="83"/>
      <c r="XCY109" s="84"/>
      <c r="XCZ109" s="85"/>
      <c r="XDA109"/>
      <c r="XDB109" s="86"/>
      <c r="XDC109" s="83"/>
      <c r="XDD109" s="84"/>
      <c r="XDE109" s="85"/>
      <c r="XDF109"/>
      <c r="XDG109" s="86"/>
      <c r="XDH109" s="83"/>
      <c r="XDI109" s="84"/>
      <c r="XDJ109" s="85"/>
      <c r="XDK109"/>
      <c r="XDL109" s="86"/>
      <c r="XDM109" s="83"/>
      <c r="XDN109" s="84"/>
      <c r="XDO109" s="85"/>
      <c r="XDP109"/>
      <c r="XDQ109" s="86"/>
      <c r="XDR109" s="83"/>
      <c r="XDS109" s="84"/>
      <c r="XDT109" s="85"/>
      <c r="XDU109"/>
      <c r="XDV109" s="86"/>
      <c r="XDW109" s="83"/>
      <c r="XDX109" s="84"/>
      <c r="XDY109" s="85"/>
      <c r="XDZ109"/>
      <c r="XEA109" s="86"/>
      <c r="XEB109" s="83"/>
      <c r="XEC109" s="84"/>
      <c r="XED109" s="85"/>
      <c r="XEE109"/>
      <c r="XEF109" s="86"/>
      <c r="XEG109" s="83"/>
      <c r="XEH109" s="84"/>
      <c r="XEI109" s="85"/>
      <c r="XEJ109"/>
      <c r="XEK109" s="86"/>
      <c r="XEL109" s="83"/>
      <c r="XEM109" s="84"/>
      <c r="XEN109" s="85"/>
      <c r="XEO109"/>
      <c r="XEP109" s="86"/>
      <c r="XEQ109" s="83"/>
      <c r="XER109" s="84"/>
      <c r="XES109" s="85"/>
      <c r="XET109"/>
      <c r="XEU109" s="86"/>
      <c r="XEV109" s="83"/>
      <c r="XEW109" s="84"/>
      <c r="XEX109" s="85"/>
      <c r="XEY109"/>
      <c r="XEZ109" s="86"/>
      <c r="XFA109" s="83"/>
      <c r="XFB109" s="84"/>
      <c r="XFC109" s="85"/>
      <c r="XFD109"/>
    </row>
    <row r="110" spans="1:16384" s="37" customFormat="1" x14ac:dyDescent="0.25">
      <c r="A110" s="61" t="s">
        <v>240</v>
      </c>
      <c r="B110" s="76" t="s">
        <v>132</v>
      </c>
      <c r="C110" s="17"/>
      <c r="D110" s="26" t="s">
        <v>51</v>
      </c>
      <c r="E110" s="77" t="s">
        <v>80</v>
      </c>
      <c r="F110" s="83"/>
      <c r="G110" s="84"/>
      <c r="H110" s="85"/>
      <c r="I110"/>
      <c r="J110" s="86"/>
      <c r="K110" s="83"/>
      <c r="L110" s="84"/>
      <c r="M110" s="85"/>
      <c r="N110"/>
      <c r="O110" s="86"/>
      <c r="P110" s="83"/>
      <c r="Q110" s="84"/>
      <c r="R110" s="85"/>
      <c r="S110"/>
      <c r="T110" s="86"/>
      <c r="U110" s="83"/>
      <c r="V110" s="84"/>
      <c r="W110" s="85"/>
      <c r="X110"/>
      <c r="Y110" s="86"/>
      <c r="Z110" s="83"/>
      <c r="AA110" s="84"/>
      <c r="AB110" s="85"/>
      <c r="AC110"/>
      <c r="AD110" s="86"/>
      <c r="AE110" s="83"/>
      <c r="AF110" s="84"/>
      <c r="AG110" s="85"/>
      <c r="AH110"/>
      <c r="AI110" s="86"/>
      <c r="AJ110" s="83"/>
      <c r="AK110" s="84"/>
      <c r="AL110" s="85"/>
      <c r="AM110"/>
      <c r="AN110" s="86"/>
      <c r="AO110" s="83"/>
      <c r="AP110" s="84"/>
      <c r="AQ110" s="85"/>
      <c r="AR110"/>
      <c r="AS110" s="86"/>
      <c r="AT110" s="83"/>
      <c r="AU110" s="84"/>
      <c r="AV110" s="85"/>
      <c r="AW110"/>
      <c r="AX110" s="86"/>
      <c r="AY110" s="83"/>
      <c r="AZ110" s="84"/>
      <c r="BA110" s="85"/>
      <c r="BB110"/>
      <c r="BC110" s="86"/>
      <c r="BD110" s="83"/>
      <c r="BE110" s="84"/>
      <c r="BF110" s="85"/>
      <c r="BG110"/>
      <c r="BH110" s="86"/>
      <c r="BI110" s="83"/>
      <c r="BJ110" s="84"/>
      <c r="BK110" s="85"/>
      <c r="BL110"/>
      <c r="BM110" s="86"/>
      <c r="BN110" s="83"/>
      <c r="BO110" s="84"/>
      <c r="BP110" s="85"/>
      <c r="BQ110"/>
      <c r="BR110" s="86"/>
      <c r="BS110" s="83"/>
      <c r="BT110" s="84"/>
      <c r="BU110" s="85"/>
      <c r="BV110"/>
      <c r="BW110" s="86"/>
      <c r="BX110" s="83"/>
      <c r="BY110" s="84"/>
      <c r="BZ110" s="85"/>
      <c r="CA110"/>
      <c r="CB110" s="86"/>
      <c r="CC110" s="83"/>
      <c r="CD110" s="84"/>
      <c r="CE110" s="85"/>
      <c r="CF110"/>
      <c r="CG110" s="86"/>
      <c r="CH110" s="83"/>
      <c r="CI110" s="84"/>
      <c r="CJ110" s="85"/>
      <c r="CK110"/>
      <c r="CL110" s="86"/>
      <c r="CM110" s="83"/>
      <c r="CN110" s="84"/>
      <c r="CO110" s="85"/>
      <c r="CP110"/>
      <c r="CQ110" s="86"/>
      <c r="CR110" s="83"/>
      <c r="CS110" s="84"/>
      <c r="CT110" s="85"/>
      <c r="CU110"/>
      <c r="CV110" s="86"/>
      <c r="CW110" s="83"/>
      <c r="CX110" s="84"/>
      <c r="CY110" s="85"/>
      <c r="CZ110"/>
      <c r="DA110" s="86"/>
      <c r="DB110" s="83"/>
      <c r="DC110" s="84"/>
      <c r="DD110" s="85"/>
      <c r="DE110"/>
      <c r="DF110" s="86"/>
      <c r="DG110" s="83"/>
      <c r="DH110" s="84"/>
      <c r="DI110" s="85"/>
      <c r="DJ110"/>
      <c r="DK110" s="86"/>
      <c r="DL110" s="83"/>
      <c r="DM110" s="84"/>
      <c r="DN110" s="85"/>
      <c r="DO110"/>
      <c r="DP110" s="86"/>
      <c r="DQ110" s="83"/>
      <c r="DR110" s="84"/>
      <c r="DS110" s="85"/>
      <c r="DT110"/>
      <c r="DU110" s="86"/>
      <c r="DV110" s="83"/>
      <c r="DW110" s="84"/>
      <c r="DX110" s="85"/>
      <c r="DY110"/>
      <c r="DZ110" s="86"/>
      <c r="EA110" s="83"/>
      <c r="EB110" s="84"/>
      <c r="EC110" s="85"/>
      <c r="ED110"/>
      <c r="EE110" s="86"/>
      <c r="EF110" s="83"/>
      <c r="EG110" s="84"/>
      <c r="EH110" s="85"/>
      <c r="EI110"/>
      <c r="EJ110" s="86"/>
      <c r="EK110" s="83"/>
      <c r="EL110" s="84"/>
      <c r="EM110" s="85"/>
      <c r="EN110"/>
      <c r="EO110" s="86"/>
      <c r="EP110" s="83"/>
      <c r="EQ110" s="84"/>
      <c r="ER110" s="85"/>
      <c r="ES110"/>
      <c r="ET110" s="86"/>
      <c r="EU110" s="83"/>
      <c r="EV110" s="84"/>
      <c r="EW110" s="85"/>
      <c r="EX110"/>
      <c r="EY110" s="86"/>
      <c r="EZ110" s="83"/>
      <c r="FA110" s="84"/>
      <c r="FB110" s="85"/>
      <c r="FC110"/>
      <c r="FD110" s="86"/>
      <c r="FE110" s="83"/>
      <c r="FF110" s="84"/>
      <c r="FG110" s="85"/>
      <c r="FH110"/>
      <c r="FI110" s="86"/>
      <c r="FJ110" s="83"/>
      <c r="FK110" s="84"/>
      <c r="FL110" s="85"/>
      <c r="FM110"/>
      <c r="FN110" s="86"/>
      <c r="FO110" s="83"/>
      <c r="FP110" s="84"/>
      <c r="FQ110" s="85"/>
      <c r="FR110"/>
      <c r="FS110" s="86"/>
      <c r="FT110" s="83"/>
      <c r="FU110" s="84"/>
      <c r="FV110" s="85"/>
      <c r="FW110"/>
      <c r="FX110" s="86"/>
      <c r="FY110" s="83"/>
      <c r="FZ110" s="84"/>
      <c r="GA110" s="85"/>
      <c r="GB110"/>
      <c r="GC110" s="86"/>
      <c r="GD110" s="83"/>
      <c r="GE110" s="84"/>
      <c r="GF110" s="85"/>
      <c r="GG110"/>
      <c r="GH110" s="86"/>
      <c r="GI110" s="83"/>
      <c r="GJ110" s="84"/>
      <c r="GK110" s="85"/>
      <c r="GL110"/>
      <c r="GM110" s="86"/>
      <c r="GN110" s="83"/>
      <c r="GO110" s="84"/>
      <c r="GP110" s="85"/>
      <c r="GQ110"/>
      <c r="GR110" s="86"/>
      <c r="GS110" s="83"/>
      <c r="GT110" s="84"/>
      <c r="GU110" s="85"/>
      <c r="GV110"/>
      <c r="GW110" s="86"/>
      <c r="GX110" s="83"/>
      <c r="GY110" s="84"/>
      <c r="GZ110" s="85"/>
      <c r="HA110"/>
      <c r="HB110" s="86"/>
      <c r="HC110" s="83"/>
      <c r="HD110" s="84"/>
      <c r="HE110" s="85"/>
      <c r="HF110"/>
      <c r="HG110" s="86"/>
      <c r="HH110" s="83"/>
      <c r="HI110" s="84"/>
      <c r="HJ110" s="85"/>
      <c r="HK110"/>
      <c r="HL110" s="86"/>
      <c r="HM110" s="83"/>
      <c r="HN110" s="84"/>
      <c r="HO110" s="85"/>
      <c r="HP110"/>
      <c r="HQ110" s="86"/>
      <c r="HR110" s="83"/>
      <c r="HS110" s="84"/>
      <c r="HT110" s="85"/>
      <c r="HU110"/>
      <c r="HV110" s="86"/>
      <c r="HW110" s="83"/>
      <c r="HX110" s="84"/>
      <c r="HY110" s="85"/>
      <c r="HZ110"/>
      <c r="IA110" s="86"/>
      <c r="IB110" s="83"/>
      <c r="IC110" s="84"/>
      <c r="ID110" s="85"/>
      <c r="IE110"/>
      <c r="IF110" s="86"/>
      <c r="IG110" s="83"/>
      <c r="IH110" s="84"/>
      <c r="II110" s="85"/>
      <c r="IJ110"/>
      <c r="IK110" s="86"/>
      <c r="IL110" s="83"/>
      <c r="IM110" s="84"/>
      <c r="IN110" s="85"/>
      <c r="IO110"/>
      <c r="IP110" s="86"/>
      <c r="IQ110" s="83"/>
      <c r="IR110" s="84"/>
      <c r="IS110" s="85"/>
      <c r="IT110"/>
      <c r="IU110" s="86"/>
      <c r="IV110" s="83"/>
      <c r="IW110" s="84"/>
      <c r="IX110" s="85"/>
      <c r="IY110"/>
      <c r="IZ110" s="86"/>
      <c r="JA110" s="83"/>
      <c r="JB110" s="84"/>
      <c r="JC110" s="85"/>
      <c r="JD110"/>
      <c r="JE110" s="86"/>
      <c r="JF110" s="83"/>
      <c r="JG110" s="84"/>
      <c r="JH110" s="85"/>
      <c r="JI110"/>
      <c r="JJ110" s="86"/>
      <c r="JK110" s="83"/>
      <c r="JL110" s="84"/>
      <c r="JM110" s="85"/>
      <c r="JN110"/>
      <c r="JO110" s="86"/>
      <c r="JP110" s="83"/>
      <c r="JQ110" s="84"/>
      <c r="JR110" s="85"/>
      <c r="JS110"/>
      <c r="JT110" s="86"/>
      <c r="JU110" s="83"/>
      <c r="JV110" s="84"/>
      <c r="JW110" s="85"/>
      <c r="JX110"/>
      <c r="JY110" s="86"/>
      <c r="JZ110" s="83"/>
      <c r="KA110" s="84"/>
      <c r="KB110" s="85"/>
      <c r="KC110"/>
      <c r="KD110" s="86"/>
      <c r="KE110" s="83"/>
      <c r="KF110" s="84"/>
      <c r="KG110" s="85"/>
      <c r="KH110"/>
      <c r="KI110" s="86"/>
      <c r="KJ110" s="83"/>
      <c r="KK110" s="84"/>
      <c r="KL110" s="85"/>
      <c r="KM110"/>
      <c r="KN110" s="86"/>
      <c r="KO110" s="83"/>
      <c r="KP110" s="84"/>
      <c r="KQ110" s="85"/>
      <c r="KR110"/>
      <c r="KS110" s="86"/>
      <c r="KT110" s="83"/>
      <c r="KU110" s="84"/>
      <c r="KV110" s="85"/>
      <c r="KW110"/>
      <c r="KX110" s="86"/>
      <c r="KY110" s="83"/>
      <c r="KZ110" s="84"/>
      <c r="LA110" s="85"/>
      <c r="LB110"/>
      <c r="LC110" s="86"/>
      <c r="LD110" s="83"/>
      <c r="LE110" s="84"/>
      <c r="LF110" s="85"/>
      <c r="LG110"/>
      <c r="LH110" s="86"/>
      <c r="LI110" s="83"/>
      <c r="LJ110" s="84"/>
      <c r="LK110" s="85"/>
      <c r="LL110"/>
      <c r="LM110" s="86"/>
      <c r="LN110" s="83"/>
      <c r="LO110" s="84"/>
      <c r="LP110" s="85"/>
      <c r="LQ110"/>
      <c r="LR110" s="86"/>
      <c r="LS110" s="83"/>
      <c r="LT110" s="84"/>
      <c r="LU110" s="85"/>
      <c r="LV110"/>
      <c r="LW110" s="86"/>
      <c r="LX110" s="83"/>
      <c r="LY110" s="84"/>
      <c r="LZ110" s="85"/>
      <c r="MA110"/>
      <c r="MB110" s="86"/>
      <c r="MC110" s="83"/>
      <c r="MD110" s="84"/>
      <c r="ME110" s="85"/>
      <c r="MF110"/>
      <c r="MG110" s="86"/>
      <c r="MH110" s="83"/>
      <c r="MI110" s="84"/>
      <c r="MJ110" s="85"/>
      <c r="MK110"/>
      <c r="ML110" s="86"/>
      <c r="MM110" s="83"/>
      <c r="MN110" s="84"/>
      <c r="MO110" s="85"/>
      <c r="MP110"/>
      <c r="MQ110" s="86"/>
      <c r="MR110" s="83"/>
      <c r="MS110" s="84"/>
      <c r="MT110" s="85"/>
      <c r="MU110"/>
      <c r="MV110" s="86"/>
      <c r="MW110" s="83"/>
      <c r="MX110" s="84"/>
      <c r="MY110" s="85"/>
      <c r="MZ110"/>
      <c r="NA110" s="86"/>
      <c r="NB110" s="83"/>
      <c r="NC110" s="84"/>
      <c r="ND110" s="85"/>
      <c r="NE110"/>
      <c r="NF110" s="86"/>
      <c r="NG110" s="83"/>
      <c r="NH110" s="84"/>
      <c r="NI110" s="85"/>
      <c r="NJ110"/>
      <c r="NK110" s="86"/>
      <c r="NL110" s="83"/>
      <c r="NM110" s="84"/>
      <c r="NN110" s="85"/>
      <c r="NO110"/>
      <c r="NP110" s="86"/>
      <c r="NQ110" s="83"/>
      <c r="NR110" s="84"/>
      <c r="NS110" s="85"/>
      <c r="NT110"/>
      <c r="NU110" s="86"/>
      <c r="NV110" s="83"/>
      <c r="NW110" s="84"/>
      <c r="NX110" s="85"/>
      <c r="NY110"/>
      <c r="NZ110" s="86"/>
      <c r="OA110" s="83"/>
      <c r="OB110" s="84"/>
      <c r="OC110" s="85"/>
      <c r="OD110"/>
      <c r="OE110" s="86"/>
      <c r="OF110" s="83"/>
      <c r="OG110" s="84"/>
      <c r="OH110" s="85"/>
      <c r="OI110"/>
      <c r="OJ110" s="86"/>
      <c r="OK110" s="83"/>
      <c r="OL110" s="84"/>
      <c r="OM110" s="85"/>
      <c r="ON110"/>
      <c r="OO110" s="86"/>
      <c r="OP110" s="83"/>
      <c r="OQ110" s="84"/>
      <c r="OR110" s="85"/>
      <c r="OS110"/>
      <c r="OT110" s="86"/>
      <c r="OU110" s="83"/>
      <c r="OV110" s="84"/>
      <c r="OW110" s="85"/>
      <c r="OX110"/>
      <c r="OY110" s="86"/>
      <c r="OZ110" s="83"/>
      <c r="PA110" s="84"/>
      <c r="PB110" s="85"/>
      <c r="PC110"/>
      <c r="PD110" s="86"/>
      <c r="PE110" s="83"/>
      <c r="PF110" s="84"/>
      <c r="PG110" s="85"/>
      <c r="PH110"/>
      <c r="PI110" s="86"/>
      <c r="PJ110" s="83"/>
      <c r="PK110" s="84"/>
      <c r="PL110" s="85"/>
      <c r="PM110"/>
      <c r="PN110" s="86"/>
      <c r="PO110" s="83"/>
      <c r="PP110" s="84"/>
      <c r="PQ110" s="85"/>
      <c r="PR110"/>
      <c r="PS110" s="86"/>
      <c r="PT110" s="83"/>
      <c r="PU110" s="84"/>
      <c r="PV110" s="85"/>
      <c r="PW110"/>
      <c r="PX110" s="86"/>
      <c r="PY110" s="83"/>
      <c r="PZ110" s="84"/>
      <c r="QA110" s="85"/>
      <c r="QB110"/>
      <c r="QC110" s="86"/>
      <c r="QD110" s="83"/>
      <c r="QE110" s="84"/>
      <c r="QF110" s="85"/>
      <c r="QG110"/>
      <c r="QH110" s="86"/>
      <c r="QI110" s="83"/>
      <c r="QJ110" s="84"/>
      <c r="QK110" s="85"/>
      <c r="QL110"/>
      <c r="QM110" s="86"/>
      <c r="QN110" s="83"/>
      <c r="QO110" s="84"/>
      <c r="QP110" s="85"/>
      <c r="QQ110"/>
      <c r="QR110" s="86"/>
      <c r="QS110" s="83"/>
      <c r="QT110" s="84"/>
      <c r="QU110" s="85"/>
      <c r="QV110"/>
      <c r="QW110" s="86"/>
      <c r="QX110" s="83"/>
      <c r="QY110" s="84"/>
      <c r="QZ110" s="85"/>
      <c r="RA110"/>
      <c r="RB110" s="86"/>
      <c r="RC110" s="83"/>
      <c r="RD110" s="84"/>
      <c r="RE110" s="85"/>
      <c r="RF110"/>
      <c r="RG110" s="86"/>
      <c r="RH110" s="83"/>
      <c r="RI110" s="84"/>
      <c r="RJ110" s="85"/>
      <c r="RK110"/>
      <c r="RL110" s="86"/>
      <c r="RM110" s="83"/>
      <c r="RN110" s="84"/>
      <c r="RO110" s="85"/>
      <c r="RP110"/>
      <c r="RQ110" s="86"/>
      <c r="RR110" s="83"/>
      <c r="RS110" s="84"/>
      <c r="RT110" s="85"/>
      <c r="RU110"/>
      <c r="RV110" s="86"/>
      <c r="RW110" s="83"/>
      <c r="RX110" s="84"/>
      <c r="RY110" s="85"/>
      <c r="RZ110"/>
      <c r="SA110" s="86"/>
      <c r="SB110" s="83"/>
      <c r="SC110" s="84"/>
      <c r="SD110" s="85"/>
      <c r="SE110"/>
      <c r="SF110" s="86"/>
      <c r="SG110" s="83"/>
      <c r="SH110" s="84"/>
      <c r="SI110" s="85"/>
      <c r="SJ110"/>
      <c r="SK110" s="86"/>
      <c r="SL110" s="83"/>
      <c r="SM110" s="84"/>
      <c r="SN110" s="85"/>
      <c r="SO110"/>
      <c r="SP110" s="86"/>
      <c r="SQ110" s="83"/>
      <c r="SR110" s="84"/>
      <c r="SS110" s="85"/>
      <c r="ST110"/>
      <c r="SU110" s="86"/>
      <c r="SV110" s="83"/>
      <c r="SW110" s="84"/>
      <c r="SX110" s="85"/>
      <c r="SY110"/>
      <c r="SZ110" s="86"/>
      <c r="TA110" s="83"/>
      <c r="TB110" s="84"/>
      <c r="TC110" s="85"/>
      <c r="TD110"/>
      <c r="TE110" s="86"/>
      <c r="TF110" s="83"/>
      <c r="TG110" s="84"/>
      <c r="TH110" s="85"/>
      <c r="TI110"/>
      <c r="TJ110" s="86"/>
      <c r="TK110" s="83"/>
      <c r="TL110" s="84"/>
      <c r="TM110" s="85"/>
      <c r="TN110"/>
      <c r="TO110" s="86"/>
      <c r="TP110" s="83"/>
      <c r="TQ110" s="84"/>
      <c r="TR110" s="85"/>
      <c r="TS110"/>
      <c r="TT110" s="86"/>
      <c r="TU110" s="83"/>
      <c r="TV110" s="84"/>
      <c r="TW110" s="85"/>
      <c r="TX110"/>
      <c r="TY110" s="86"/>
      <c r="TZ110" s="83"/>
      <c r="UA110" s="84"/>
      <c r="UB110" s="85"/>
      <c r="UC110"/>
      <c r="UD110" s="86"/>
      <c r="UE110" s="83"/>
      <c r="UF110" s="84"/>
      <c r="UG110" s="85"/>
      <c r="UH110"/>
      <c r="UI110" s="86"/>
      <c r="UJ110" s="83"/>
      <c r="UK110" s="84"/>
      <c r="UL110" s="85"/>
      <c r="UM110"/>
      <c r="UN110" s="86"/>
      <c r="UO110" s="83"/>
      <c r="UP110" s="84"/>
      <c r="UQ110" s="85"/>
      <c r="UR110"/>
      <c r="US110" s="86"/>
      <c r="UT110" s="83"/>
      <c r="UU110" s="84"/>
      <c r="UV110" s="85"/>
      <c r="UW110"/>
      <c r="UX110" s="86"/>
      <c r="UY110" s="83"/>
      <c r="UZ110" s="84"/>
      <c r="VA110" s="85"/>
      <c r="VB110"/>
      <c r="VC110" s="86"/>
      <c r="VD110" s="83"/>
      <c r="VE110" s="84"/>
      <c r="VF110" s="85"/>
      <c r="VG110"/>
      <c r="VH110" s="86"/>
      <c r="VI110" s="83"/>
      <c r="VJ110" s="84"/>
      <c r="VK110" s="85"/>
      <c r="VL110"/>
      <c r="VM110" s="86"/>
      <c r="VN110" s="83"/>
      <c r="VO110" s="84"/>
      <c r="VP110" s="85"/>
      <c r="VQ110"/>
      <c r="VR110" s="86"/>
      <c r="VS110" s="83"/>
      <c r="VT110" s="84"/>
      <c r="VU110" s="85"/>
      <c r="VV110"/>
      <c r="VW110" s="86"/>
      <c r="VX110" s="83"/>
      <c r="VY110" s="84"/>
      <c r="VZ110" s="85"/>
      <c r="WA110"/>
      <c r="WB110" s="86"/>
      <c r="WC110" s="83"/>
      <c r="WD110" s="84"/>
      <c r="WE110" s="85"/>
      <c r="WF110"/>
      <c r="WG110" s="86"/>
      <c r="WH110" s="83"/>
      <c r="WI110" s="84"/>
      <c r="WJ110" s="85"/>
      <c r="WK110"/>
      <c r="WL110" s="86"/>
      <c r="WM110" s="83"/>
      <c r="WN110" s="84"/>
      <c r="WO110" s="85"/>
      <c r="WP110"/>
      <c r="WQ110" s="86"/>
      <c r="WR110" s="83"/>
      <c r="WS110" s="84"/>
      <c r="WT110" s="85"/>
      <c r="WU110"/>
      <c r="WV110" s="86"/>
      <c r="WW110" s="83"/>
      <c r="WX110" s="84"/>
      <c r="WY110" s="85"/>
      <c r="WZ110"/>
      <c r="XA110" s="86"/>
      <c r="XB110" s="83"/>
      <c r="XC110" s="84"/>
      <c r="XD110" s="85"/>
      <c r="XE110"/>
      <c r="XF110" s="86"/>
      <c r="XG110" s="83"/>
      <c r="XH110" s="84"/>
      <c r="XI110" s="85"/>
      <c r="XJ110"/>
      <c r="XK110" s="86"/>
      <c r="XL110" s="83"/>
      <c r="XM110" s="84"/>
      <c r="XN110" s="85"/>
      <c r="XO110"/>
      <c r="XP110" s="86"/>
      <c r="XQ110" s="83"/>
      <c r="XR110" s="84"/>
      <c r="XS110" s="85"/>
      <c r="XT110"/>
      <c r="XU110" s="86"/>
      <c r="XV110" s="83"/>
      <c r="XW110" s="84"/>
      <c r="XX110" s="85"/>
      <c r="XY110"/>
      <c r="XZ110" s="86"/>
      <c r="YA110" s="83"/>
      <c r="YB110" s="84"/>
      <c r="YC110" s="85"/>
      <c r="YD110"/>
      <c r="YE110" s="86"/>
      <c r="YF110" s="83"/>
      <c r="YG110" s="84"/>
      <c r="YH110" s="85"/>
      <c r="YI110"/>
      <c r="YJ110" s="86"/>
      <c r="YK110" s="83"/>
      <c r="YL110" s="84"/>
      <c r="YM110" s="85"/>
      <c r="YN110"/>
      <c r="YO110" s="86"/>
      <c r="YP110" s="83"/>
      <c r="YQ110" s="84"/>
      <c r="YR110" s="85"/>
      <c r="YS110"/>
      <c r="YT110" s="86"/>
      <c r="YU110" s="83"/>
      <c r="YV110" s="84"/>
      <c r="YW110" s="85"/>
      <c r="YX110"/>
      <c r="YY110" s="86"/>
      <c r="YZ110" s="83"/>
      <c r="ZA110" s="84"/>
      <c r="ZB110" s="85"/>
      <c r="ZC110"/>
      <c r="ZD110" s="86"/>
      <c r="ZE110" s="83"/>
      <c r="ZF110" s="84"/>
      <c r="ZG110" s="85"/>
      <c r="ZH110"/>
      <c r="ZI110" s="86"/>
      <c r="ZJ110" s="83"/>
      <c r="ZK110" s="84"/>
      <c r="ZL110" s="85"/>
      <c r="ZM110"/>
      <c r="ZN110" s="86"/>
      <c r="ZO110" s="83"/>
      <c r="ZP110" s="84"/>
      <c r="ZQ110" s="85"/>
      <c r="ZR110"/>
      <c r="ZS110" s="86"/>
      <c r="ZT110" s="83"/>
      <c r="ZU110" s="84"/>
      <c r="ZV110" s="85"/>
      <c r="ZW110"/>
      <c r="ZX110" s="86"/>
      <c r="ZY110" s="83"/>
      <c r="ZZ110" s="84"/>
      <c r="AAA110" s="85"/>
      <c r="AAB110"/>
      <c r="AAC110" s="86"/>
      <c r="AAD110" s="83"/>
      <c r="AAE110" s="84"/>
      <c r="AAF110" s="85"/>
      <c r="AAG110"/>
      <c r="AAH110" s="86"/>
      <c r="AAI110" s="83"/>
      <c r="AAJ110" s="84"/>
      <c r="AAK110" s="85"/>
      <c r="AAL110"/>
      <c r="AAM110" s="86"/>
      <c r="AAN110" s="83"/>
      <c r="AAO110" s="84"/>
      <c r="AAP110" s="85"/>
      <c r="AAQ110"/>
      <c r="AAR110" s="86"/>
      <c r="AAS110" s="83"/>
      <c r="AAT110" s="84"/>
      <c r="AAU110" s="85"/>
      <c r="AAV110"/>
      <c r="AAW110" s="86"/>
      <c r="AAX110" s="83"/>
      <c r="AAY110" s="84"/>
      <c r="AAZ110" s="85"/>
      <c r="ABA110"/>
      <c r="ABB110" s="86"/>
      <c r="ABC110" s="83"/>
      <c r="ABD110" s="84"/>
      <c r="ABE110" s="85"/>
      <c r="ABF110"/>
      <c r="ABG110" s="86"/>
      <c r="ABH110" s="83"/>
      <c r="ABI110" s="84"/>
      <c r="ABJ110" s="85"/>
      <c r="ABK110"/>
      <c r="ABL110" s="86"/>
      <c r="ABM110" s="83"/>
      <c r="ABN110" s="84"/>
      <c r="ABO110" s="85"/>
      <c r="ABP110"/>
      <c r="ABQ110" s="86"/>
      <c r="ABR110" s="83"/>
      <c r="ABS110" s="84"/>
      <c r="ABT110" s="85"/>
      <c r="ABU110"/>
      <c r="ABV110" s="86"/>
      <c r="ABW110" s="83"/>
      <c r="ABX110" s="84"/>
      <c r="ABY110" s="85"/>
      <c r="ABZ110"/>
      <c r="ACA110" s="86"/>
      <c r="ACB110" s="83"/>
      <c r="ACC110" s="84"/>
      <c r="ACD110" s="85"/>
      <c r="ACE110"/>
      <c r="ACF110" s="86"/>
      <c r="ACG110" s="83"/>
      <c r="ACH110" s="84"/>
      <c r="ACI110" s="85"/>
      <c r="ACJ110"/>
      <c r="ACK110" s="86"/>
      <c r="ACL110" s="83"/>
      <c r="ACM110" s="84"/>
      <c r="ACN110" s="85"/>
      <c r="ACO110"/>
      <c r="ACP110" s="86"/>
      <c r="ACQ110" s="83"/>
      <c r="ACR110" s="84"/>
      <c r="ACS110" s="85"/>
      <c r="ACT110"/>
      <c r="ACU110" s="86"/>
      <c r="ACV110" s="83"/>
      <c r="ACW110" s="84"/>
      <c r="ACX110" s="85"/>
      <c r="ACY110"/>
      <c r="ACZ110" s="86"/>
      <c r="ADA110" s="83"/>
      <c r="ADB110" s="84"/>
      <c r="ADC110" s="85"/>
      <c r="ADD110"/>
      <c r="ADE110" s="86"/>
      <c r="ADF110" s="83"/>
      <c r="ADG110" s="84"/>
      <c r="ADH110" s="85"/>
      <c r="ADI110"/>
      <c r="ADJ110" s="86"/>
      <c r="ADK110" s="83"/>
      <c r="ADL110" s="84"/>
      <c r="ADM110" s="85"/>
      <c r="ADN110"/>
      <c r="ADO110" s="86"/>
      <c r="ADP110" s="83"/>
      <c r="ADQ110" s="84"/>
      <c r="ADR110" s="85"/>
      <c r="ADS110"/>
      <c r="ADT110" s="86"/>
      <c r="ADU110" s="83"/>
      <c r="ADV110" s="84"/>
      <c r="ADW110" s="85"/>
      <c r="ADX110"/>
      <c r="ADY110" s="86"/>
      <c r="ADZ110" s="83"/>
      <c r="AEA110" s="84"/>
      <c r="AEB110" s="85"/>
      <c r="AEC110"/>
      <c r="AED110" s="86"/>
      <c r="AEE110" s="83"/>
      <c r="AEF110" s="84"/>
      <c r="AEG110" s="85"/>
      <c r="AEH110"/>
      <c r="AEI110" s="86"/>
      <c r="AEJ110" s="83"/>
      <c r="AEK110" s="84"/>
      <c r="AEL110" s="85"/>
      <c r="AEM110"/>
      <c r="AEN110" s="86"/>
      <c r="AEO110" s="83"/>
      <c r="AEP110" s="84"/>
      <c r="AEQ110" s="85"/>
      <c r="AER110"/>
      <c r="AES110" s="86"/>
      <c r="AET110" s="83"/>
      <c r="AEU110" s="84"/>
      <c r="AEV110" s="85"/>
      <c r="AEW110"/>
      <c r="AEX110" s="86"/>
      <c r="AEY110" s="83"/>
      <c r="AEZ110" s="84"/>
      <c r="AFA110" s="85"/>
      <c r="AFB110"/>
      <c r="AFC110" s="86"/>
      <c r="AFD110" s="83"/>
      <c r="AFE110" s="84"/>
      <c r="AFF110" s="85"/>
      <c r="AFG110"/>
      <c r="AFH110" s="86"/>
      <c r="AFI110" s="83"/>
      <c r="AFJ110" s="84"/>
      <c r="AFK110" s="85"/>
      <c r="AFL110"/>
      <c r="AFM110" s="86"/>
      <c r="AFN110" s="83"/>
      <c r="AFO110" s="84"/>
      <c r="AFP110" s="85"/>
      <c r="AFQ110"/>
      <c r="AFR110" s="86"/>
      <c r="AFS110" s="83"/>
      <c r="AFT110" s="84"/>
      <c r="AFU110" s="85"/>
      <c r="AFV110"/>
      <c r="AFW110" s="86"/>
      <c r="AFX110" s="83"/>
      <c r="AFY110" s="84"/>
      <c r="AFZ110" s="85"/>
      <c r="AGA110"/>
      <c r="AGB110" s="86"/>
      <c r="AGC110" s="83"/>
      <c r="AGD110" s="84"/>
      <c r="AGE110" s="85"/>
      <c r="AGF110"/>
      <c r="AGG110" s="86"/>
      <c r="AGH110" s="83"/>
      <c r="AGI110" s="84"/>
      <c r="AGJ110" s="85"/>
      <c r="AGK110"/>
      <c r="AGL110" s="86"/>
      <c r="AGM110" s="83"/>
      <c r="AGN110" s="84"/>
      <c r="AGO110" s="85"/>
      <c r="AGP110"/>
      <c r="AGQ110" s="86"/>
      <c r="AGR110" s="83"/>
      <c r="AGS110" s="84"/>
      <c r="AGT110" s="85"/>
      <c r="AGU110"/>
      <c r="AGV110" s="86"/>
      <c r="AGW110" s="83"/>
      <c r="AGX110" s="84"/>
      <c r="AGY110" s="85"/>
      <c r="AGZ110"/>
      <c r="AHA110" s="86"/>
      <c r="AHB110" s="83"/>
      <c r="AHC110" s="84"/>
      <c r="AHD110" s="85"/>
      <c r="AHE110"/>
      <c r="AHF110" s="86"/>
      <c r="AHG110" s="83"/>
      <c r="AHH110" s="84"/>
      <c r="AHI110" s="85"/>
      <c r="AHJ110"/>
      <c r="AHK110" s="86"/>
      <c r="AHL110" s="83"/>
      <c r="AHM110" s="84"/>
      <c r="AHN110" s="85"/>
      <c r="AHO110"/>
      <c r="AHP110" s="86"/>
      <c r="AHQ110" s="83"/>
      <c r="AHR110" s="84"/>
      <c r="AHS110" s="85"/>
      <c r="AHT110"/>
      <c r="AHU110" s="86"/>
      <c r="AHV110" s="83"/>
      <c r="AHW110" s="84"/>
      <c r="AHX110" s="85"/>
      <c r="AHY110"/>
      <c r="AHZ110" s="86"/>
      <c r="AIA110" s="83"/>
      <c r="AIB110" s="84"/>
      <c r="AIC110" s="85"/>
      <c r="AID110"/>
      <c r="AIE110" s="86"/>
      <c r="AIF110" s="83"/>
      <c r="AIG110" s="84"/>
      <c r="AIH110" s="85"/>
      <c r="AII110"/>
      <c r="AIJ110" s="86"/>
      <c r="AIK110" s="83"/>
      <c r="AIL110" s="84"/>
      <c r="AIM110" s="85"/>
      <c r="AIN110"/>
      <c r="AIO110" s="86"/>
      <c r="AIP110" s="83"/>
      <c r="AIQ110" s="84"/>
      <c r="AIR110" s="85"/>
      <c r="AIS110"/>
      <c r="AIT110" s="86"/>
      <c r="AIU110" s="83"/>
      <c r="AIV110" s="84"/>
      <c r="AIW110" s="85"/>
      <c r="AIX110"/>
      <c r="AIY110" s="86"/>
      <c r="AIZ110" s="83"/>
      <c r="AJA110" s="84"/>
      <c r="AJB110" s="85"/>
      <c r="AJC110"/>
      <c r="AJD110" s="86"/>
      <c r="AJE110" s="83"/>
      <c r="AJF110" s="84"/>
      <c r="AJG110" s="85"/>
      <c r="AJH110"/>
      <c r="AJI110" s="86"/>
      <c r="AJJ110" s="83"/>
      <c r="AJK110" s="84"/>
      <c r="AJL110" s="85"/>
      <c r="AJM110"/>
      <c r="AJN110" s="86"/>
      <c r="AJO110" s="83"/>
      <c r="AJP110" s="84"/>
      <c r="AJQ110" s="85"/>
      <c r="AJR110"/>
      <c r="AJS110" s="86"/>
      <c r="AJT110" s="83"/>
      <c r="AJU110" s="84"/>
      <c r="AJV110" s="85"/>
      <c r="AJW110"/>
      <c r="AJX110" s="86"/>
      <c r="AJY110" s="83"/>
      <c r="AJZ110" s="84"/>
      <c r="AKA110" s="85"/>
      <c r="AKB110"/>
      <c r="AKC110" s="86"/>
      <c r="AKD110" s="83"/>
      <c r="AKE110" s="84"/>
      <c r="AKF110" s="85"/>
      <c r="AKG110"/>
      <c r="AKH110" s="86"/>
      <c r="AKI110" s="83"/>
      <c r="AKJ110" s="84"/>
      <c r="AKK110" s="85"/>
      <c r="AKL110"/>
      <c r="AKM110" s="86"/>
      <c r="AKN110" s="83"/>
      <c r="AKO110" s="84"/>
      <c r="AKP110" s="85"/>
      <c r="AKQ110"/>
      <c r="AKR110" s="86"/>
      <c r="AKS110" s="83"/>
      <c r="AKT110" s="84"/>
      <c r="AKU110" s="85"/>
      <c r="AKV110"/>
      <c r="AKW110" s="86"/>
      <c r="AKX110" s="83"/>
      <c r="AKY110" s="84"/>
      <c r="AKZ110" s="85"/>
      <c r="ALA110"/>
      <c r="ALB110" s="86"/>
      <c r="ALC110" s="83"/>
      <c r="ALD110" s="84"/>
      <c r="ALE110" s="85"/>
      <c r="ALF110"/>
      <c r="ALG110" s="86"/>
      <c r="ALH110" s="83"/>
      <c r="ALI110" s="84"/>
      <c r="ALJ110" s="85"/>
      <c r="ALK110"/>
      <c r="ALL110" s="86"/>
      <c r="ALM110" s="83"/>
      <c r="ALN110" s="84"/>
      <c r="ALO110" s="85"/>
      <c r="ALP110"/>
      <c r="ALQ110" s="86"/>
      <c r="ALR110" s="83"/>
      <c r="ALS110" s="84"/>
      <c r="ALT110" s="85"/>
      <c r="ALU110"/>
      <c r="ALV110" s="86"/>
      <c r="ALW110" s="83"/>
      <c r="ALX110" s="84"/>
      <c r="ALY110" s="85"/>
      <c r="ALZ110"/>
      <c r="AMA110" s="86"/>
      <c r="AMB110" s="83"/>
      <c r="AMC110" s="84"/>
      <c r="AMD110" s="85"/>
      <c r="AME110"/>
      <c r="AMF110" s="86"/>
      <c r="AMG110" s="83"/>
      <c r="AMH110" s="84"/>
      <c r="AMI110" s="85"/>
      <c r="AMJ110"/>
      <c r="AMK110" s="86"/>
      <c r="AML110" s="83"/>
      <c r="AMM110" s="84"/>
      <c r="AMN110" s="85"/>
      <c r="AMO110"/>
      <c r="AMP110" s="86"/>
      <c r="AMQ110" s="83"/>
      <c r="AMR110" s="84"/>
      <c r="AMS110" s="85"/>
      <c r="AMT110"/>
      <c r="AMU110" s="86"/>
      <c r="AMV110" s="83"/>
      <c r="AMW110" s="84"/>
      <c r="AMX110" s="85"/>
      <c r="AMY110"/>
      <c r="AMZ110" s="86"/>
      <c r="ANA110" s="83"/>
      <c r="ANB110" s="84"/>
      <c r="ANC110" s="85"/>
      <c r="AND110"/>
      <c r="ANE110" s="86"/>
      <c r="ANF110" s="83"/>
      <c r="ANG110" s="84"/>
      <c r="ANH110" s="85"/>
      <c r="ANI110"/>
      <c r="ANJ110" s="86"/>
      <c r="ANK110" s="83"/>
      <c r="ANL110" s="84"/>
      <c r="ANM110" s="85"/>
      <c r="ANN110"/>
      <c r="ANO110" s="86"/>
      <c r="ANP110" s="83"/>
      <c r="ANQ110" s="84"/>
      <c r="ANR110" s="85"/>
      <c r="ANS110"/>
      <c r="ANT110" s="86"/>
      <c r="ANU110" s="83"/>
      <c r="ANV110" s="84"/>
      <c r="ANW110" s="85"/>
      <c r="ANX110"/>
      <c r="ANY110" s="86"/>
      <c r="ANZ110" s="83"/>
      <c r="AOA110" s="84"/>
      <c r="AOB110" s="85"/>
      <c r="AOC110"/>
      <c r="AOD110" s="86"/>
      <c r="AOE110" s="83"/>
      <c r="AOF110" s="84"/>
      <c r="AOG110" s="85"/>
      <c r="AOH110"/>
      <c r="AOI110" s="86"/>
      <c r="AOJ110" s="83"/>
      <c r="AOK110" s="84"/>
      <c r="AOL110" s="85"/>
      <c r="AOM110"/>
      <c r="AON110" s="86"/>
      <c r="AOO110" s="83"/>
      <c r="AOP110" s="84"/>
      <c r="AOQ110" s="85"/>
      <c r="AOR110"/>
      <c r="AOS110" s="86"/>
      <c r="AOT110" s="83"/>
      <c r="AOU110" s="84"/>
      <c r="AOV110" s="85"/>
      <c r="AOW110"/>
      <c r="AOX110" s="86"/>
      <c r="AOY110" s="83"/>
      <c r="AOZ110" s="84"/>
      <c r="APA110" s="85"/>
      <c r="APB110"/>
      <c r="APC110" s="86"/>
      <c r="APD110" s="83"/>
      <c r="APE110" s="84"/>
      <c r="APF110" s="85"/>
      <c r="APG110"/>
      <c r="APH110" s="86"/>
      <c r="API110" s="83"/>
      <c r="APJ110" s="84"/>
      <c r="APK110" s="85"/>
      <c r="APL110"/>
      <c r="APM110" s="86"/>
      <c r="APN110" s="83"/>
      <c r="APO110" s="84"/>
      <c r="APP110" s="85"/>
      <c r="APQ110"/>
      <c r="APR110" s="86"/>
      <c r="APS110" s="83"/>
      <c r="APT110" s="84"/>
      <c r="APU110" s="85"/>
      <c r="APV110"/>
      <c r="APW110" s="86"/>
      <c r="APX110" s="83"/>
      <c r="APY110" s="84"/>
      <c r="APZ110" s="85"/>
      <c r="AQA110"/>
      <c r="AQB110" s="86"/>
      <c r="AQC110" s="83"/>
      <c r="AQD110" s="84"/>
      <c r="AQE110" s="85"/>
      <c r="AQF110"/>
      <c r="AQG110" s="86"/>
      <c r="AQH110" s="83"/>
      <c r="AQI110" s="84"/>
      <c r="AQJ110" s="85"/>
      <c r="AQK110"/>
      <c r="AQL110" s="86"/>
      <c r="AQM110" s="83"/>
      <c r="AQN110" s="84"/>
      <c r="AQO110" s="85"/>
      <c r="AQP110"/>
      <c r="AQQ110" s="86"/>
      <c r="AQR110" s="83"/>
      <c r="AQS110" s="84"/>
      <c r="AQT110" s="85"/>
      <c r="AQU110"/>
      <c r="AQV110" s="86"/>
      <c r="AQW110" s="83"/>
      <c r="AQX110" s="84"/>
      <c r="AQY110" s="85"/>
      <c r="AQZ110"/>
      <c r="ARA110" s="86"/>
      <c r="ARB110" s="83"/>
      <c r="ARC110" s="84"/>
      <c r="ARD110" s="85"/>
      <c r="ARE110"/>
      <c r="ARF110" s="86"/>
      <c r="ARG110" s="83"/>
      <c r="ARH110" s="84"/>
      <c r="ARI110" s="85"/>
      <c r="ARJ110"/>
      <c r="ARK110" s="86"/>
      <c r="ARL110" s="83"/>
      <c r="ARM110" s="84"/>
      <c r="ARN110" s="85"/>
      <c r="ARO110"/>
      <c r="ARP110" s="86"/>
      <c r="ARQ110" s="83"/>
      <c r="ARR110" s="84"/>
      <c r="ARS110" s="85"/>
      <c r="ART110"/>
      <c r="ARU110" s="86"/>
      <c r="ARV110" s="83"/>
      <c r="ARW110" s="84"/>
      <c r="ARX110" s="85"/>
      <c r="ARY110"/>
      <c r="ARZ110" s="86"/>
      <c r="ASA110" s="83"/>
      <c r="ASB110" s="84"/>
      <c r="ASC110" s="85"/>
      <c r="ASD110"/>
      <c r="ASE110" s="86"/>
      <c r="ASF110" s="83"/>
      <c r="ASG110" s="84"/>
      <c r="ASH110" s="85"/>
      <c r="ASI110"/>
      <c r="ASJ110" s="86"/>
      <c r="ASK110" s="83"/>
      <c r="ASL110" s="84"/>
      <c r="ASM110" s="85"/>
      <c r="ASN110"/>
      <c r="ASO110" s="86"/>
      <c r="ASP110" s="83"/>
      <c r="ASQ110" s="84"/>
      <c r="ASR110" s="85"/>
      <c r="ASS110"/>
      <c r="AST110" s="86"/>
      <c r="ASU110" s="83"/>
      <c r="ASV110" s="84"/>
      <c r="ASW110" s="85"/>
      <c r="ASX110"/>
      <c r="ASY110" s="86"/>
      <c r="ASZ110" s="83"/>
      <c r="ATA110" s="84"/>
      <c r="ATB110" s="85"/>
      <c r="ATC110"/>
      <c r="ATD110" s="86"/>
      <c r="ATE110" s="83"/>
      <c r="ATF110" s="84"/>
      <c r="ATG110" s="85"/>
      <c r="ATH110"/>
      <c r="ATI110" s="86"/>
      <c r="ATJ110" s="83"/>
      <c r="ATK110" s="84"/>
      <c r="ATL110" s="85"/>
      <c r="ATM110"/>
      <c r="ATN110" s="86"/>
      <c r="ATO110" s="83"/>
      <c r="ATP110" s="84"/>
      <c r="ATQ110" s="85"/>
      <c r="ATR110"/>
      <c r="ATS110" s="86"/>
      <c r="ATT110" s="83"/>
      <c r="ATU110" s="84"/>
      <c r="ATV110" s="85"/>
      <c r="ATW110"/>
      <c r="ATX110" s="86"/>
      <c r="ATY110" s="83"/>
      <c r="ATZ110" s="84"/>
      <c r="AUA110" s="85"/>
      <c r="AUB110"/>
      <c r="AUC110" s="86"/>
      <c r="AUD110" s="83"/>
      <c r="AUE110" s="84"/>
      <c r="AUF110" s="85"/>
      <c r="AUG110"/>
      <c r="AUH110" s="86"/>
      <c r="AUI110" s="83"/>
      <c r="AUJ110" s="84"/>
      <c r="AUK110" s="85"/>
      <c r="AUL110"/>
      <c r="AUM110" s="86"/>
      <c r="AUN110" s="83"/>
      <c r="AUO110" s="84"/>
      <c r="AUP110" s="85"/>
      <c r="AUQ110"/>
      <c r="AUR110" s="86"/>
      <c r="AUS110" s="83"/>
      <c r="AUT110" s="84"/>
      <c r="AUU110" s="85"/>
      <c r="AUV110"/>
      <c r="AUW110" s="86"/>
      <c r="AUX110" s="83"/>
      <c r="AUY110" s="84"/>
      <c r="AUZ110" s="85"/>
      <c r="AVA110"/>
      <c r="AVB110" s="86"/>
      <c r="AVC110" s="83"/>
      <c r="AVD110" s="84"/>
      <c r="AVE110" s="85"/>
      <c r="AVF110"/>
      <c r="AVG110" s="86"/>
      <c r="AVH110" s="83"/>
      <c r="AVI110" s="84"/>
      <c r="AVJ110" s="85"/>
      <c r="AVK110"/>
      <c r="AVL110" s="86"/>
      <c r="AVM110" s="83"/>
      <c r="AVN110" s="84"/>
      <c r="AVO110" s="85"/>
      <c r="AVP110"/>
      <c r="AVQ110" s="86"/>
      <c r="AVR110" s="83"/>
      <c r="AVS110" s="84"/>
      <c r="AVT110" s="85"/>
      <c r="AVU110"/>
      <c r="AVV110" s="86"/>
      <c r="AVW110" s="83"/>
      <c r="AVX110" s="84"/>
      <c r="AVY110" s="85"/>
      <c r="AVZ110"/>
      <c r="AWA110" s="86"/>
      <c r="AWB110" s="83"/>
      <c r="AWC110" s="84"/>
      <c r="AWD110" s="85"/>
      <c r="AWE110"/>
      <c r="AWF110" s="86"/>
      <c r="AWG110" s="83"/>
      <c r="AWH110" s="84"/>
      <c r="AWI110" s="85"/>
      <c r="AWJ110"/>
      <c r="AWK110" s="86"/>
      <c r="AWL110" s="83"/>
      <c r="AWM110" s="84"/>
      <c r="AWN110" s="85"/>
      <c r="AWO110"/>
      <c r="AWP110" s="86"/>
      <c r="AWQ110" s="83"/>
      <c r="AWR110" s="84"/>
      <c r="AWS110" s="85"/>
      <c r="AWT110"/>
      <c r="AWU110" s="86"/>
      <c r="AWV110" s="83"/>
      <c r="AWW110" s="84"/>
      <c r="AWX110" s="85"/>
      <c r="AWY110"/>
      <c r="AWZ110" s="86"/>
      <c r="AXA110" s="83"/>
      <c r="AXB110" s="84"/>
      <c r="AXC110" s="85"/>
      <c r="AXD110"/>
      <c r="AXE110" s="86"/>
      <c r="AXF110" s="83"/>
      <c r="AXG110" s="84"/>
      <c r="AXH110" s="85"/>
      <c r="AXI110"/>
      <c r="AXJ110" s="86"/>
      <c r="AXK110" s="83"/>
      <c r="AXL110" s="84"/>
      <c r="AXM110" s="85"/>
      <c r="AXN110"/>
      <c r="AXO110" s="86"/>
      <c r="AXP110" s="83"/>
      <c r="AXQ110" s="84"/>
      <c r="AXR110" s="85"/>
      <c r="AXS110"/>
      <c r="AXT110" s="86"/>
      <c r="AXU110" s="83"/>
      <c r="AXV110" s="84"/>
      <c r="AXW110" s="85"/>
      <c r="AXX110"/>
      <c r="AXY110" s="86"/>
      <c r="AXZ110" s="83"/>
      <c r="AYA110" s="84"/>
      <c r="AYB110" s="85"/>
      <c r="AYC110"/>
      <c r="AYD110" s="86"/>
      <c r="AYE110" s="83"/>
      <c r="AYF110" s="84"/>
      <c r="AYG110" s="85"/>
      <c r="AYH110"/>
      <c r="AYI110" s="86"/>
      <c r="AYJ110" s="83"/>
      <c r="AYK110" s="84"/>
      <c r="AYL110" s="85"/>
      <c r="AYM110"/>
      <c r="AYN110" s="86"/>
      <c r="AYO110" s="83"/>
      <c r="AYP110" s="84"/>
      <c r="AYQ110" s="85"/>
      <c r="AYR110"/>
      <c r="AYS110" s="86"/>
      <c r="AYT110" s="83"/>
      <c r="AYU110" s="84"/>
      <c r="AYV110" s="85"/>
      <c r="AYW110"/>
      <c r="AYX110" s="86"/>
      <c r="AYY110" s="83"/>
      <c r="AYZ110" s="84"/>
      <c r="AZA110" s="85"/>
      <c r="AZB110"/>
      <c r="AZC110" s="86"/>
      <c r="AZD110" s="83"/>
      <c r="AZE110" s="84"/>
      <c r="AZF110" s="85"/>
      <c r="AZG110"/>
      <c r="AZH110" s="86"/>
      <c r="AZI110" s="83"/>
      <c r="AZJ110" s="84"/>
      <c r="AZK110" s="85"/>
      <c r="AZL110"/>
      <c r="AZM110" s="86"/>
      <c r="AZN110" s="83"/>
      <c r="AZO110" s="84"/>
      <c r="AZP110" s="85"/>
      <c r="AZQ110"/>
      <c r="AZR110" s="86"/>
      <c r="AZS110" s="83"/>
      <c r="AZT110" s="84"/>
      <c r="AZU110" s="85"/>
      <c r="AZV110"/>
      <c r="AZW110" s="86"/>
      <c r="AZX110" s="83"/>
      <c r="AZY110" s="84"/>
      <c r="AZZ110" s="85"/>
      <c r="BAA110"/>
      <c r="BAB110" s="86"/>
      <c r="BAC110" s="83"/>
      <c r="BAD110" s="84"/>
      <c r="BAE110" s="85"/>
      <c r="BAF110"/>
      <c r="BAG110" s="86"/>
      <c r="BAH110" s="83"/>
      <c r="BAI110" s="84"/>
      <c r="BAJ110" s="85"/>
      <c r="BAK110"/>
      <c r="BAL110" s="86"/>
      <c r="BAM110" s="83"/>
      <c r="BAN110" s="84"/>
      <c r="BAO110" s="85"/>
      <c r="BAP110"/>
      <c r="BAQ110" s="86"/>
      <c r="BAR110" s="83"/>
      <c r="BAS110" s="84"/>
      <c r="BAT110" s="85"/>
      <c r="BAU110"/>
      <c r="BAV110" s="86"/>
      <c r="BAW110" s="83"/>
      <c r="BAX110" s="84"/>
      <c r="BAY110" s="85"/>
      <c r="BAZ110"/>
      <c r="BBA110" s="86"/>
      <c r="BBB110" s="83"/>
      <c r="BBC110" s="84"/>
      <c r="BBD110" s="85"/>
      <c r="BBE110"/>
      <c r="BBF110" s="86"/>
      <c r="BBG110" s="83"/>
      <c r="BBH110" s="84"/>
      <c r="BBI110" s="85"/>
      <c r="BBJ110"/>
      <c r="BBK110" s="86"/>
      <c r="BBL110" s="83"/>
      <c r="BBM110" s="84"/>
      <c r="BBN110" s="85"/>
      <c r="BBO110"/>
      <c r="BBP110" s="86"/>
      <c r="BBQ110" s="83"/>
      <c r="BBR110" s="84"/>
      <c r="BBS110" s="85"/>
      <c r="BBT110"/>
      <c r="BBU110" s="86"/>
      <c r="BBV110" s="83"/>
      <c r="BBW110" s="84"/>
      <c r="BBX110" s="85"/>
      <c r="BBY110"/>
      <c r="BBZ110" s="86"/>
      <c r="BCA110" s="83"/>
      <c r="BCB110" s="84"/>
      <c r="BCC110" s="85"/>
      <c r="BCD110"/>
      <c r="BCE110" s="86"/>
      <c r="BCF110" s="83"/>
      <c r="BCG110" s="84"/>
      <c r="BCH110" s="85"/>
      <c r="BCI110"/>
      <c r="BCJ110" s="86"/>
      <c r="BCK110" s="83"/>
      <c r="BCL110" s="84"/>
      <c r="BCM110" s="85"/>
      <c r="BCN110"/>
      <c r="BCO110" s="86"/>
      <c r="BCP110" s="83"/>
      <c r="BCQ110" s="84"/>
      <c r="BCR110" s="85"/>
      <c r="BCS110"/>
      <c r="BCT110" s="86"/>
      <c r="BCU110" s="83"/>
      <c r="BCV110" s="84"/>
      <c r="BCW110" s="85"/>
      <c r="BCX110"/>
      <c r="BCY110" s="86"/>
      <c r="BCZ110" s="83"/>
      <c r="BDA110" s="84"/>
      <c r="BDB110" s="85"/>
      <c r="BDC110"/>
      <c r="BDD110" s="86"/>
      <c r="BDE110" s="83"/>
      <c r="BDF110" s="84"/>
      <c r="BDG110" s="85"/>
      <c r="BDH110"/>
      <c r="BDI110" s="86"/>
      <c r="BDJ110" s="83"/>
      <c r="BDK110" s="84"/>
      <c r="BDL110" s="85"/>
      <c r="BDM110"/>
      <c r="BDN110" s="86"/>
      <c r="BDO110" s="83"/>
      <c r="BDP110" s="84"/>
      <c r="BDQ110" s="85"/>
      <c r="BDR110"/>
      <c r="BDS110" s="86"/>
      <c r="BDT110" s="83"/>
      <c r="BDU110" s="84"/>
      <c r="BDV110" s="85"/>
      <c r="BDW110"/>
      <c r="BDX110" s="86"/>
      <c r="BDY110" s="83"/>
      <c r="BDZ110" s="84"/>
      <c r="BEA110" s="85"/>
      <c r="BEB110"/>
      <c r="BEC110" s="86"/>
      <c r="BED110" s="83"/>
      <c r="BEE110" s="84"/>
      <c r="BEF110" s="85"/>
      <c r="BEG110"/>
      <c r="BEH110" s="86"/>
      <c r="BEI110" s="83"/>
      <c r="BEJ110" s="84"/>
      <c r="BEK110" s="85"/>
      <c r="BEL110"/>
      <c r="BEM110" s="86"/>
      <c r="BEN110" s="83"/>
      <c r="BEO110" s="84"/>
      <c r="BEP110" s="85"/>
      <c r="BEQ110"/>
      <c r="BER110" s="86"/>
      <c r="BES110" s="83"/>
      <c r="BET110" s="84"/>
      <c r="BEU110" s="85"/>
      <c r="BEV110"/>
      <c r="BEW110" s="86"/>
      <c r="BEX110" s="83"/>
      <c r="BEY110" s="84"/>
      <c r="BEZ110" s="85"/>
      <c r="BFA110"/>
      <c r="BFB110" s="86"/>
      <c r="BFC110" s="83"/>
      <c r="BFD110" s="84"/>
      <c r="BFE110" s="85"/>
      <c r="BFF110"/>
      <c r="BFG110" s="86"/>
      <c r="BFH110" s="83"/>
      <c r="BFI110" s="84"/>
      <c r="BFJ110" s="85"/>
      <c r="BFK110"/>
      <c r="BFL110" s="86"/>
      <c r="BFM110" s="83"/>
      <c r="BFN110" s="84"/>
      <c r="BFO110" s="85"/>
      <c r="BFP110"/>
      <c r="BFQ110" s="86"/>
      <c r="BFR110" s="83"/>
      <c r="BFS110" s="84"/>
      <c r="BFT110" s="85"/>
      <c r="BFU110"/>
      <c r="BFV110" s="86"/>
      <c r="BFW110" s="83"/>
      <c r="BFX110" s="84"/>
      <c r="BFY110" s="85"/>
      <c r="BFZ110"/>
      <c r="BGA110" s="86"/>
      <c r="BGB110" s="83"/>
      <c r="BGC110" s="84"/>
      <c r="BGD110" s="85"/>
      <c r="BGE110"/>
      <c r="BGF110" s="86"/>
      <c r="BGG110" s="83"/>
      <c r="BGH110" s="84"/>
      <c r="BGI110" s="85"/>
      <c r="BGJ110"/>
      <c r="BGK110" s="86"/>
      <c r="BGL110" s="83"/>
      <c r="BGM110" s="84"/>
      <c r="BGN110" s="85"/>
      <c r="BGO110"/>
      <c r="BGP110" s="86"/>
      <c r="BGQ110" s="83"/>
      <c r="BGR110" s="84"/>
      <c r="BGS110" s="85"/>
      <c r="BGT110"/>
      <c r="BGU110" s="86"/>
      <c r="BGV110" s="83"/>
      <c r="BGW110" s="84"/>
      <c r="BGX110" s="85"/>
      <c r="BGY110"/>
      <c r="BGZ110" s="86"/>
      <c r="BHA110" s="83"/>
      <c r="BHB110" s="84"/>
      <c r="BHC110" s="85"/>
      <c r="BHD110"/>
      <c r="BHE110" s="86"/>
      <c r="BHF110" s="83"/>
      <c r="BHG110" s="84"/>
      <c r="BHH110" s="85"/>
      <c r="BHI110"/>
      <c r="BHJ110" s="86"/>
      <c r="BHK110" s="83"/>
      <c r="BHL110" s="84"/>
      <c r="BHM110" s="85"/>
      <c r="BHN110"/>
      <c r="BHO110" s="86"/>
      <c r="BHP110" s="83"/>
      <c r="BHQ110" s="84"/>
      <c r="BHR110" s="85"/>
      <c r="BHS110"/>
      <c r="BHT110" s="86"/>
      <c r="BHU110" s="83"/>
      <c r="BHV110" s="84"/>
      <c r="BHW110" s="85"/>
      <c r="BHX110"/>
      <c r="BHY110" s="86"/>
      <c r="BHZ110" s="83"/>
      <c r="BIA110" s="84"/>
      <c r="BIB110" s="85"/>
      <c r="BIC110"/>
      <c r="BID110" s="86"/>
      <c r="BIE110" s="83"/>
      <c r="BIF110" s="84"/>
      <c r="BIG110" s="85"/>
      <c r="BIH110"/>
      <c r="BII110" s="86"/>
      <c r="BIJ110" s="83"/>
      <c r="BIK110" s="84"/>
      <c r="BIL110" s="85"/>
      <c r="BIM110"/>
      <c r="BIN110" s="86"/>
      <c r="BIO110" s="83"/>
      <c r="BIP110" s="84"/>
      <c r="BIQ110" s="85"/>
      <c r="BIR110"/>
      <c r="BIS110" s="86"/>
      <c r="BIT110" s="83"/>
      <c r="BIU110" s="84"/>
      <c r="BIV110" s="85"/>
      <c r="BIW110"/>
      <c r="BIX110" s="86"/>
      <c r="BIY110" s="83"/>
      <c r="BIZ110" s="84"/>
      <c r="BJA110" s="85"/>
      <c r="BJB110"/>
      <c r="BJC110" s="86"/>
      <c r="BJD110" s="83"/>
      <c r="BJE110" s="84"/>
      <c r="BJF110" s="85"/>
      <c r="BJG110"/>
      <c r="BJH110" s="86"/>
      <c r="BJI110" s="83"/>
      <c r="BJJ110" s="84"/>
      <c r="BJK110" s="85"/>
      <c r="BJL110"/>
      <c r="BJM110" s="86"/>
      <c r="BJN110" s="83"/>
      <c r="BJO110" s="84"/>
      <c r="BJP110" s="85"/>
      <c r="BJQ110"/>
      <c r="BJR110" s="86"/>
      <c r="BJS110" s="83"/>
      <c r="BJT110" s="84"/>
      <c r="BJU110" s="85"/>
      <c r="BJV110"/>
      <c r="BJW110" s="86"/>
      <c r="BJX110" s="83"/>
      <c r="BJY110" s="84"/>
      <c r="BJZ110" s="85"/>
      <c r="BKA110"/>
      <c r="BKB110" s="86"/>
      <c r="BKC110" s="83"/>
      <c r="BKD110" s="84"/>
      <c r="BKE110" s="85"/>
      <c r="BKF110"/>
      <c r="BKG110" s="86"/>
      <c r="BKH110" s="83"/>
      <c r="BKI110" s="84"/>
      <c r="BKJ110" s="85"/>
      <c r="BKK110"/>
      <c r="BKL110" s="86"/>
      <c r="BKM110" s="83"/>
      <c r="BKN110" s="84"/>
      <c r="BKO110" s="85"/>
      <c r="BKP110"/>
      <c r="BKQ110" s="86"/>
      <c r="BKR110" s="83"/>
      <c r="BKS110" s="84"/>
      <c r="BKT110" s="85"/>
      <c r="BKU110"/>
      <c r="BKV110" s="86"/>
      <c r="BKW110" s="83"/>
      <c r="BKX110" s="84"/>
      <c r="BKY110" s="85"/>
      <c r="BKZ110"/>
      <c r="BLA110" s="86"/>
      <c r="BLB110" s="83"/>
      <c r="BLC110" s="84"/>
      <c r="BLD110" s="85"/>
      <c r="BLE110"/>
      <c r="BLF110" s="86"/>
      <c r="BLG110" s="83"/>
      <c r="BLH110" s="84"/>
      <c r="BLI110" s="85"/>
      <c r="BLJ110"/>
      <c r="BLK110" s="86"/>
      <c r="BLL110" s="83"/>
      <c r="BLM110" s="84"/>
      <c r="BLN110" s="85"/>
      <c r="BLO110"/>
      <c r="BLP110" s="86"/>
      <c r="BLQ110" s="83"/>
      <c r="BLR110" s="84"/>
      <c r="BLS110" s="85"/>
      <c r="BLT110"/>
      <c r="BLU110" s="86"/>
      <c r="BLV110" s="83"/>
      <c r="BLW110" s="84"/>
      <c r="BLX110" s="85"/>
      <c r="BLY110"/>
      <c r="BLZ110" s="86"/>
      <c r="BMA110" s="83"/>
      <c r="BMB110" s="84"/>
      <c r="BMC110" s="85"/>
      <c r="BMD110"/>
      <c r="BME110" s="86"/>
      <c r="BMF110" s="83"/>
      <c r="BMG110" s="84"/>
      <c r="BMH110" s="85"/>
      <c r="BMI110"/>
      <c r="BMJ110" s="86"/>
      <c r="BMK110" s="83"/>
      <c r="BML110" s="84"/>
      <c r="BMM110" s="85"/>
      <c r="BMN110"/>
      <c r="BMO110" s="86"/>
      <c r="BMP110" s="83"/>
      <c r="BMQ110" s="84"/>
      <c r="BMR110" s="85"/>
      <c r="BMS110"/>
      <c r="BMT110" s="86"/>
      <c r="BMU110" s="83"/>
      <c r="BMV110" s="84"/>
      <c r="BMW110" s="85"/>
      <c r="BMX110"/>
      <c r="BMY110" s="86"/>
      <c r="BMZ110" s="83"/>
      <c r="BNA110" s="84"/>
      <c r="BNB110" s="85"/>
      <c r="BNC110"/>
      <c r="BND110" s="86"/>
      <c r="BNE110" s="83"/>
      <c r="BNF110" s="84"/>
      <c r="BNG110" s="85"/>
      <c r="BNH110"/>
      <c r="BNI110" s="86"/>
      <c r="BNJ110" s="83"/>
      <c r="BNK110" s="84"/>
      <c r="BNL110" s="85"/>
      <c r="BNM110"/>
      <c r="BNN110" s="86"/>
      <c r="BNO110" s="83"/>
      <c r="BNP110" s="84"/>
      <c r="BNQ110" s="85"/>
      <c r="BNR110"/>
      <c r="BNS110" s="86"/>
      <c r="BNT110" s="83"/>
      <c r="BNU110" s="84"/>
      <c r="BNV110" s="85"/>
      <c r="BNW110"/>
      <c r="BNX110" s="86"/>
      <c r="BNY110" s="83"/>
      <c r="BNZ110" s="84"/>
      <c r="BOA110" s="85"/>
      <c r="BOB110"/>
      <c r="BOC110" s="86"/>
      <c r="BOD110" s="83"/>
      <c r="BOE110" s="84"/>
      <c r="BOF110" s="85"/>
      <c r="BOG110"/>
      <c r="BOH110" s="86"/>
      <c r="BOI110" s="83"/>
      <c r="BOJ110" s="84"/>
      <c r="BOK110" s="85"/>
      <c r="BOL110"/>
      <c r="BOM110" s="86"/>
      <c r="BON110" s="83"/>
      <c r="BOO110" s="84"/>
      <c r="BOP110" s="85"/>
      <c r="BOQ110"/>
      <c r="BOR110" s="86"/>
      <c r="BOS110" s="83"/>
      <c r="BOT110" s="84"/>
      <c r="BOU110" s="85"/>
      <c r="BOV110"/>
      <c r="BOW110" s="86"/>
      <c r="BOX110" s="83"/>
      <c r="BOY110" s="84"/>
      <c r="BOZ110" s="85"/>
      <c r="BPA110"/>
      <c r="BPB110" s="86"/>
      <c r="BPC110" s="83"/>
      <c r="BPD110" s="84"/>
      <c r="BPE110" s="85"/>
      <c r="BPF110"/>
      <c r="BPG110" s="86"/>
      <c r="BPH110" s="83"/>
      <c r="BPI110" s="84"/>
      <c r="BPJ110" s="85"/>
      <c r="BPK110"/>
      <c r="BPL110" s="86"/>
      <c r="BPM110" s="83"/>
      <c r="BPN110" s="84"/>
      <c r="BPO110" s="85"/>
      <c r="BPP110"/>
      <c r="BPQ110" s="86"/>
      <c r="BPR110" s="83"/>
      <c r="BPS110" s="84"/>
      <c r="BPT110" s="85"/>
      <c r="BPU110"/>
      <c r="BPV110" s="86"/>
      <c r="BPW110" s="83"/>
      <c r="BPX110" s="84"/>
      <c r="BPY110" s="85"/>
      <c r="BPZ110"/>
      <c r="BQA110" s="86"/>
      <c r="BQB110" s="83"/>
      <c r="BQC110" s="84"/>
      <c r="BQD110" s="85"/>
      <c r="BQE110"/>
      <c r="BQF110" s="86"/>
      <c r="BQG110" s="83"/>
      <c r="BQH110" s="84"/>
      <c r="BQI110" s="85"/>
      <c r="BQJ110"/>
      <c r="BQK110" s="86"/>
      <c r="BQL110" s="83"/>
      <c r="BQM110" s="84"/>
      <c r="BQN110" s="85"/>
      <c r="BQO110"/>
      <c r="BQP110" s="86"/>
      <c r="BQQ110" s="83"/>
      <c r="BQR110" s="84"/>
      <c r="BQS110" s="85"/>
      <c r="BQT110"/>
      <c r="BQU110" s="86"/>
      <c r="BQV110" s="83"/>
      <c r="BQW110" s="84"/>
      <c r="BQX110" s="85"/>
      <c r="BQY110"/>
      <c r="BQZ110" s="86"/>
      <c r="BRA110" s="83"/>
      <c r="BRB110" s="84"/>
      <c r="BRC110" s="85"/>
      <c r="BRD110"/>
      <c r="BRE110" s="86"/>
      <c r="BRF110" s="83"/>
      <c r="BRG110" s="84"/>
      <c r="BRH110" s="85"/>
      <c r="BRI110"/>
      <c r="BRJ110" s="86"/>
      <c r="BRK110" s="83"/>
      <c r="BRL110" s="84"/>
      <c r="BRM110" s="85"/>
      <c r="BRN110"/>
      <c r="BRO110" s="86"/>
      <c r="BRP110" s="83"/>
      <c r="BRQ110" s="84"/>
      <c r="BRR110" s="85"/>
      <c r="BRS110"/>
      <c r="BRT110" s="86"/>
      <c r="BRU110" s="83"/>
      <c r="BRV110" s="84"/>
      <c r="BRW110" s="85"/>
      <c r="BRX110"/>
      <c r="BRY110" s="86"/>
      <c r="BRZ110" s="83"/>
      <c r="BSA110" s="84"/>
      <c r="BSB110" s="85"/>
      <c r="BSC110"/>
      <c r="BSD110" s="86"/>
      <c r="BSE110" s="83"/>
      <c r="BSF110" s="84"/>
      <c r="BSG110" s="85"/>
      <c r="BSH110"/>
      <c r="BSI110" s="86"/>
      <c r="BSJ110" s="83"/>
      <c r="BSK110" s="84"/>
      <c r="BSL110" s="85"/>
      <c r="BSM110"/>
      <c r="BSN110" s="86"/>
      <c r="BSO110" s="83"/>
      <c r="BSP110" s="84"/>
      <c r="BSQ110" s="85"/>
      <c r="BSR110"/>
      <c r="BSS110" s="86"/>
      <c r="BST110" s="83"/>
      <c r="BSU110" s="84"/>
      <c r="BSV110" s="85"/>
      <c r="BSW110"/>
      <c r="BSX110" s="86"/>
      <c r="BSY110" s="83"/>
      <c r="BSZ110" s="84"/>
      <c r="BTA110" s="85"/>
      <c r="BTB110"/>
      <c r="BTC110" s="86"/>
      <c r="BTD110" s="83"/>
      <c r="BTE110" s="84"/>
      <c r="BTF110" s="85"/>
      <c r="BTG110"/>
      <c r="BTH110" s="86"/>
      <c r="BTI110" s="83"/>
      <c r="BTJ110" s="84"/>
      <c r="BTK110" s="85"/>
      <c r="BTL110"/>
      <c r="BTM110" s="86"/>
      <c r="BTN110" s="83"/>
      <c r="BTO110" s="84"/>
      <c r="BTP110" s="85"/>
      <c r="BTQ110"/>
      <c r="BTR110" s="86"/>
      <c r="BTS110" s="83"/>
      <c r="BTT110" s="84"/>
      <c r="BTU110" s="85"/>
      <c r="BTV110"/>
      <c r="BTW110" s="86"/>
      <c r="BTX110" s="83"/>
      <c r="BTY110" s="84"/>
      <c r="BTZ110" s="85"/>
      <c r="BUA110"/>
      <c r="BUB110" s="86"/>
      <c r="BUC110" s="83"/>
      <c r="BUD110" s="84"/>
      <c r="BUE110" s="85"/>
      <c r="BUF110"/>
      <c r="BUG110" s="86"/>
      <c r="BUH110" s="83"/>
      <c r="BUI110" s="84"/>
      <c r="BUJ110" s="85"/>
      <c r="BUK110"/>
      <c r="BUL110" s="86"/>
      <c r="BUM110" s="83"/>
      <c r="BUN110" s="84"/>
      <c r="BUO110" s="85"/>
      <c r="BUP110"/>
      <c r="BUQ110" s="86"/>
      <c r="BUR110" s="83"/>
      <c r="BUS110" s="84"/>
      <c r="BUT110" s="85"/>
      <c r="BUU110"/>
      <c r="BUV110" s="86"/>
      <c r="BUW110" s="83"/>
      <c r="BUX110" s="84"/>
      <c r="BUY110" s="85"/>
      <c r="BUZ110"/>
      <c r="BVA110" s="86"/>
      <c r="BVB110" s="83"/>
      <c r="BVC110" s="84"/>
      <c r="BVD110" s="85"/>
      <c r="BVE110"/>
      <c r="BVF110" s="86"/>
      <c r="BVG110" s="83"/>
      <c r="BVH110" s="84"/>
      <c r="BVI110" s="85"/>
      <c r="BVJ110"/>
      <c r="BVK110" s="86"/>
      <c r="BVL110" s="83"/>
      <c r="BVM110" s="84"/>
      <c r="BVN110" s="85"/>
      <c r="BVO110"/>
      <c r="BVP110" s="86"/>
      <c r="BVQ110" s="83"/>
      <c r="BVR110" s="84"/>
      <c r="BVS110" s="85"/>
      <c r="BVT110"/>
      <c r="BVU110" s="86"/>
      <c r="BVV110" s="83"/>
      <c r="BVW110" s="84"/>
      <c r="BVX110" s="85"/>
      <c r="BVY110"/>
      <c r="BVZ110" s="86"/>
      <c r="BWA110" s="83"/>
      <c r="BWB110" s="84"/>
      <c r="BWC110" s="85"/>
      <c r="BWD110"/>
      <c r="BWE110" s="86"/>
      <c r="BWF110" s="83"/>
      <c r="BWG110" s="84"/>
      <c r="BWH110" s="85"/>
      <c r="BWI110"/>
      <c r="BWJ110" s="86"/>
      <c r="BWK110" s="83"/>
      <c r="BWL110" s="84"/>
      <c r="BWM110" s="85"/>
      <c r="BWN110"/>
      <c r="BWO110" s="86"/>
      <c r="BWP110" s="83"/>
      <c r="BWQ110" s="84"/>
      <c r="BWR110" s="85"/>
      <c r="BWS110"/>
      <c r="BWT110" s="86"/>
      <c r="BWU110" s="83"/>
      <c r="BWV110" s="84"/>
      <c r="BWW110" s="85"/>
      <c r="BWX110"/>
      <c r="BWY110" s="86"/>
      <c r="BWZ110" s="83"/>
      <c r="BXA110" s="84"/>
      <c r="BXB110" s="85"/>
      <c r="BXC110"/>
      <c r="BXD110" s="86"/>
      <c r="BXE110" s="83"/>
      <c r="BXF110" s="84"/>
      <c r="BXG110" s="85"/>
      <c r="BXH110"/>
      <c r="BXI110" s="86"/>
      <c r="BXJ110" s="83"/>
      <c r="BXK110" s="84"/>
      <c r="BXL110" s="85"/>
      <c r="BXM110"/>
      <c r="BXN110" s="86"/>
      <c r="BXO110" s="83"/>
      <c r="BXP110" s="84"/>
      <c r="BXQ110" s="85"/>
      <c r="BXR110"/>
      <c r="BXS110" s="86"/>
      <c r="BXT110" s="83"/>
      <c r="BXU110" s="84"/>
      <c r="BXV110" s="85"/>
      <c r="BXW110"/>
      <c r="BXX110" s="86"/>
      <c r="BXY110" s="83"/>
      <c r="BXZ110" s="84"/>
      <c r="BYA110" s="85"/>
      <c r="BYB110"/>
      <c r="BYC110" s="86"/>
      <c r="BYD110" s="83"/>
      <c r="BYE110" s="84"/>
      <c r="BYF110" s="85"/>
      <c r="BYG110"/>
      <c r="BYH110" s="86"/>
      <c r="BYI110" s="83"/>
      <c r="BYJ110" s="84"/>
      <c r="BYK110" s="85"/>
      <c r="BYL110"/>
      <c r="BYM110" s="86"/>
      <c r="BYN110" s="83"/>
      <c r="BYO110" s="84"/>
      <c r="BYP110" s="85"/>
      <c r="BYQ110"/>
      <c r="BYR110" s="86"/>
      <c r="BYS110" s="83"/>
      <c r="BYT110" s="84"/>
      <c r="BYU110" s="85"/>
      <c r="BYV110"/>
      <c r="BYW110" s="86"/>
      <c r="BYX110" s="83"/>
      <c r="BYY110" s="84"/>
      <c r="BYZ110" s="85"/>
      <c r="BZA110"/>
      <c r="BZB110" s="86"/>
      <c r="BZC110" s="83"/>
      <c r="BZD110" s="84"/>
      <c r="BZE110" s="85"/>
      <c r="BZF110"/>
      <c r="BZG110" s="86"/>
      <c r="BZH110" s="83"/>
      <c r="BZI110" s="84"/>
      <c r="BZJ110" s="85"/>
      <c r="BZK110"/>
      <c r="BZL110" s="86"/>
      <c r="BZM110" s="83"/>
      <c r="BZN110" s="84"/>
      <c r="BZO110" s="85"/>
      <c r="BZP110"/>
      <c r="BZQ110" s="86"/>
      <c r="BZR110" s="83"/>
      <c r="BZS110" s="84"/>
      <c r="BZT110" s="85"/>
      <c r="BZU110"/>
      <c r="BZV110" s="86"/>
      <c r="BZW110" s="83"/>
      <c r="BZX110" s="84"/>
      <c r="BZY110" s="85"/>
      <c r="BZZ110"/>
      <c r="CAA110" s="86"/>
      <c r="CAB110" s="83"/>
      <c r="CAC110" s="84"/>
      <c r="CAD110" s="85"/>
      <c r="CAE110"/>
      <c r="CAF110" s="86"/>
      <c r="CAG110" s="83"/>
      <c r="CAH110" s="84"/>
      <c r="CAI110" s="85"/>
      <c r="CAJ110"/>
      <c r="CAK110" s="86"/>
      <c r="CAL110" s="83"/>
      <c r="CAM110" s="84"/>
      <c r="CAN110" s="85"/>
      <c r="CAO110"/>
      <c r="CAP110" s="86"/>
      <c r="CAQ110" s="83"/>
      <c r="CAR110" s="84"/>
      <c r="CAS110" s="85"/>
      <c r="CAT110"/>
      <c r="CAU110" s="86"/>
      <c r="CAV110" s="83"/>
      <c r="CAW110" s="84"/>
      <c r="CAX110" s="85"/>
      <c r="CAY110"/>
      <c r="CAZ110" s="86"/>
      <c r="CBA110" s="83"/>
      <c r="CBB110" s="84"/>
      <c r="CBC110" s="85"/>
      <c r="CBD110"/>
      <c r="CBE110" s="86"/>
      <c r="CBF110" s="83"/>
      <c r="CBG110" s="84"/>
      <c r="CBH110" s="85"/>
      <c r="CBI110"/>
      <c r="CBJ110" s="86"/>
      <c r="CBK110" s="83"/>
      <c r="CBL110" s="84"/>
      <c r="CBM110" s="85"/>
      <c r="CBN110"/>
      <c r="CBO110" s="86"/>
      <c r="CBP110" s="83"/>
      <c r="CBQ110" s="84"/>
      <c r="CBR110" s="85"/>
      <c r="CBS110"/>
      <c r="CBT110" s="86"/>
      <c r="CBU110" s="83"/>
      <c r="CBV110" s="84"/>
      <c r="CBW110" s="85"/>
      <c r="CBX110"/>
      <c r="CBY110" s="86"/>
      <c r="CBZ110" s="83"/>
      <c r="CCA110" s="84"/>
      <c r="CCB110" s="85"/>
      <c r="CCC110"/>
      <c r="CCD110" s="86"/>
      <c r="CCE110" s="83"/>
      <c r="CCF110" s="84"/>
      <c r="CCG110" s="85"/>
      <c r="CCH110"/>
      <c r="CCI110" s="86"/>
      <c r="CCJ110" s="83"/>
      <c r="CCK110" s="84"/>
      <c r="CCL110" s="85"/>
      <c r="CCM110"/>
      <c r="CCN110" s="86"/>
      <c r="CCO110" s="83"/>
      <c r="CCP110" s="84"/>
      <c r="CCQ110" s="85"/>
      <c r="CCR110"/>
      <c r="CCS110" s="86"/>
      <c r="CCT110" s="83"/>
      <c r="CCU110" s="84"/>
      <c r="CCV110" s="85"/>
      <c r="CCW110"/>
      <c r="CCX110" s="86"/>
      <c r="CCY110" s="83"/>
      <c r="CCZ110" s="84"/>
      <c r="CDA110" s="85"/>
      <c r="CDB110"/>
      <c r="CDC110" s="86"/>
      <c r="CDD110" s="83"/>
      <c r="CDE110" s="84"/>
      <c r="CDF110" s="85"/>
      <c r="CDG110"/>
      <c r="CDH110" s="86"/>
      <c r="CDI110" s="83"/>
      <c r="CDJ110" s="84"/>
      <c r="CDK110" s="85"/>
      <c r="CDL110"/>
      <c r="CDM110" s="86"/>
      <c r="CDN110" s="83"/>
      <c r="CDO110" s="84"/>
      <c r="CDP110" s="85"/>
      <c r="CDQ110"/>
      <c r="CDR110" s="86"/>
      <c r="CDS110" s="83"/>
      <c r="CDT110" s="84"/>
      <c r="CDU110" s="85"/>
      <c r="CDV110"/>
      <c r="CDW110" s="86"/>
      <c r="CDX110" s="83"/>
      <c r="CDY110" s="84"/>
      <c r="CDZ110" s="85"/>
      <c r="CEA110"/>
      <c r="CEB110" s="86"/>
      <c r="CEC110" s="83"/>
      <c r="CED110" s="84"/>
      <c r="CEE110" s="85"/>
      <c r="CEF110"/>
      <c r="CEG110" s="86"/>
      <c r="CEH110" s="83"/>
      <c r="CEI110" s="84"/>
      <c r="CEJ110" s="85"/>
      <c r="CEK110"/>
      <c r="CEL110" s="86"/>
      <c r="CEM110" s="83"/>
      <c r="CEN110" s="84"/>
      <c r="CEO110" s="85"/>
      <c r="CEP110"/>
      <c r="CEQ110" s="86"/>
      <c r="CER110" s="83"/>
      <c r="CES110" s="84"/>
      <c r="CET110" s="85"/>
      <c r="CEU110"/>
      <c r="CEV110" s="86"/>
      <c r="CEW110" s="83"/>
      <c r="CEX110" s="84"/>
      <c r="CEY110" s="85"/>
      <c r="CEZ110"/>
      <c r="CFA110" s="86"/>
      <c r="CFB110" s="83"/>
      <c r="CFC110" s="84"/>
      <c r="CFD110" s="85"/>
      <c r="CFE110"/>
      <c r="CFF110" s="86"/>
      <c r="CFG110" s="83"/>
      <c r="CFH110" s="84"/>
      <c r="CFI110" s="85"/>
      <c r="CFJ110"/>
      <c r="CFK110" s="86"/>
      <c r="CFL110" s="83"/>
      <c r="CFM110" s="84"/>
      <c r="CFN110" s="85"/>
      <c r="CFO110"/>
      <c r="CFP110" s="86"/>
      <c r="CFQ110" s="83"/>
      <c r="CFR110" s="84"/>
      <c r="CFS110" s="85"/>
      <c r="CFT110"/>
      <c r="CFU110" s="86"/>
      <c r="CFV110" s="83"/>
      <c r="CFW110" s="84"/>
      <c r="CFX110" s="85"/>
      <c r="CFY110"/>
      <c r="CFZ110" s="86"/>
      <c r="CGA110" s="83"/>
      <c r="CGB110" s="84"/>
      <c r="CGC110" s="85"/>
      <c r="CGD110"/>
      <c r="CGE110" s="86"/>
      <c r="CGF110" s="83"/>
      <c r="CGG110" s="84"/>
      <c r="CGH110" s="85"/>
      <c r="CGI110"/>
      <c r="CGJ110" s="86"/>
      <c r="CGK110" s="83"/>
      <c r="CGL110" s="84"/>
      <c r="CGM110" s="85"/>
      <c r="CGN110"/>
      <c r="CGO110" s="86"/>
      <c r="CGP110" s="83"/>
      <c r="CGQ110" s="84"/>
      <c r="CGR110" s="85"/>
      <c r="CGS110"/>
      <c r="CGT110" s="86"/>
      <c r="CGU110" s="83"/>
      <c r="CGV110" s="84"/>
      <c r="CGW110" s="85"/>
      <c r="CGX110"/>
      <c r="CGY110" s="86"/>
      <c r="CGZ110" s="83"/>
      <c r="CHA110" s="84"/>
      <c r="CHB110" s="85"/>
      <c r="CHC110"/>
      <c r="CHD110" s="86"/>
      <c r="CHE110" s="83"/>
      <c r="CHF110" s="84"/>
      <c r="CHG110" s="85"/>
      <c r="CHH110"/>
      <c r="CHI110" s="86"/>
      <c r="CHJ110" s="83"/>
      <c r="CHK110" s="84"/>
      <c r="CHL110" s="85"/>
      <c r="CHM110"/>
      <c r="CHN110" s="86"/>
      <c r="CHO110" s="83"/>
      <c r="CHP110" s="84"/>
      <c r="CHQ110" s="85"/>
      <c r="CHR110"/>
      <c r="CHS110" s="86"/>
      <c r="CHT110" s="83"/>
      <c r="CHU110" s="84"/>
      <c r="CHV110" s="85"/>
      <c r="CHW110"/>
      <c r="CHX110" s="86"/>
      <c r="CHY110" s="83"/>
      <c r="CHZ110" s="84"/>
      <c r="CIA110" s="85"/>
      <c r="CIB110"/>
      <c r="CIC110" s="86"/>
      <c r="CID110" s="83"/>
      <c r="CIE110" s="84"/>
      <c r="CIF110" s="85"/>
      <c r="CIG110"/>
      <c r="CIH110" s="86"/>
      <c r="CII110" s="83"/>
      <c r="CIJ110" s="84"/>
      <c r="CIK110" s="85"/>
      <c r="CIL110"/>
      <c r="CIM110" s="86"/>
      <c r="CIN110" s="83"/>
      <c r="CIO110" s="84"/>
      <c r="CIP110" s="85"/>
      <c r="CIQ110"/>
      <c r="CIR110" s="86"/>
      <c r="CIS110" s="83"/>
      <c r="CIT110" s="84"/>
      <c r="CIU110" s="85"/>
      <c r="CIV110"/>
      <c r="CIW110" s="86"/>
      <c r="CIX110" s="83"/>
      <c r="CIY110" s="84"/>
      <c r="CIZ110" s="85"/>
      <c r="CJA110"/>
      <c r="CJB110" s="86"/>
      <c r="CJC110" s="83"/>
      <c r="CJD110" s="84"/>
      <c r="CJE110" s="85"/>
      <c r="CJF110"/>
      <c r="CJG110" s="86"/>
      <c r="CJH110" s="83"/>
      <c r="CJI110" s="84"/>
      <c r="CJJ110" s="85"/>
      <c r="CJK110"/>
      <c r="CJL110" s="86"/>
      <c r="CJM110" s="83"/>
      <c r="CJN110" s="84"/>
      <c r="CJO110" s="85"/>
      <c r="CJP110"/>
      <c r="CJQ110" s="86"/>
      <c r="CJR110" s="83"/>
      <c r="CJS110" s="84"/>
      <c r="CJT110" s="85"/>
      <c r="CJU110"/>
      <c r="CJV110" s="86"/>
      <c r="CJW110" s="83"/>
      <c r="CJX110" s="84"/>
      <c r="CJY110" s="85"/>
      <c r="CJZ110"/>
      <c r="CKA110" s="86"/>
      <c r="CKB110" s="83"/>
      <c r="CKC110" s="84"/>
      <c r="CKD110" s="85"/>
      <c r="CKE110"/>
      <c r="CKF110" s="86"/>
      <c r="CKG110" s="83"/>
      <c r="CKH110" s="84"/>
      <c r="CKI110" s="85"/>
      <c r="CKJ110"/>
      <c r="CKK110" s="86"/>
      <c r="CKL110" s="83"/>
      <c r="CKM110" s="84"/>
      <c r="CKN110" s="85"/>
      <c r="CKO110"/>
      <c r="CKP110" s="86"/>
      <c r="CKQ110" s="83"/>
      <c r="CKR110" s="84"/>
      <c r="CKS110" s="85"/>
      <c r="CKT110"/>
      <c r="CKU110" s="86"/>
      <c r="CKV110" s="83"/>
      <c r="CKW110" s="84"/>
      <c r="CKX110" s="85"/>
      <c r="CKY110"/>
      <c r="CKZ110" s="86"/>
      <c r="CLA110" s="83"/>
      <c r="CLB110" s="84"/>
      <c r="CLC110" s="85"/>
      <c r="CLD110"/>
      <c r="CLE110" s="86"/>
      <c r="CLF110" s="83"/>
      <c r="CLG110" s="84"/>
      <c r="CLH110" s="85"/>
      <c r="CLI110"/>
      <c r="CLJ110" s="86"/>
      <c r="CLK110" s="83"/>
      <c r="CLL110" s="84"/>
      <c r="CLM110" s="85"/>
      <c r="CLN110"/>
      <c r="CLO110" s="86"/>
      <c r="CLP110" s="83"/>
      <c r="CLQ110" s="84"/>
      <c r="CLR110" s="85"/>
      <c r="CLS110"/>
      <c r="CLT110" s="86"/>
      <c r="CLU110" s="83"/>
      <c r="CLV110" s="84"/>
      <c r="CLW110" s="85"/>
      <c r="CLX110"/>
      <c r="CLY110" s="86"/>
      <c r="CLZ110" s="83"/>
      <c r="CMA110" s="84"/>
      <c r="CMB110" s="85"/>
      <c r="CMC110"/>
      <c r="CMD110" s="86"/>
      <c r="CME110" s="83"/>
      <c r="CMF110" s="84"/>
      <c r="CMG110" s="85"/>
      <c r="CMH110"/>
      <c r="CMI110" s="86"/>
      <c r="CMJ110" s="83"/>
      <c r="CMK110" s="84"/>
      <c r="CML110" s="85"/>
      <c r="CMM110"/>
      <c r="CMN110" s="86"/>
      <c r="CMO110" s="83"/>
      <c r="CMP110" s="84"/>
      <c r="CMQ110" s="85"/>
      <c r="CMR110"/>
      <c r="CMS110" s="86"/>
      <c r="CMT110" s="83"/>
      <c r="CMU110" s="84"/>
      <c r="CMV110" s="85"/>
      <c r="CMW110"/>
      <c r="CMX110" s="86"/>
      <c r="CMY110" s="83"/>
      <c r="CMZ110" s="84"/>
      <c r="CNA110" s="85"/>
      <c r="CNB110"/>
      <c r="CNC110" s="86"/>
      <c r="CND110" s="83"/>
      <c r="CNE110" s="84"/>
      <c r="CNF110" s="85"/>
      <c r="CNG110"/>
      <c r="CNH110" s="86"/>
      <c r="CNI110" s="83"/>
      <c r="CNJ110" s="84"/>
      <c r="CNK110" s="85"/>
      <c r="CNL110"/>
      <c r="CNM110" s="86"/>
      <c r="CNN110" s="83"/>
      <c r="CNO110" s="84"/>
      <c r="CNP110" s="85"/>
      <c r="CNQ110"/>
      <c r="CNR110" s="86"/>
      <c r="CNS110" s="83"/>
      <c r="CNT110" s="84"/>
      <c r="CNU110" s="85"/>
      <c r="CNV110"/>
      <c r="CNW110" s="86"/>
      <c r="CNX110" s="83"/>
      <c r="CNY110" s="84"/>
      <c r="CNZ110" s="85"/>
      <c r="COA110"/>
      <c r="COB110" s="86"/>
      <c r="COC110" s="83"/>
      <c r="COD110" s="84"/>
      <c r="COE110" s="85"/>
      <c r="COF110"/>
      <c r="COG110" s="86"/>
      <c r="COH110" s="83"/>
      <c r="COI110" s="84"/>
      <c r="COJ110" s="85"/>
      <c r="COK110"/>
      <c r="COL110" s="86"/>
      <c r="COM110" s="83"/>
      <c r="CON110" s="84"/>
      <c r="COO110" s="85"/>
      <c r="COP110"/>
      <c r="COQ110" s="86"/>
      <c r="COR110" s="83"/>
      <c r="COS110" s="84"/>
      <c r="COT110" s="85"/>
      <c r="COU110"/>
      <c r="COV110" s="86"/>
      <c r="COW110" s="83"/>
      <c r="COX110" s="84"/>
      <c r="COY110" s="85"/>
      <c r="COZ110"/>
      <c r="CPA110" s="86"/>
      <c r="CPB110" s="83"/>
      <c r="CPC110" s="84"/>
      <c r="CPD110" s="85"/>
      <c r="CPE110"/>
      <c r="CPF110" s="86"/>
      <c r="CPG110" s="83"/>
      <c r="CPH110" s="84"/>
      <c r="CPI110" s="85"/>
      <c r="CPJ110"/>
      <c r="CPK110" s="86"/>
      <c r="CPL110" s="83"/>
      <c r="CPM110" s="84"/>
      <c r="CPN110" s="85"/>
      <c r="CPO110"/>
      <c r="CPP110" s="86"/>
      <c r="CPQ110" s="83"/>
      <c r="CPR110" s="84"/>
      <c r="CPS110" s="85"/>
      <c r="CPT110"/>
      <c r="CPU110" s="86"/>
      <c r="CPV110" s="83"/>
      <c r="CPW110" s="84"/>
      <c r="CPX110" s="85"/>
      <c r="CPY110"/>
      <c r="CPZ110" s="86"/>
      <c r="CQA110" s="83"/>
      <c r="CQB110" s="84"/>
      <c r="CQC110" s="85"/>
      <c r="CQD110"/>
      <c r="CQE110" s="86"/>
      <c r="CQF110" s="83"/>
      <c r="CQG110" s="84"/>
      <c r="CQH110" s="85"/>
      <c r="CQI110"/>
      <c r="CQJ110" s="86"/>
      <c r="CQK110" s="83"/>
      <c r="CQL110" s="84"/>
      <c r="CQM110" s="85"/>
      <c r="CQN110"/>
      <c r="CQO110" s="86"/>
      <c r="CQP110" s="83"/>
      <c r="CQQ110" s="84"/>
      <c r="CQR110" s="85"/>
      <c r="CQS110"/>
      <c r="CQT110" s="86"/>
      <c r="CQU110" s="83"/>
      <c r="CQV110" s="84"/>
      <c r="CQW110" s="85"/>
      <c r="CQX110"/>
      <c r="CQY110" s="86"/>
      <c r="CQZ110" s="83"/>
      <c r="CRA110" s="84"/>
      <c r="CRB110" s="85"/>
      <c r="CRC110"/>
      <c r="CRD110" s="86"/>
      <c r="CRE110" s="83"/>
      <c r="CRF110" s="84"/>
      <c r="CRG110" s="85"/>
      <c r="CRH110"/>
      <c r="CRI110" s="86"/>
      <c r="CRJ110" s="83"/>
      <c r="CRK110" s="84"/>
      <c r="CRL110" s="85"/>
      <c r="CRM110"/>
      <c r="CRN110" s="86"/>
      <c r="CRO110" s="83"/>
      <c r="CRP110" s="84"/>
      <c r="CRQ110" s="85"/>
      <c r="CRR110"/>
      <c r="CRS110" s="86"/>
      <c r="CRT110" s="83"/>
      <c r="CRU110" s="84"/>
      <c r="CRV110" s="85"/>
      <c r="CRW110"/>
      <c r="CRX110" s="86"/>
      <c r="CRY110" s="83"/>
      <c r="CRZ110" s="84"/>
      <c r="CSA110" s="85"/>
      <c r="CSB110"/>
      <c r="CSC110" s="86"/>
      <c r="CSD110" s="83"/>
      <c r="CSE110" s="84"/>
      <c r="CSF110" s="85"/>
      <c r="CSG110"/>
      <c r="CSH110" s="86"/>
      <c r="CSI110" s="83"/>
      <c r="CSJ110" s="84"/>
      <c r="CSK110" s="85"/>
      <c r="CSL110"/>
      <c r="CSM110" s="86"/>
      <c r="CSN110" s="83"/>
      <c r="CSO110" s="84"/>
      <c r="CSP110" s="85"/>
      <c r="CSQ110"/>
      <c r="CSR110" s="86"/>
      <c r="CSS110" s="83"/>
      <c r="CST110" s="84"/>
      <c r="CSU110" s="85"/>
      <c r="CSV110"/>
      <c r="CSW110" s="86"/>
      <c r="CSX110" s="83"/>
      <c r="CSY110" s="84"/>
      <c r="CSZ110" s="85"/>
      <c r="CTA110"/>
      <c r="CTB110" s="86"/>
      <c r="CTC110" s="83"/>
      <c r="CTD110" s="84"/>
      <c r="CTE110" s="85"/>
      <c r="CTF110"/>
      <c r="CTG110" s="86"/>
      <c r="CTH110" s="83"/>
      <c r="CTI110" s="84"/>
      <c r="CTJ110" s="85"/>
      <c r="CTK110"/>
      <c r="CTL110" s="86"/>
      <c r="CTM110" s="83"/>
      <c r="CTN110" s="84"/>
      <c r="CTO110" s="85"/>
      <c r="CTP110"/>
      <c r="CTQ110" s="86"/>
      <c r="CTR110" s="83"/>
      <c r="CTS110" s="84"/>
      <c r="CTT110" s="85"/>
      <c r="CTU110"/>
      <c r="CTV110" s="86"/>
      <c r="CTW110" s="83"/>
      <c r="CTX110" s="84"/>
      <c r="CTY110" s="85"/>
      <c r="CTZ110"/>
      <c r="CUA110" s="86"/>
      <c r="CUB110" s="83"/>
      <c r="CUC110" s="84"/>
      <c r="CUD110" s="85"/>
      <c r="CUE110"/>
      <c r="CUF110" s="86"/>
      <c r="CUG110" s="83"/>
      <c r="CUH110" s="84"/>
      <c r="CUI110" s="85"/>
      <c r="CUJ110"/>
      <c r="CUK110" s="86"/>
      <c r="CUL110" s="83"/>
      <c r="CUM110" s="84"/>
      <c r="CUN110" s="85"/>
      <c r="CUO110"/>
      <c r="CUP110" s="86"/>
      <c r="CUQ110" s="83"/>
      <c r="CUR110" s="84"/>
      <c r="CUS110" s="85"/>
      <c r="CUT110"/>
      <c r="CUU110" s="86"/>
      <c r="CUV110" s="83"/>
      <c r="CUW110" s="84"/>
      <c r="CUX110" s="85"/>
      <c r="CUY110"/>
      <c r="CUZ110" s="86"/>
      <c r="CVA110" s="83"/>
      <c r="CVB110" s="84"/>
      <c r="CVC110" s="85"/>
      <c r="CVD110"/>
      <c r="CVE110" s="86"/>
      <c r="CVF110" s="83"/>
      <c r="CVG110" s="84"/>
      <c r="CVH110" s="85"/>
      <c r="CVI110"/>
      <c r="CVJ110" s="86"/>
      <c r="CVK110" s="83"/>
      <c r="CVL110" s="84"/>
      <c r="CVM110" s="85"/>
      <c r="CVN110"/>
      <c r="CVO110" s="86"/>
      <c r="CVP110" s="83"/>
      <c r="CVQ110" s="84"/>
      <c r="CVR110" s="85"/>
      <c r="CVS110"/>
      <c r="CVT110" s="86"/>
      <c r="CVU110" s="83"/>
      <c r="CVV110" s="84"/>
      <c r="CVW110" s="85"/>
      <c r="CVX110"/>
      <c r="CVY110" s="86"/>
      <c r="CVZ110" s="83"/>
      <c r="CWA110" s="84"/>
      <c r="CWB110" s="85"/>
      <c r="CWC110"/>
      <c r="CWD110" s="86"/>
      <c r="CWE110" s="83"/>
      <c r="CWF110" s="84"/>
      <c r="CWG110" s="85"/>
      <c r="CWH110"/>
      <c r="CWI110" s="86"/>
      <c r="CWJ110" s="83"/>
      <c r="CWK110" s="84"/>
      <c r="CWL110" s="85"/>
      <c r="CWM110"/>
      <c r="CWN110" s="86"/>
      <c r="CWO110" s="83"/>
      <c r="CWP110" s="84"/>
      <c r="CWQ110" s="85"/>
      <c r="CWR110"/>
      <c r="CWS110" s="86"/>
      <c r="CWT110" s="83"/>
      <c r="CWU110" s="84"/>
      <c r="CWV110" s="85"/>
      <c r="CWW110"/>
      <c r="CWX110" s="86"/>
      <c r="CWY110" s="83"/>
      <c r="CWZ110" s="84"/>
      <c r="CXA110" s="85"/>
      <c r="CXB110"/>
      <c r="CXC110" s="86"/>
      <c r="CXD110" s="83"/>
      <c r="CXE110" s="84"/>
      <c r="CXF110" s="85"/>
      <c r="CXG110"/>
      <c r="CXH110" s="86"/>
      <c r="CXI110" s="83"/>
      <c r="CXJ110" s="84"/>
      <c r="CXK110" s="85"/>
      <c r="CXL110"/>
      <c r="CXM110" s="86"/>
      <c r="CXN110" s="83"/>
      <c r="CXO110" s="84"/>
      <c r="CXP110" s="85"/>
      <c r="CXQ110"/>
      <c r="CXR110" s="86"/>
      <c r="CXS110" s="83"/>
      <c r="CXT110" s="84"/>
      <c r="CXU110" s="85"/>
      <c r="CXV110"/>
      <c r="CXW110" s="86"/>
      <c r="CXX110" s="83"/>
      <c r="CXY110" s="84"/>
      <c r="CXZ110" s="85"/>
      <c r="CYA110"/>
      <c r="CYB110" s="86"/>
      <c r="CYC110" s="83"/>
      <c r="CYD110" s="84"/>
      <c r="CYE110" s="85"/>
      <c r="CYF110"/>
      <c r="CYG110" s="86"/>
      <c r="CYH110" s="83"/>
      <c r="CYI110" s="84"/>
      <c r="CYJ110" s="85"/>
      <c r="CYK110"/>
      <c r="CYL110" s="86"/>
      <c r="CYM110" s="83"/>
      <c r="CYN110" s="84"/>
      <c r="CYO110" s="85"/>
      <c r="CYP110"/>
      <c r="CYQ110" s="86"/>
      <c r="CYR110" s="83"/>
      <c r="CYS110" s="84"/>
      <c r="CYT110" s="85"/>
      <c r="CYU110"/>
      <c r="CYV110" s="86"/>
      <c r="CYW110" s="83"/>
      <c r="CYX110" s="84"/>
      <c r="CYY110" s="85"/>
      <c r="CYZ110"/>
      <c r="CZA110" s="86"/>
      <c r="CZB110" s="83"/>
      <c r="CZC110" s="84"/>
      <c r="CZD110" s="85"/>
      <c r="CZE110"/>
      <c r="CZF110" s="86"/>
      <c r="CZG110" s="83"/>
      <c r="CZH110" s="84"/>
      <c r="CZI110" s="85"/>
      <c r="CZJ110"/>
      <c r="CZK110" s="86"/>
      <c r="CZL110" s="83"/>
      <c r="CZM110" s="84"/>
      <c r="CZN110" s="85"/>
      <c r="CZO110"/>
      <c r="CZP110" s="86"/>
      <c r="CZQ110" s="83"/>
      <c r="CZR110" s="84"/>
      <c r="CZS110" s="85"/>
      <c r="CZT110"/>
      <c r="CZU110" s="86"/>
      <c r="CZV110" s="83"/>
      <c r="CZW110" s="84"/>
      <c r="CZX110" s="85"/>
      <c r="CZY110"/>
      <c r="CZZ110" s="86"/>
      <c r="DAA110" s="83"/>
      <c r="DAB110" s="84"/>
      <c r="DAC110" s="85"/>
      <c r="DAD110"/>
      <c r="DAE110" s="86"/>
      <c r="DAF110" s="83"/>
      <c r="DAG110" s="84"/>
      <c r="DAH110" s="85"/>
      <c r="DAI110"/>
      <c r="DAJ110" s="86"/>
      <c r="DAK110" s="83"/>
      <c r="DAL110" s="84"/>
      <c r="DAM110" s="85"/>
      <c r="DAN110"/>
      <c r="DAO110" s="86"/>
      <c r="DAP110" s="83"/>
      <c r="DAQ110" s="84"/>
      <c r="DAR110" s="85"/>
      <c r="DAS110"/>
      <c r="DAT110" s="86"/>
      <c r="DAU110" s="83"/>
      <c r="DAV110" s="84"/>
      <c r="DAW110" s="85"/>
      <c r="DAX110"/>
      <c r="DAY110" s="86"/>
      <c r="DAZ110" s="83"/>
      <c r="DBA110" s="84"/>
      <c r="DBB110" s="85"/>
      <c r="DBC110"/>
      <c r="DBD110" s="86"/>
      <c r="DBE110" s="83"/>
      <c r="DBF110" s="84"/>
      <c r="DBG110" s="85"/>
      <c r="DBH110"/>
      <c r="DBI110" s="86"/>
      <c r="DBJ110" s="83"/>
      <c r="DBK110" s="84"/>
      <c r="DBL110" s="85"/>
      <c r="DBM110"/>
      <c r="DBN110" s="86"/>
      <c r="DBO110" s="83"/>
      <c r="DBP110" s="84"/>
      <c r="DBQ110" s="85"/>
      <c r="DBR110"/>
      <c r="DBS110" s="86"/>
      <c r="DBT110" s="83"/>
      <c r="DBU110" s="84"/>
      <c r="DBV110" s="85"/>
      <c r="DBW110"/>
      <c r="DBX110" s="86"/>
      <c r="DBY110" s="83"/>
      <c r="DBZ110" s="84"/>
      <c r="DCA110" s="85"/>
      <c r="DCB110"/>
      <c r="DCC110" s="86"/>
      <c r="DCD110" s="83"/>
      <c r="DCE110" s="84"/>
      <c r="DCF110" s="85"/>
      <c r="DCG110"/>
      <c r="DCH110" s="86"/>
      <c r="DCI110" s="83"/>
      <c r="DCJ110" s="84"/>
      <c r="DCK110" s="85"/>
      <c r="DCL110"/>
      <c r="DCM110" s="86"/>
      <c r="DCN110" s="83"/>
      <c r="DCO110" s="84"/>
      <c r="DCP110" s="85"/>
      <c r="DCQ110"/>
      <c r="DCR110" s="86"/>
      <c r="DCS110" s="83"/>
      <c r="DCT110" s="84"/>
      <c r="DCU110" s="85"/>
      <c r="DCV110"/>
      <c r="DCW110" s="86"/>
      <c r="DCX110" s="83"/>
      <c r="DCY110" s="84"/>
      <c r="DCZ110" s="85"/>
      <c r="DDA110"/>
      <c r="DDB110" s="86"/>
      <c r="DDC110" s="83"/>
      <c r="DDD110" s="84"/>
      <c r="DDE110" s="85"/>
      <c r="DDF110"/>
      <c r="DDG110" s="86"/>
      <c r="DDH110" s="83"/>
      <c r="DDI110" s="84"/>
      <c r="DDJ110" s="85"/>
      <c r="DDK110"/>
      <c r="DDL110" s="86"/>
      <c r="DDM110" s="83"/>
      <c r="DDN110" s="84"/>
      <c r="DDO110" s="85"/>
      <c r="DDP110"/>
      <c r="DDQ110" s="86"/>
      <c r="DDR110" s="83"/>
      <c r="DDS110" s="84"/>
      <c r="DDT110" s="85"/>
      <c r="DDU110"/>
      <c r="DDV110" s="86"/>
      <c r="DDW110" s="83"/>
      <c r="DDX110" s="84"/>
      <c r="DDY110" s="85"/>
      <c r="DDZ110"/>
      <c r="DEA110" s="86"/>
      <c r="DEB110" s="83"/>
      <c r="DEC110" s="84"/>
      <c r="DED110" s="85"/>
      <c r="DEE110"/>
      <c r="DEF110" s="86"/>
      <c r="DEG110" s="83"/>
      <c r="DEH110" s="84"/>
      <c r="DEI110" s="85"/>
      <c r="DEJ110"/>
      <c r="DEK110" s="86"/>
      <c r="DEL110" s="83"/>
      <c r="DEM110" s="84"/>
      <c r="DEN110" s="85"/>
      <c r="DEO110"/>
      <c r="DEP110" s="86"/>
      <c r="DEQ110" s="83"/>
      <c r="DER110" s="84"/>
      <c r="DES110" s="85"/>
      <c r="DET110"/>
      <c r="DEU110" s="86"/>
      <c r="DEV110" s="83"/>
      <c r="DEW110" s="84"/>
      <c r="DEX110" s="85"/>
      <c r="DEY110"/>
      <c r="DEZ110" s="86"/>
      <c r="DFA110" s="83"/>
      <c r="DFB110" s="84"/>
      <c r="DFC110" s="85"/>
      <c r="DFD110"/>
      <c r="DFE110" s="86"/>
      <c r="DFF110" s="83"/>
      <c r="DFG110" s="84"/>
      <c r="DFH110" s="85"/>
      <c r="DFI110"/>
      <c r="DFJ110" s="86"/>
      <c r="DFK110" s="83"/>
      <c r="DFL110" s="84"/>
      <c r="DFM110" s="85"/>
      <c r="DFN110"/>
      <c r="DFO110" s="86"/>
      <c r="DFP110" s="83"/>
      <c r="DFQ110" s="84"/>
      <c r="DFR110" s="85"/>
      <c r="DFS110"/>
      <c r="DFT110" s="86"/>
      <c r="DFU110" s="83"/>
      <c r="DFV110" s="84"/>
      <c r="DFW110" s="85"/>
      <c r="DFX110"/>
      <c r="DFY110" s="86"/>
      <c r="DFZ110" s="83"/>
      <c r="DGA110" s="84"/>
      <c r="DGB110" s="85"/>
      <c r="DGC110"/>
      <c r="DGD110" s="86"/>
      <c r="DGE110" s="83"/>
      <c r="DGF110" s="84"/>
      <c r="DGG110" s="85"/>
      <c r="DGH110"/>
      <c r="DGI110" s="86"/>
      <c r="DGJ110" s="83"/>
      <c r="DGK110" s="84"/>
      <c r="DGL110" s="85"/>
      <c r="DGM110"/>
      <c r="DGN110" s="86"/>
      <c r="DGO110" s="83"/>
      <c r="DGP110" s="84"/>
      <c r="DGQ110" s="85"/>
      <c r="DGR110"/>
      <c r="DGS110" s="86"/>
      <c r="DGT110" s="83"/>
      <c r="DGU110" s="84"/>
      <c r="DGV110" s="85"/>
      <c r="DGW110"/>
      <c r="DGX110" s="86"/>
      <c r="DGY110" s="83"/>
      <c r="DGZ110" s="84"/>
      <c r="DHA110" s="85"/>
      <c r="DHB110"/>
      <c r="DHC110" s="86"/>
      <c r="DHD110" s="83"/>
      <c r="DHE110" s="84"/>
      <c r="DHF110" s="85"/>
      <c r="DHG110"/>
      <c r="DHH110" s="86"/>
      <c r="DHI110" s="83"/>
      <c r="DHJ110" s="84"/>
      <c r="DHK110" s="85"/>
      <c r="DHL110"/>
      <c r="DHM110" s="86"/>
      <c r="DHN110" s="83"/>
      <c r="DHO110" s="84"/>
      <c r="DHP110" s="85"/>
      <c r="DHQ110"/>
      <c r="DHR110" s="86"/>
      <c r="DHS110" s="83"/>
      <c r="DHT110" s="84"/>
      <c r="DHU110" s="85"/>
      <c r="DHV110"/>
      <c r="DHW110" s="86"/>
      <c r="DHX110" s="83"/>
      <c r="DHY110" s="84"/>
      <c r="DHZ110" s="85"/>
      <c r="DIA110"/>
      <c r="DIB110" s="86"/>
      <c r="DIC110" s="83"/>
      <c r="DID110" s="84"/>
      <c r="DIE110" s="85"/>
      <c r="DIF110"/>
      <c r="DIG110" s="86"/>
      <c r="DIH110" s="83"/>
      <c r="DII110" s="84"/>
      <c r="DIJ110" s="85"/>
      <c r="DIK110"/>
      <c r="DIL110" s="86"/>
      <c r="DIM110" s="83"/>
      <c r="DIN110" s="84"/>
      <c r="DIO110" s="85"/>
      <c r="DIP110"/>
      <c r="DIQ110" s="86"/>
      <c r="DIR110" s="83"/>
      <c r="DIS110" s="84"/>
      <c r="DIT110" s="85"/>
      <c r="DIU110"/>
      <c r="DIV110" s="86"/>
      <c r="DIW110" s="83"/>
      <c r="DIX110" s="84"/>
      <c r="DIY110" s="85"/>
      <c r="DIZ110"/>
      <c r="DJA110" s="86"/>
      <c r="DJB110" s="83"/>
      <c r="DJC110" s="84"/>
      <c r="DJD110" s="85"/>
      <c r="DJE110"/>
      <c r="DJF110" s="86"/>
      <c r="DJG110" s="83"/>
      <c r="DJH110" s="84"/>
      <c r="DJI110" s="85"/>
      <c r="DJJ110"/>
      <c r="DJK110" s="86"/>
      <c r="DJL110" s="83"/>
      <c r="DJM110" s="84"/>
      <c r="DJN110" s="85"/>
      <c r="DJO110"/>
      <c r="DJP110" s="86"/>
      <c r="DJQ110" s="83"/>
      <c r="DJR110" s="84"/>
      <c r="DJS110" s="85"/>
      <c r="DJT110"/>
      <c r="DJU110" s="86"/>
      <c r="DJV110" s="83"/>
      <c r="DJW110" s="84"/>
      <c r="DJX110" s="85"/>
      <c r="DJY110"/>
      <c r="DJZ110" s="86"/>
      <c r="DKA110" s="83"/>
      <c r="DKB110" s="84"/>
      <c r="DKC110" s="85"/>
      <c r="DKD110"/>
      <c r="DKE110" s="86"/>
      <c r="DKF110" s="83"/>
      <c r="DKG110" s="84"/>
      <c r="DKH110" s="85"/>
      <c r="DKI110"/>
      <c r="DKJ110" s="86"/>
      <c r="DKK110" s="83"/>
      <c r="DKL110" s="84"/>
      <c r="DKM110" s="85"/>
      <c r="DKN110"/>
      <c r="DKO110" s="86"/>
      <c r="DKP110" s="83"/>
      <c r="DKQ110" s="84"/>
      <c r="DKR110" s="85"/>
      <c r="DKS110"/>
      <c r="DKT110" s="86"/>
      <c r="DKU110" s="83"/>
      <c r="DKV110" s="84"/>
      <c r="DKW110" s="85"/>
      <c r="DKX110"/>
      <c r="DKY110" s="86"/>
      <c r="DKZ110" s="83"/>
      <c r="DLA110" s="84"/>
      <c r="DLB110" s="85"/>
      <c r="DLC110"/>
      <c r="DLD110" s="86"/>
      <c r="DLE110" s="83"/>
      <c r="DLF110" s="84"/>
      <c r="DLG110" s="85"/>
      <c r="DLH110"/>
      <c r="DLI110" s="86"/>
      <c r="DLJ110" s="83"/>
      <c r="DLK110" s="84"/>
      <c r="DLL110" s="85"/>
      <c r="DLM110"/>
      <c r="DLN110" s="86"/>
      <c r="DLO110" s="83"/>
      <c r="DLP110" s="84"/>
      <c r="DLQ110" s="85"/>
      <c r="DLR110"/>
      <c r="DLS110" s="86"/>
      <c r="DLT110" s="83"/>
      <c r="DLU110" s="84"/>
      <c r="DLV110" s="85"/>
      <c r="DLW110"/>
      <c r="DLX110" s="86"/>
      <c r="DLY110" s="83"/>
      <c r="DLZ110" s="84"/>
      <c r="DMA110" s="85"/>
      <c r="DMB110"/>
      <c r="DMC110" s="86"/>
      <c r="DMD110" s="83"/>
      <c r="DME110" s="84"/>
      <c r="DMF110" s="85"/>
      <c r="DMG110"/>
      <c r="DMH110" s="86"/>
      <c r="DMI110" s="83"/>
      <c r="DMJ110" s="84"/>
      <c r="DMK110" s="85"/>
      <c r="DML110"/>
      <c r="DMM110" s="86"/>
      <c r="DMN110" s="83"/>
      <c r="DMO110" s="84"/>
      <c r="DMP110" s="85"/>
      <c r="DMQ110"/>
      <c r="DMR110" s="86"/>
      <c r="DMS110" s="83"/>
      <c r="DMT110" s="84"/>
      <c r="DMU110" s="85"/>
      <c r="DMV110"/>
      <c r="DMW110" s="86"/>
      <c r="DMX110" s="83"/>
      <c r="DMY110" s="84"/>
      <c r="DMZ110" s="85"/>
      <c r="DNA110"/>
      <c r="DNB110" s="86"/>
      <c r="DNC110" s="83"/>
      <c r="DND110" s="84"/>
      <c r="DNE110" s="85"/>
      <c r="DNF110"/>
      <c r="DNG110" s="86"/>
      <c r="DNH110" s="83"/>
      <c r="DNI110" s="84"/>
      <c r="DNJ110" s="85"/>
      <c r="DNK110"/>
      <c r="DNL110" s="86"/>
      <c r="DNM110" s="83"/>
      <c r="DNN110" s="84"/>
      <c r="DNO110" s="85"/>
      <c r="DNP110"/>
      <c r="DNQ110" s="86"/>
      <c r="DNR110" s="83"/>
      <c r="DNS110" s="84"/>
      <c r="DNT110" s="85"/>
      <c r="DNU110"/>
      <c r="DNV110" s="86"/>
      <c r="DNW110" s="83"/>
      <c r="DNX110" s="84"/>
      <c r="DNY110" s="85"/>
      <c r="DNZ110"/>
      <c r="DOA110" s="86"/>
      <c r="DOB110" s="83"/>
      <c r="DOC110" s="84"/>
      <c r="DOD110" s="85"/>
      <c r="DOE110"/>
      <c r="DOF110" s="86"/>
      <c r="DOG110" s="83"/>
      <c r="DOH110" s="84"/>
      <c r="DOI110" s="85"/>
      <c r="DOJ110"/>
      <c r="DOK110" s="86"/>
      <c r="DOL110" s="83"/>
      <c r="DOM110" s="84"/>
      <c r="DON110" s="85"/>
      <c r="DOO110"/>
      <c r="DOP110" s="86"/>
      <c r="DOQ110" s="83"/>
      <c r="DOR110" s="84"/>
      <c r="DOS110" s="85"/>
      <c r="DOT110"/>
      <c r="DOU110" s="86"/>
      <c r="DOV110" s="83"/>
      <c r="DOW110" s="84"/>
      <c r="DOX110" s="85"/>
      <c r="DOY110"/>
      <c r="DOZ110" s="86"/>
      <c r="DPA110" s="83"/>
      <c r="DPB110" s="84"/>
      <c r="DPC110" s="85"/>
      <c r="DPD110"/>
      <c r="DPE110" s="86"/>
      <c r="DPF110" s="83"/>
      <c r="DPG110" s="84"/>
      <c r="DPH110" s="85"/>
      <c r="DPI110"/>
      <c r="DPJ110" s="86"/>
      <c r="DPK110" s="83"/>
      <c r="DPL110" s="84"/>
      <c r="DPM110" s="85"/>
      <c r="DPN110"/>
      <c r="DPO110" s="86"/>
      <c r="DPP110" s="83"/>
      <c r="DPQ110" s="84"/>
      <c r="DPR110" s="85"/>
      <c r="DPS110"/>
      <c r="DPT110" s="86"/>
      <c r="DPU110" s="83"/>
      <c r="DPV110" s="84"/>
      <c r="DPW110" s="85"/>
      <c r="DPX110"/>
      <c r="DPY110" s="86"/>
      <c r="DPZ110" s="83"/>
      <c r="DQA110" s="84"/>
      <c r="DQB110" s="85"/>
      <c r="DQC110"/>
      <c r="DQD110" s="86"/>
      <c r="DQE110" s="83"/>
      <c r="DQF110" s="84"/>
      <c r="DQG110" s="85"/>
      <c r="DQH110"/>
      <c r="DQI110" s="86"/>
      <c r="DQJ110" s="83"/>
      <c r="DQK110" s="84"/>
      <c r="DQL110" s="85"/>
      <c r="DQM110"/>
      <c r="DQN110" s="86"/>
      <c r="DQO110" s="83"/>
      <c r="DQP110" s="84"/>
      <c r="DQQ110" s="85"/>
      <c r="DQR110"/>
      <c r="DQS110" s="86"/>
      <c r="DQT110" s="83"/>
      <c r="DQU110" s="84"/>
      <c r="DQV110" s="85"/>
      <c r="DQW110"/>
      <c r="DQX110" s="86"/>
      <c r="DQY110" s="83"/>
      <c r="DQZ110" s="84"/>
      <c r="DRA110" s="85"/>
      <c r="DRB110"/>
      <c r="DRC110" s="86"/>
      <c r="DRD110" s="83"/>
      <c r="DRE110" s="84"/>
      <c r="DRF110" s="85"/>
      <c r="DRG110"/>
      <c r="DRH110" s="86"/>
      <c r="DRI110" s="83"/>
      <c r="DRJ110" s="84"/>
      <c r="DRK110" s="85"/>
      <c r="DRL110"/>
      <c r="DRM110" s="86"/>
      <c r="DRN110" s="83"/>
      <c r="DRO110" s="84"/>
      <c r="DRP110" s="85"/>
      <c r="DRQ110"/>
      <c r="DRR110" s="86"/>
      <c r="DRS110" s="83"/>
      <c r="DRT110" s="84"/>
      <c r="DRU110" s="85"/>
      <c r="DRV110"/>
      <c r="DRW110" s="86"/>
      <c r="DRX110" s="83"/>
      <c r="DRY110" s="84"/>
      <c r="DRZ110" s="85"/>
      <c r="DSA110"/>
      <c r="DSB110" s="86"/>
      <c r="DSC110" s="83"/>
      <c r="DSD110" s="84"/>
      <c r="DSE110" s="85"/>
      <c r="DSF110"/>
      <c r="DSG110" s="86"/>
      <c r="DSH110" s="83"/>
      <c r="DSI110" s="84"/>
      <c r="DSJ110" s="85"/>
      <c r="DSK110"/>
      <c r="DSL110" s="86"/>
      <c r="DSM110" s="83"/>
      <c r="DSN110" s="84"/>
      <c r="DSO110" s="85"/>
      <c r="DSP110"/>
      <c r="DSQ110" s="86"/>
      <c r="DSR110" s="83"/>
      <c r="DSS110" s="84"/>
      <c r="DST110" s="85"/>
      <c r="DSU110"/>
      <c r="DSV110" s="86"/>
      <c r="DSW110" s="83"/>
      <c r="DSX110" s="84"/>
      <c r="DSY110" s="85"/>
      <c r="DSZ110"/>
      <c r="DTA110" s="86"/>
      <c r="DTB110" s="83"/>
      <c r="DTC110" s="84"/>
      <c r="DTD110" s="85"/>
      <c r="DTE110"/>
      <c r="DTF110" s="86"/>
      <c r="DTG110" s="83"/>
      <c r="DTH110" s="84"/>
      <c r="DTI110" s="85"/>
      <c r="DTJ110"/>
      <c r="DTK110" s="86"/>
      <c r="DTL110" s="83"/>
      <c r="DTM110" s="84"/>
      <c r="DTN110" s="85"/>
      <c r="DTO110"/>
      <c r="DTP110" s="86"/>
      <c r="DTQ110" s="83"/>
      <c r="DTR110" s="84"/>
      <c r="DTS110" s="85"/>
      <c r="DTT110"/>
      <c r="DTU110" s="86"/>
      <c r="DTV110" s="83"/>
      <c r="DTW110" s="84"/>
      <c r="DTX110" s="85"/>
      <c r="DTY110"/>
      <c r="DTZ110" s="86"/>
      <c r="DUA110" s="83"/>
      <c r="DUB110" s="84"/>
      <c r="DUC110" s="85"/>
      <c r="DUD110"/>
      <c r="DUE110" s="86"/>
      <c r="DUF110" s="83"/>
      <c r="DUG110" s="84"/>
      <c r="DUH110" s="85"/>
      <c r="DUI110"/>
      <c r="DUJ110" s="86"/>
      <c r="DUK110" s="83"/>
      <c r="DUL110" s="84"/>
      <c r="DUM110" s="85"/>
      <c r="DUN110"/>
      <c r="DUO110" s="86"/>
      <c r="DUP110" s="83"/>
      <c r="DUQ110" s="84"/>
      <c r="DUR110" s="85"/>
      <c r="DUS110"/>
      <c r="DUT110" s="86"/>
      <c r="DUU110" s="83"/>
      <c r="DUV110" s="84"/>
      <c r="DUW110" s="85"/>
      <c r="DUX110"/>
      <c r="DUY110" s="86"/>
      <c r="DUZ110" s="83"/>
      <c r="DVA110" s="84"/>
      <c r="DVB110" s="85"/>
      <c r="DVC110"/>
      <c r="DVD110" s="86"/>
      <c r="DVE110" s="83"/>
      <c r="DVF110" s="84"/>
      <c r="DVG110" s="85"/>
      <c r="DVH110"/>
      <c r="DVI110" s="86"/>
      <c r="DVJ110" s="83"/>
      <c r="DVK110" s="84"/>
      <c r="DVL110" s="85"/>
      <c r="DVM110"/>
      <c r="DVN110" s="86"/>
      <c r="DVO110" s="83"/>
      <c r="DVP110" s="84"/>
      <c r="DVQ110" s="85"/>
      <c r="DVR110"/>
      <c r="DVS110" s="86"/>
      <c r="DVT110" s="83"/>
      <c r="DVU110" s="84"/>
      <c r="DVV110" s="85"/>
      <c r="DVW110"/>
      <c r="DVX110" s="86"/>
      <c r="DVY110" s="83"/>
      <c r="DVZ110" s="84"/>
      <c r="DWA110" s="85"/>
      <c r="DWB110"/>
      <c r="DWC110" s="86"/>
      <c r="DWD110" s="83"/>
      <c r="DWE110" s="84"/>
      <c r="DWF110" s="85"/>
      <c r="DWG110"/>
      <c r="DWH110" s="86"/>
      <c r="DWI110" s="83"/>
      <c r="DWJ110" s="84"/>
      <c r="DWK110" s="85"/>
      <c r="DWL110"/>
      <c r="DWM110" s="86"/>
      <c r="DWN110" s="83"/>
      <c r="DWO110" s="84"/>
      <c r="DWP110" s="85"/>
      <c r="DWQ110"/>
      <c r="DWR110" s="86"/>
      <c r="DWS110" s="83"/>
      <c r="DWT110" s="84"/>
      <c r="DWU110" s="85"/>
      <c r="DWV110"/>
      <c r="DWW110" s="86"/>
      <c r="DWX110" s="83"/>
      <c r="DWY110" s="84"/>
      <c r="DWZ110" s="85"/>
      <c r="DXA110"/>
      <c r="DXB110" s="86"/>
      <c r="DXC110" s="83"/>
      <c r="DXD110" s="84"/>
      <c r="DXE110" s="85"/>
      <c r="DXF110"/>
      <c r="DXG110" s="86"/>
      <c r="DXH110" s="83"/>
      <c r="DXI110" s="84"/>
      <c r="DXJ110" s="85"/>
      <c r="DXK110"/>
      <c r="DXL110" s="86"/>
      <c r="DXM110" s="83"/>
      <c r="DXN110" s="84"/>
      <c r="DXO110" s="85"/>
      <c r="DXP110"/>
      <c r="DXQ110" s="86"/>
      <c r="DXR110" s="83"/>
      <c r="DXS110" s="84"/>
      <c r="DXT110" s="85"/>
      <c r="DXU110"/>
      <c r="DXV110" s="86"/>
      <c r="DXW110" s="83"/>
      <c r="DXX110" s="84"/>
      <c r="DXY110" s="85"/>
      <c r="DXZ110"/>
      <c r="DYA110" s="86"/>
      <c r="DYB110" s="83"/>
      <c r="DYC110" s="84"/>
      <c r="DYD110" s="85"/>
      <c r="DYE110"/>
      <c r="DYF110" s="86"/>
      <c r="DYG110" s="83"/>
      <c r="DYH110" s="84"/>
      <c r="DYI110" s="85"/>
      <c r="DYJ110"/>
      <c r="DYK110" s="86"/>
      <c r="DYL110" s="83"/>
      <c r="DYM110" s="84"/>
      <c r="DYN110" s="85"/>
      <c r="DYO110"/>
      <c r="DYP110" s="86"/>
      <c r="DYQ110" s="83"/>
      <c r="DYR110" s="84"/>
      <c r="DYS110" s="85"/>
      <c r="DYT110"/>
      <c r="DYU110" s="86"/>
      <c r="DYV110" s="83"/>
      <c r="DYW110" s="84"/>
      <c r="DYX110" s="85"/>
      <c r="DYY110"/>
      <c r="DYZ110" s="86"/>
      <c r="DZA110" s="83"/>
      <c r="DZB110" s="84"/>
      <c r="DZC110" s="85"/>
      <c r="DZD110"/>
      <c r="DZE110" s="86"/>
      <c r="DZF110" s="83"/>
      <c r="DZG110" s="84"/>
      <c r="DZH110" s="85"/>
      <c r="DZI110"/>
      <c r="DZJ110" s="86"/>
      <c r="DZK110" s="83"/>
      <c r="DZL110" s="84"/>
      <c r="DZM110" s="85"/>
      <c r="DZN110"/>
      <c r="DZO110" s="86"/>
      <c r="DZP110" s="83"/>
      <c r="DZQ110" s="84"/>
      <c r="DZR110" s="85"/>
      <c r="DZS110"/>
      <c r="DZT110" s="86"/>
      <c r="DZU110" s="83"/>
      <c r="DZV110" s="84"/>
      <c r="DZW110" s="85"/>
      <c r="DZX110"/>
      <c r="DZY110" s="86"/>
      <c r="DZZ110" s="83"/>
      <c r="EAA110" s="84"/>
      <c r="EAB110" s="85"/>
      <c r="EAC110"/>
      <c r="EAD110" s="86"/>
      <c r="EAE110" s="83"/>
      <c r="EAF110" s="84"/>
      <c r="EAG110" s="85"/>
      <c r="EAH110"/>
      <c r="EAI110" s="86"/>
      <c r="EAJ110" s="83"/>
      <c r="EAK110" s="84"/>
      <c r="EAL110" s="85"/>
      <c r="EAM110"/>
      <c r="EAN110" s="86"/>
      <c r="EAO110" s="83"/>
      <c r="EAP110" s="84"/>
      <c r="EAQ110" s="85"/>
      <c r="EAR110"/>
      <c r="EAS110" s="86"/>
      <c r="EAT110" s="83"/>
      <c r="EAU110" s="84"/>
      <c r="EAV110" s="85"/>
      <c r="EAW110"/>
      <c r="EAX110" s="86"/>
      <c r="EAY110" s="83"/>
      <c r="EAZ110" s="84"/>
      <c r="EBA110" s="85"/>
      <c r="EBB110"/>
      <c r="EBC110" s="86"/>
      <c r="EBD110" s="83"/>
      <c r="EBE110" s="84"/>
      <c r="EBF110" s="85"/>
      <c r="EBG110"/>
      <c r="EBH110" s="86"/>
      <c r="EBI110" s="83"/>
      <c r="EBJ110" s="84"/>
      <c r="EBK110" s="85"/>
      <c r="EBL110"/>
      <c r="EBM110" s="86"/>
      <c r="EBN110" s="83"/>
      <c r="EBO110" s="84"/>
      <c r="EBP110" s="85"/>
      <c r="EBQ110"/>
      <c r="EBR110" s="86"/>
      <c r="EBS110" s="83"/>
      <c r="EBT110" s="84"/>
      <c r="EBU110" s="85"/>
      <c r="EBV110"/>
      <c r="EBW110" s="86"/>
      <c r="EBX110" s="83"/>
      <c r="EBY110" s="84"/>
      <c r="EBZ110" s="85"/>
      <c r="ECA110"/>
      <c r="ECB110" s="86"/>
      <c r="ECC110" s="83"/>
      <c r="ECD110" s="84"/>
      <c r="ECE110" s="85"/>
      <c r="ECF110"/>
      <c r="ECG110" s="86"/>
      <c r="ECH110" s="83"/>
      <c r="ECI110" s="84"/>
      <c r="ECJ110" s="85"/>
      <c r="ECK110"/>
      <c r="ECL110" s="86"/>
      <c r="ECM110" s="83"/>
      <c r="ECN110" s="84"/>
      <c r="ECO110" s="85"/>
      <c r="ECP110"/>
      <c r="ECQ110" s="86"/>
      <c r="ECR110" s="83"/>
      <c r="ECS110" s="84"/>
      <c r="ECT110" s="85"/>
      <c r="ECU110"/>
      <c r="ECV110" s="86"/>
      <c r="ECW110" s="83"/>
      <c r="ECX110" s="84"/>
      <c r="ECY110" s="85"/>
      <c r="ECZ110"/>
      <c r="EDA110" s="86"/>
      <c r="EDB110" s="83"/>
      <c r="EDC110" s="84"/>
      <c r="EDD110" s="85"/>
      <c r="EDE110"/>
      <c r="EDF110" s="86"/>
      <c r="EDG110" s="83"/>
      <c r="EDH110" s="84"/>
      <c r="EDI110" s="85"/>
      <c r="EDJ110"/>
      <c r="EDK110" s="86"/>
      <c r="EDL110" s="83"/>
      <c r="EDM110" s="84"/>
      <c r="EDN110" s="85"/>
      <c r="EDO110"/>
      <c r="EDP110" s="86"/>
      <c r="EDQ110" s="83"/>
      <c r="EDR110" s="84"/>
      <c r="EDS110" s="85"/>
      <c r="EDT110"/>
      <c r="EDU110" s="86"/>
      <c r="EDV110" s="83"/>
      <c r="EDW110" s="84"/>
      <c r="EDX110" s="85"/>
      <c r="EDY110"/>
      <c r="EDZ110" s="86"/>
      <c r="EEA110" s="83"/>
      <c r="EEB110" s="84"/>
      <c r="EEC110" s="85"/>
      <c r="EED110"/>
      <c r="EEE110" s="86"/>
      <c r="EEF110" s="83"/>
      <c r="EEG110" s="84"/>
      <c r="EEH110" s="85"/>
      <c r="EEI110"/>
      <c r="EEJ110" s="86"/>
      <c r="EEK110" s="83"/>
      <c r="EEL110" s="84"/>
      <c r="EEM110" s="85"/>
      <c r="EEN110"/>
      <c r="EEO110" s="86"/>
      <c r="EEP110" s="83"/>
      <c r="EEQ110" s="84"/>
      <c r="EER110" s="85"/>
      <c r="EES110"/>
      <c r="EET110" s="86"/>
      <c r="EEU110" s="83"/>
      <c r="EEV110" s="84"/>
      <c r="EEW110" s="85"/>
      <c r="EEX110"/>
      <c r="EEY110" s="86"/>
      <c r="EEZ110" s="83"/>
      <c r="EFA110" s="84"/>
      <c r="EFB110" s="85"/>
      <c r="EFC110"/>
      <c r="EFD110" s="86"/>
      <c r="EFE110" s="83"/>
      <c r="EFF110" s="84"/>
      <c r="EFG110" s="85"/>
      <c r="EFH110"/>
      <c r="EFI110" s="86"/>
      <c r="EFJ110" s="83"/>
      <c r="EFK110" s="84"/>
      <c r="EFL110" s="85"/>
      <c r="EFM110"/>
      <c r="EFN110" s="86"/>
      <c r="EFO110" s="83"/>
      <c r="EFP110" s="84"/>
      <c r="EFQ110" s="85"/>
      <c r="EFR110"/>
      <c r="EFS110" s="86"/>
      <c r="EFT110" s="83"/>
      <c r="EFU110" s="84"/>
      <c r="EFV110" s="85"/>
      <c r="EFW110"/>
      <c r="EFX110" s="86"/>
      <c r="EFY110" s="83"/>
      <c r="EFZ110" s="84"/>
      <c r="EGA110" s="85"/>
      <c r="EGB110"/>
      <c r="EGC110" s="86"/>
      <c r="EGD110" s="83"/>
      <c r="EGE110" s="84"/>
      <c r="EGF110" s="85"/>
      <c r="EGG110"/>
      <c r="EGH110" s="86"/>
      <c r="EGI110" s="83"/>
      <c r="EGJ110" s="84"/>
      <c r="EGK110" s="85"/>
      <c r="EGL110"/>
      <c r="EGM110" s="86"/>
      <c r="EGN110" s="83"/>
      <c r="EGO110" s="84"/>
      <c r="EGP110" s="85"/>
      <c r="EGQ110"/>
      <c r="EGR110" s="86"/>
      <c r="EGS110" s="83"/>
      <c r="EGT110" s="84"/>
      <c r="EGU110" s="85"/>
      <c r="EGV110"/>
      <c r="EGW110" s="86"/>
      <c r="EGX110" s="83"/>
      <c r="EGY110" s="84"/>
      <c r="EGZ110" s="85"/>
      <c r="EHA110"/>
      <c r="EHB110" s="86"/>
      <c r="EHC110" s="83"/>
      <c r="EHD110" s="84"/>
      <c r="EHE110" s="85"/>
      <c r="EHF110"/>
      <c r="EHG110" s="86"/>
      <c r="EHH110" s="83"/>
      <c r="EHI110" s="84"/>
      <c r="EHJ110" s="85"/>
      <c r="EHK110"/>
      <c r="EHL110" s="86"/>
      <c r="EHM110" s="83"/>
      <c r="EHN110" s="84"/>
      <c r="EHO110" s="85"/>
      <c r="EHP110"/>
      <c r="EHQ110" s="86"/>
      <c r="EHR110" s="83"/>
      <c r="EHS110" s="84"/>
      <c r="EHT110" s="85"/>
      <c r="EHU110"/>
      <c r="EHV110" s="86"/>
      <c r="EHW110" s="83"/>
      <c r="EHX110" s="84"/>
      <c r="EHY110" s="85"/>
      <c r="EHZ110"/>
      <c r="EIA110" s="86"/>
      <c r="EIB110" s="83"/>
      <c r="EIC110" s="84"/>
      <c r="EID110" s="85"/>
      <c r="EIE110"/>
      <c r="EIF110" s="86"/>
      <c r="EIG110" s="83"/>
      <c r="EIH110" s="84"/>
      <c r="EII110" s="85"/>
      <c r="EIJ110"/>
      <c r="EIK110" s="86"/>
      <c r="EIL110" s="83"/>
      <c r="EIM110" s="84"/>
      <c r="EIN110" s="85"/>
      <c r="EIO110"/>
      <c r="EIP110" s="86"/>
      <c r="EIQ110" s="83"/>
      <c r="EIR110" s="84"/>
      <c r="EIS110" s="85"/>
      <c r="EIT110"/>
      <c r="EIU110" s="86"/>
      <c r="EIV110" s="83"/>
      <c r="EIW110" s="84"/>
      <c r="EIX110" s="85"/>
      <c r="EIY110"/>
      <c r="EIZ110" s="86"/>
      <c r="EJA110" s="83"/>
      <c r="EJB110" s="84"/>
      <c r="EJC110" s="85"/>
      <c r="EJD110"/>
      <c r="EJE110" s="86"/>
      <c r="EJF110" s="83"/>
      <c r="EJG110" s="84"/>
      <c r="EJH110" s="85"/>
      <c r="EJI110"/>
      <c r="EJJ110" s="86"/>
      <c r="EJK110" s="83"/>
      <c r="EJL110" s="84"/>
      <c r="EJM110" s="85"/>
      <c r="EJN110"/>
      <c r="EJO110" s="86"/>
      <c r="EJP110" s="83"/>
      <c r="EJQ110" s="84"/>
      <c r="EJR110" s="85"/>
      <c r="EJS110"/>
      <c r="EJT110" s="86"/>
      <c r="EJU110" s="83"/>
      <c r="EJV110" s="84"/>
      <c r="EJW110" s="85"/>
      <c r="EJX110"/>
      <c r="EJY110" s="86"/>
      <c r="EJZ110" s="83"/>
      <c r="EKA110" s="84"/>
      <c r="EKB110" s="85"/>
      <c r="EKC110"/>
      <c r="EKD110" s="86"/>
      <c r="EKE110" s="83"/>
      <c r="EKF110" s="84"/>
      <c r="EKG110" s="85"/>
      <c r="EKH110"/>
      <c r="EKI110" s="86"/>
      <c r="EKJ110" s="83"/>
      <c r="EKK110" s="84"/>
      <c r="EKL110" s="85"/>
      <c r="EKM110"/>
      <c r="EKN110" s="86"/>
      <c r="EKO110" s="83"/>
      <c r="EKP110" s="84"/>
      <c r="EKQ110" s="85"/>
      <c r="EKR110"/>
      <c r="EKS110" s="86"/>
      <c r="EKT110" s="83"/>
      <c r="EKU110" s="84"/>
      <c r="EKV110" s="85"/>
      <c r="EKW110"/>
      <c r="EKX110" s="86"/>
      <c r="EKY110" s="83"/>
      <c r="EKZ110" s="84"/>
      <c r="ELA110" s="85"/>
      <c r="ELB110"/>
      <c r="ELC110" s="86"/>
      <c r="ELD110" s="83"/>
      <c r="ELE110" s="84"/>
      <c r="ELF110" s="85"/>
      <c r="ELG110"/>
      <c r="ELH110" s="86"/>
      <c r="ELI110" s="83"/>
      <c r="ELJ110" s="84"/>
      <c r="ELK110" s="85"/>
      <c r="ELL110"/>
      <c r="ELM110" s="86"/>
      <c r="ELN110" s="83"/>
      <c r="ELO110" s="84"/>
      <c r="ELP110" s="85"/>
      <c r="ELQ110"/>
      <c r="ELR110" s="86"/>
      <c r="ELS110" s="83"/>
      <c r="ELT110" s="84"/>
      <c r="ELU110" s="85"/>
      <c r="ELV110"/>
      <c r="ELW110" s="86"/>
      <c r="ELX110" s="83"/>
      <c r="ELY110" s="84"/>
      <c r="ELZ110" s="85"/>
      <c r="EMA110"/>
      <c r="EMB110" s="86"/>
      <c r="EMC110" s="83"/>
      <c r="EMD110" s="84"/>
      <c r="EME110" s="85"/>
      <c r="EMF110"/>
      <c r="EMG110" s="86"/>
      <c r="EMH110" s="83"/>
      <c r="EMI110" s="84"/>
      <c r="EMJ110" s="85"/>
      <c r="EMK110"/>
      <c r="EML110" s="86"/>
      <c r="EMM110" s="83"/>
      <c r="EMN110" s="84"/>
      <c r="EMO110" s="85"/>
      <c r="EMP110"/>
      <c r="EMQ110" s="86"/>
      <c r="EMR110" s="83"/>
      <c r="EMS110" s="84"/>
      <c r="EMT110" s="85"/>
      <c r="EMU110"/>
      <c r="EMV110" s="86"/>
      <c r="EMW110" s="83"/>
      <c r="EMX110" s="84"/>
      <c r="EMY110" s="85"/>
      <c r="EMZ110"/>
      <c r="ENA110" s="86"/>
      <c r="ENB110" s="83"/>
      <c r="ENC110" s="84"/>
      <c r="END110" s="85"/>
      <c r="ENE110"/>
      <c r="ENF110" s="86"/>
      <c r="ENG110" s="83"/>
      <c r="ENH110" s="84"/>
      <c r="ENI110" s="85"/>
      <c r="ENJ110"/>
      <c r="ENK110" s="86"/>
      <c r="ENL110" s="83"/>
      <c r="ENM110" s="84"/>
      <c r="ENN110" s="85"/>
      <c r="ENO110"/>
      <c r="ENP110" s="86"/>
      <c r="ENQ110" s="83"/>
      <c r="ENR110" s="84"/>
      <c r="ENS110" s="85"/>
      <c r="ENT110"/>
      <c r="ENU110" s="86"/>
      <c r="ENV110" s="83"/>
      <c r="ENW110" s="84"/>
      <c r="ENX110" s="85"/>
      <c r="ENY110"/>
      <c r="ENZ110" s="86"/>
      <c r="EOA110" s="83"/>
      <c r="EOB110" s="84"/>
      <c r="EOC110" s="85"/>
      <c r="EOD110"/>
      <c r="EOE110" s="86"/>
      <c r="EOF110" s="83"/>
      <c r="EOG110" s="84"/>
      <c r="EOH110" s="85"/>
      <c r="EOI110"/>
      <c r="EOJ110" s="86"/>
      <c r="EOK110" s="83"/>
      <c r="EOL110" s="84"/>
      <c r="EOM110" s="85"/>
      <c r="EON110"/>
      <c r="EOO110" s="86"/>
      <c r="EOP110" s="83"/>
      <c r="EOQ110" s="84"/>
      <c r="EOR110" s="85"/>
      <c r="EOS110"/>
      <c r="EOT110" s="86"/>
      <c r="EOU110" s="83"/>
      <c r="EOV110" s="84"/>
      <c r="EOW110" s="85"/>
      <c r="EOX110"/>
      <c r="EOY110" s="86"/>
      <c r="EOZ110" s="83"/>
      <c r="EPA110" s="84"/>
      <c r="EPB110" s="85"/>
      <c r="EPC110"/>
      <c r="EPD110" s="86"/>
      <c r="EPE110" s="83"/>
      <c r="EPF110" s="84"/>
      <c r="EPG110" s="85"/>
      <c r="EPH110"/>
      <c r="EPI110" s="86"/>
      <c r="EPJ110" s="83"/>
      <c r="EPK110" s="84"/>
      <c r="EPL110" s="85"/>
      <c r="EPM110"/>
      <c r="EPN110" s="86"/>
      <c r="EPO110" s="83"/>
      <c r="EPP110" s="84"/>
      <c r="EPQ110" s="85"/>
      <c r="EPR110"/>
      <c r="EPS110" s="86"/>
      <c r="EPT110" s="83"/>
      <c r="EPU110" s="84"/>
      <c r="EPV110" s="85"/>
      <c r="EPW110"/>
      <c r="EPX110" s="86"/>
      <c r="EPY110" s="83"/>
      <c r="EPZ110" s="84"/>
      <c r="EQA110" s="85"/>
      <c r="EQB110"/>
      <c r="EQC110" s="86"/>
      <c r="EQD110" s="83"/>
      <c r="EQE110" s="84"/>
      <c r="EQF110" s="85"/>
      <c r="EQG110"/>
      <c r="EQH110" s="86"/>
      <c r="EQI110" s="83"/>
      <c r="EQJ110" s="84"/>
      <c r="EQK110" s="85"/>
      <c r="EQL110"/>
      <c r="EQM110" s="86"/>
      <c r="EQN110" s="83"/>
      <c r="EQO110" s="84"/>
      <c r="EQP110" s="85"/>
      <c r="EQQ110"/>
      <c r="EQR110" s="86"/>
      <c r="EQS110" s="83"/>
      <c r="EQT110" s="84"/>
      <c r="EQU110" s="85"/>
      <c r="EQV110"/>
      <c r="EQW110" s="86"/>
      <c r="EQX110" s="83"/>
      <c r="EQY110" s="84"/>
      <c r="EQZ110" s="85"/>
      <c r="ERA110"/>
      <c r="ERB110" s="86"/>
      <c r="ERC110" s="83"/>
      <c r="ERD110" s="84"/>
      <c r="ERE110" s="85"/>
      <c r="ERF110"/>
      <c r="ERG110" s="86"/>
      <c r="ERH110" s="83"/>
      <c r="ERI110" s="84"/>
      <c r="ERJ110" s="85"/>
      <c r="ERK110"/>
      <c r="ERL110" s="86"/>
      <c r="ERM110" s="83"/>
      <c r="ERN110" s="84"/>
      <c r="ERO110" s="85"/>
      <c r="ERP110"/>
      <c r="ERQ110" s="86"/>
      <c r="ERR110" s="83"/>
      <c r="ERS110" s="84"/>
      <c r="ERT110" s="85"/>
      <c r="ERU110"/>
      <c r="ERV110" s="86"/>
      <c r="ERW110" s="83"/>
      <c r="ERX110" s="84"/>
      <c r="ERY110" s="85"/>
      <c r="ERZ110"/>
      <c r="ESA110" s="86"/>
      <c r="ESB110" s="83"/>
      <c r="ESC110" s="84"/>
      <c r="ESD110" s="85"/>
      <c r="ESE110"/>
      <c r="ESF110" s="86"/>
      <c r="ESG110" s="83"/>
      <c r="ESH110" s="84"/>
      <c r="ESI110" s="85"/>
      <c r="ESJ110"/>
      <c r="ESK110" s="86"/>
      <c r="ESL110" s="83"/>
      <c r="ESM110" s="84"/>
      <c r="ESN110" s="85"/>
      <c r="ESO110"/>
      <c r="ESP110" s="86"/>
      <c r="ESQ110" s="83"/>
      <c r="ESR110" s="84"/>
      <c r="ESS110" s="85"/>
      <c r="EST110"/>
      <c r="ESU110" s="86"/>
      <c r="ESV110" s="83"/>
      <c r="ESW110" s="84"/>
      <c r="ESX110" s="85"/>
      <c r="ESY110"/>
      <c r="ESZ110" s="86"/>
      <c r="ETA110" s="83"/>
      <c r="ETB110" s="84"/>
      <c r="ETC110" s="85"/>
      <c r="ETD110"/>
      <c r="ETE110" s="86"/>
      <c r="ETF110" s="83"/>
      <c r="ETG110" s="84"/>
      <c r="ETH110" s="85"/>
      <c r="ETI110"/>
      <c r="ETJ110" s="86"/>
      <c r="ETK110" s="83"/>
      <c r="ETL110" s="84"/>
      <c r="ETM110" s="85"/>
      <c r="ETN110"/>
      <c r="ETO110" s="86"/>
      <c r="ETP110" s="83"/>
      <c r="ETQ110" s="84"/>
      <c r="ETR110" s="85"/>
      <c r="ETS110"/>
      <c r="ETT110" s="86"/>
      <c r="ETU110" s="83"/>
      <c r="ETV110" s="84"/>
      <c r="ETW110" s="85"/>
      <c r="ETX110"/>
      <c r="ETY110" s="86"/>
      <c r="ETZ110" s="83"/>
      <c r="EUA110" s="84"/>
      <c r="EUB110" s="85"/>
      <c r="EUC110"/>
      <c r="EUD110" s="86"/>
      <c r="EUE110" s="83"/>
      <c r="EUF110" s="84"/>
      <c r="EUG110" s="85"/>
      <c r="EUH110"/>
      <c r="EUI110" s="86"/>
      <c r="EUJ110" s="83"/>
      <c r="EUK110" s="84"/>
      <c r="EUL110" s="85"/>
      <c r="EUM110"/>
      <c r="EUN110" s="86"/>
      <c r="EUO110" s="83"/>
      <c r="EUP110" s="84"/>
      <c r="EUQ110" s="85"/>
      <c r="EUR110"/>
      <c r="EUS110" s="86"/>
      <c r="EUT110" s="83"/>
      <c r="EUU110" s="84"/>
      <c r="EUV110" s="85"/>
      <c r="EUW110"/>
      <c r="EUX110" s="86"/>
      <c r="EUY110" s="83"/>
      <c r="EUZ110" s="84"/>
      <c r="EVA110" s="85"/>
      <c r="EVB110"/>
      <c r="EVC110" s="86"/>
      <c r="EVD110" s="83"/>
      <c r="EVE110" s="84"/>
      <c r="EVF110" s="85"/>
      <c r="EVG110"/>
      <c r="EVH110" s="86"/>
      <c r="EVI110" s="83"/>
      <c r="EVJ110" s="84"/>
      <c r="EVK110" s="85"/>
      <c r="EVL110"/>
      <c r="EVM110" s="86"/>
      <c r="EVN110" s="83"/>
      <c r="EVO110" s="84"/>
      <c r="EVP110" s="85"/>
      <c r="EVQ110"/>
      <c r="EVR110" s="86"/>
      <c r="EVS110" s="83"/>
      <c r="EVT110" s="84"/>
      <c r="EVU110" s="85"/>
      <c r="EVV110"/>
      <c r="EVW110" s="86"/>
      <c r="EVX110" s="83"/>
      <c r="EVY110" s="84"/>
      <c r="EVZ110" s="85"/>
      <c r="EWA110"/>
      <c r="EWB110" s="86"/>
      <c r="EWC110" s="83"/>
      <c r="EWD110" s="84"/>
      <c r="EWE110" s="85"/>
      <c r="EWF110"/>
      <c r="EWG110" s="86"/>
      <c r="EWH110" s="83"/>
      <c r="EWI110" s="84"/>
      <c r="EWJ110" s="85"/>
      <c r="EWK110"/>
      <c r="EWL110" s="86"/>
      <c r="EWM110" s="83"/>
      <c r="EWN110" s="84"/>
      <c r="EWO110" s="85"/>
      <c r="EWP110"/>
      <c r="EWQ110" s="86"/>
      <c r="EWR110" s="83"/>
      <c r="EWS110" s="84"/>
      <c r="EWT110" s="85"/>
      <c r="EWU110"/>
      <c r="EWV110" s="86"/>
      <c r="EWW110" s="83"/>
      <c r="EWX110" s="84"/>
      <c r="EWY110" s="85"/>
      <c r="EWZ110"/>
      <c r="EXA110" s="86"/>
      <c r="EXB110" s="83"/>
      <c r="EXC110" s="84"/>
      <c r="EXD110" s="85"/>
      <c r="EXE110"/>
      <c r="EXF110" s="86"/>
      <c r="EXG110" s="83"/>
      <c r="EXH110" s="84"/>
      <c r="EXI110" s="85"/>
      <c r="EXJ110"/>
      <c r="EXK110" s="86"/>
      <c r="EXL110" s="83"/>
      <c r="EXM110" s="84"/>
      <c r="EXN110" s="85"/>
      <c r="EXO110"/>
      <c r="EXP110" s="86"/>
      <c r="EXQ110" s="83"/>
      <c r="EXR110" s="84"/>
      <c r="EXS110" s="85"/>
      <c r="EXT110"/>
      <c r="EXU110" s="86"/>
      <c r="EXV110" s="83"/>
      <c r="EXW110" s="84"/>
      <c r="EXX110" s="85"/>
      <c r="EXY110"/>
      <c r="EXZ110" s="86"/>
      <c r="EYA110" s="83"/>
      <c r="EYB110" s="84"/>
      <c r="EYC110" s="85"/>
      <c r="EYD110"/>
      <c r="EYE110" s="86"/>
      <c r="EYF110" s="83"/>
      <c r="EYG110" s="84"/>
      <c r="EYH110" s="85"/>
      <c r="EYI110"/>
      <c r="EYJ110" s="86"/>
      <c r="EYK110" s="83"/>
      <c r="EYL110" s="84"/>
      <c r="EYM110" s="85"/>
      <c r="EYN110"/>
      <c r="EYO110" s="86"/>
      <c r="EYP110" s="83"/>
      <c r="EYQ110" s="84"/>
      <c r="EYR110" s="85"/>
      <c r="EYS110"/>
      <c r="EYT110" s="86"/>
      <c r="EYU110" s="83"/>
      <c r="EYV110" s="84"/>
      <c r="EYW110" s="85"/>
      <c r="EYX110"/>
      <c r="EYY110" s="86"/>
      <c r="EYZ110" s="83"/>
      <c r="EZA110" s="84"/>
      <c r="EZB110" s="85"/>
      <c r="EZC110"/>
      <c r="EZD110" s="86"/>
      <c r="EZE110" s="83"/>
      <c r="EZF110" s="84"/>
      <c r="EZG110" s="85"/>
      <c r="EZH110"/>
      <c r="EZI110" s="86"/>
      <c r="EZJ110" s="83"/>
      <c r="EZK110" s="84"/>
      <c r="EZL110" s="85"/>
      <c r="EZM110"/>
      <c r="EZN110" s="86"/>
      <c r="EZO110" s="83"/>
      <c r="EZP110" s="84"/>
      <c r="EZQ110" s="85"/>
      <c r="EZR110"/>
      <c r="EZS110" s="86"/>
      <c r="EZT110" s="83"/>
      <c r="EZU110" s="84"/>
      <c r="EZV110" s="85"/>
      <c r="EZW110"/>
      <c r="EZX110" s="86"/>
      <c r="EZY110" s="83"/>
      <c r="EZZ110" s="84"/>
      <c r="FAA110" s="85"/>
      <c r="FAB110"/>
      <c r="FAC110" s="86"/>
      <c r="FAD110" s="83"/>
      <c r="FAE110" s="84"/>
      <c r="FAF110" s="85"/>
      <c r="FAG110"/>
      <c r="FAH110" s="86"/>
      <c r="FAI110" s="83"/>
      <c r="FAJ110" s="84"/>
      <c r="FAK110" s="85"/>
      <c r="FAL110"/>
      <c r="FAM110" s="86"/>
      <c r="FAN110" s="83"/>
      <c r="FAO110" s="84"/>
      <c r="FAP110" s="85"/>
      <c r="FAQ110"/>
      <c r="FAR110" s="86"/>
      <c r="FAS110" s="83"/>
      <c r="FAT110" s="84"/>
      <c r="FAU110" s="85"/>
      <c r="FAV110"/>
      <c r="FAW110" s="86"/>
      <c r="FAX110" s="83"/>
      <c r="FAY110" s="84"/>
      <c r="FAZ110" s="85"/>
      <c r="FBA110"/>
      <c r="FBB110" s="86"/>
      <c r="FBC110" s="83"/>
      <c r="FBD110" s="84"/>
      <c r="FBE110" s="85"/>
      <c r="FBF110"/>
      <c r="FBG110" s="86"/>
      <c r="FBH110" s="83"/>
      <c r="FBI110" s="84"/>
      <c r="FBJ110" s="85"/>
      <c r="FBK110"/>
      <c r="FBL110" s="86"/>
      <c r="FBM110" s="83"/>
      <c r="FBN110" s="84"/>
      <c r="FBO110" s="85"/>
      <c r="FBP110"/>
      <c r="FBQ110" s="86"/>
      <c r="FBR110" s="83"/>
      <c r="FBS110" s="84"/>
      <c r="FBT110" s="85"/>
      <c r="FBU110"/>
      <c r="FBV110" s="86"/>
      <c r="FBW110" s="83"/>
      <c r="FBX110" s="84"/>
      <c r="FBY110" s="85"/>
      <c r="FBZ110"/>
      <c r="FCA110" s="86"/>
      <c r="FCB110" s="83"/>
      <c r="FCC110" s="84"/>
      <c r="FCD110" s="85"/>
      <c r="FCE110"/>
      <c r="FCF110" s="86"/>
      <c r="FCG110" s="83"/>
      <c r="FCH110" s="84"/>
      <c r="FCI110" s="85"/>
      <c r="FCJ110"/>
      <c r="FCK110" s="86"/>
      <c r="FCL110" s="83"/>
      <c r="FCM110" s="84"/>
      <c r="FCN110" s="85"/>
      <c r="FCO110"/>
      <c r="FCP110" s="86"/>
      <c r="FCQ110" s="83"/>
      <c r="FCR110" s="84"/>
      <c r="FCS110" s="85"/>
      <c r="FCT110"/>
      <c r="FCU110" s="86"/>
      <c r="FCV110" s="83"/>
      <c r="FCW110" s="84"/>
      <c r="FCX110" s="85"/>
      <c r="FCY110"/>
      <c r="FCZ110" s="86"/>
      <c r="FDA110" s="83"/>
      <c r="FDB110" s="84"/>
      <c r="FDC110" s="85"/>
      <c r="FDD110"/>
      <c r="FDE110" s="86"/>
      <c r="FDF110" s="83"/>
      <c r="FDG110" s="84"/>
      <c r="FDH110" s="85"/>
      <c r="FDI110"/>
      <c r="FDJ110" s="86"/>
      <c r="FDK110" s="83"/>
      <c r="FDL110" s="84"/>
      <c r="FDM110" s="85"/>
      <c r="FDN110"/>
      <c r="FDO110" s="86"/>
      <c r="FDP110" s="83"/>
      <c r="FDQ110" s="84"/>
      <c r="FDR110" s="85"/>
      <c r="FDS110"/>
      <c r="FDT110" s="86"/>
      <c r="FDU110" s="83"/>
      <c r="FDV110" s="84"/>
      <c r="FDW110" s="85"/>
      <c r="FDX110"/>
      <c r="FDY110" s="86"/>
      <c r="FDZ110" s="83"/>
      <c r="FEA110" s="84"/>
      <c r="FEB110" s="85"/>
      <c r="FEC110"/>
      <c r="FED110" s="86"/>
      <c r="FEE110" s="83"/>
      <c r="FEF110" s="84"/>
      <c r="FEG110" s="85"/>
      <c r="FEH110"/>
      <c r="FEI110" s="86"/>
      <c r="FEJ110" s="83"/>
      <c r="FEK110" s="84"/>
      <c r="FEL110" s="85"/>
      <c r="FEM110"/>
      <c r="FEN110" s="86"/>
      <c r="FEO110" s="83"/>
      <c r="FEP110" s="84"/>
      <c r="FEQ110" s="85"/>
      <c r="FER110"/>
      <c r="FES110" s="86"/>
      <c r="FET110" s="83"/>
      <c r="FEU110" s="84"/>
      <c r="FEV110" s="85"/>
      <c r="FEW110"/>
      <c r="FEX110" s="86"/>
      <c r="FEY110" s="83"/>
      <c r="FEZ110" s="84"/>
      <c r="FFA110" s="85"/>
      <c r="FFB110"/>
      <c r="FFC110" s="86"/>
      <c r="FFD110" s="83"/>
      <c r="FFE110" s="84"/>
      <c r="FFF110" s="85"/>
      <c r="FFG110"/>
      <c r="FFH110" s="86"/>
      <c r="FFI110" s="83"/>
      <c r="FFJ110" s="84"/>
      <c r="FFK110" s="85"/>
      <c r="FFL110"/>
      <c r="FFM110" s="86"/>
      <c r="FFN110" s="83"/>
      <c r="FFO110" s="84"/>
      <c r="FFP110" s="85"/>
      <c r="FFQ110"/>
      <c r="FFR110" s="86"/>
      <c r="FFS110" s="83"/>
      <c r="FFT110" s="84"/>
      <c r="FFU110" s="85"/>
      <c r="FFV110"/>
      <c r="FFW110" s="86"/>
      <c r="FFX110" s="83"/>
      <c r="FFY110" s="84"/>
      <c r="FFZ110" s="85"/>
      <c r="FGA110"/>
      <c r="FGB110" s="86"/>
      <c r="FGC110" s="83"/>
      <c r="FGD110" s="84"/>
      <c r="FGE110" s="85"/>
      <c r="FGF110"/>
      <c r="FGG110" s="86"/>
      <c r="FGH110" s="83"/>
      <c r="FGI110" s="84"/>
      <c r="FGJ110" s="85"/>
      <c r="FGK110"/>
      <c r="FGL110" s="86"/>
      <c r="FGM110" s="83"/>
      <c r="FGN110" s="84"/>
      <c r="FGO110" s="85"/>
      <c r="FGP110"/>
      <c r="FGQ110" s="86"/>
      <c r="FGR110" s="83"/>
      <c r="FGS110" s="84"/>
      <c r="FGT110" s="85"/>
      <c r="FGU110"/>
      <c r="FGV110" s="86"/>
      <c r="FGW110" s="83"/>
      <c r="FGX110" s="84"/>
      <c r="FGY110" s="85"/>
      <c r="FGZ110"/>
      <c r="FHA110" s="86"/>
      <c r="FHB110" s="83"/>
      <c r="FHC110" s="84"/>
      <c r="FHD110" s="85"/>
      <c r="FHE110"/>
      <c r="FHF110" s="86"/>
      <c r="FHG110" s="83"/>
      <c r="FHH110" s="84"/>
      <c r="FHI110" s="85"/>
      <c r="FHJ110"/>
      <c r="FHK110" s="86"/>
      <c r="FHL110" s="83"/>
      <c r="FHM110" s="84"/>
      <c r="FHN110" s="85"/>
      <c r="FHO110"/>
      <c r="FHP110" s="86"/>
      <c r="FHQ110" s="83"/>
      <c r="FHR110" s="84"/>
      <c r="FHS110" s="85"/>
      <c r="FHT110"/>
      <c r="FHU110" s="86"/>
      <c r="FHV110" s="83"/>
      <c r="FHW110" s="84"/>
      <c r="FHX110" s="85"/>
      <c r="FHY110"/>
      <c r="FHZ110" s="86"/>
      <c r="FIA110" s="83"/>
      <c r="FIB110" s="84"/>
      <c r="FIC110" s="85"/>
      <c r="FID110"/>
      <c r="FIE110" s="86"/>
      <c r="FIF110" s="83"/>
      <c r="FIG110" s="84"/>
      <c r="FIH110" s="85"/>
      <c r="FII110"/>
      <c r="FIJ110" s="86"/>
      <c r="FIK110" s="83"/>
      <c r="FIL110" s="84"/>
      <c r="FIM110" s="85"/>
      <c r="FIN110"/>
      <c r="FIO110" s="86"/>
      <c r="FIP110" s="83"/>
      <c r="FIQ110" s="84"/>
      <c r="FIR110" s="85"/>
      <c r="FIS110"/>
      <c r="FIT110" s="86"/>
      <c r="FIU110" s="83"/>
      <c r="FIV110" s="84"/>
      <c r="FIW110" s="85"/>
      <c r="FIX110"/>
      <c r="FIY110" s="86"/>
      <c r="FIZ110" s="83"/>
      <c r="FJA110" s="84"/>
      <c r="FJB110" s="85"/>
      <c r="FJC110"/>
      <c r="FJD110" s="86"/>
      <c r="FJE110" s="83"/>
      <c r="FJF110" s="84"/>
      <c r="FJG110" s="85"/>
      <c r="FJH110"/>
      <c r="FJI110" s="86"/>
      <c r="FJJ110" s="83"/>
      <c r="FJK110" s="84"/>
      <c r="FJL110" s="85"/>
      <c r="FJM110"/>
      <c r="FJN110" s="86"/>
      <c r="FJO110" s="83"/>
      <c r="FJP110" s="84"/>
      <c r="FJQ110" s="85"/>
      <c r="FJR110"/>
      <c r="FJS110" s="86"/>
      <c r="FJT110" s="83"/>
      <c r="FJU110" s="84"/>
      <c r="FJV110" s="85"/>
      <c r="FJW110"/>
      <c r="FJX110" s="86"/>
      <c r="FJY110" s="83"/>
      <c r="FJZ110" s="84"/>
      <c r="FKA110" s="85"/>
      <c r="FKB110"/>
      <c r="FKC110" s="86"/>
      <c r="FKD110" s="83"/>
      <c r="FKE110" s="84"/>
      <c r="FKF110" s="85"/>
      <c r="FKG110"/>
      <c r="FKH110" s="86"/>
      <c r="FKI110" s="83"/>
      <c r="FKJ110" s="84"/>
      <c r="FKK110" s="85"/>
      <c r="FKL110"/>
      <c r="FKM110" s="86"/>
      <c r="FKN110" s="83"/>
      <c r="FKO110" s="84"/>
      <c r="FKP110" s="85"/>
      <c r="FKQ110"/>
      <c r="FKR110" s="86"/>
      <c r="FKS110" s="83"/>
      <c r="FKT110" s="84"/>
      <c r="FKU110" s="85"/>
      <c r="FKV110"/>
      <c r="FKW110" s="86"/>
      <c r="FKX110" s="83"/>
      <c r="FKY110" s="84"/>
      <c r="FKZ110" s="85"/>
      <c r="FLA110"/>
      <c r="FLB110" s="86"/>
      <c r="FLC110" s="83"/>
      <c r="FLD110" s="84"/>
      <c r="FLE110" s="85"/>
      <c r="FLF110"/>
      <c r="FLG110" s="86"/>
      <c r="FLH110" s="83"/>
      <c r="FLI110" s="84"/>
      <c r="FLJ110" s="85"/>
      <c r="FLK110"/>
      <c r="FLL110" s="86"/>
      <c r="FLM110" s="83"/>
      <c r="FLN110" s="84"/>
      <c r="FLO110" s="85"/>
      <c r="FLP110"/>
      <c r="FLQ110" s="86"/>
      <c r="FLR110" s="83"/>
      <c r="FLS110" s="84"/>
      <c r="FLT110" s="85"/>
      <c r="FLU110"/>
      <c r="FLV110" s="86"/>
      <c r="FLW110" s="83"/>
      <c r="FLX110" s="84"/>
      <c r="FLY110" s="85"/>
      <c r="FLZ110"/>
      <c r="FMA110" s="86"/>
      <c r="FMB110" s="83"/>
      <c r="FMC110" s="84"/>
      <c r="FMD110" s="85"/>
      <c r="FME110"/>
      <c r="FMF110" s="86"/>
      <c r="FMG110" s="83"/>
      <c r="FMH110" s="84"/>
      <c r="FMI110" s="85"/>
      <c r="FMJ110"/>
      <c r="FMK110" s="86"/>
      <c r="FML110" s="83"/>
      <c r="FMM110" s="84"/>
      <c r="FMN110" s="85"/>
      <c r="FMO110"/>
      <c r="FMP110" s="86"/>
      <c r="FMQ110" s="83"/>
      <c r="FMR110" s="84"/>
      <c r="FMS110" s="85"/>
      <c r="FMT110"/>
      <c r="FMU110" s="86"/>
      <c r="FMV110" s="83"/>
      <c r="FMW110" s="84"/>
      <c r="FMX110" s="85"/>
      <c r="FMY110"/>
      <c r="FMZ110" s="86"/>
      <c r="FNA110" s="83"/>
      <c r="FNB110" s="84"/>
      <c r="FNC110" s="85"/>
      <c r="FND110"/>
      <c r="FNE110" s="86"/>
      <c r="FNF110" s="83"/>
      <c r="FNG110" s="84"/>
      <c r="FNH110" s="85"/>
      <c r="FNI110"/>
      <c r="FNJ110" s="86"/>
      <c r="FNK110" s="83"/>
      <c r="FNL110" s="84"/>
      <c r="FNM110" s="85"/>
      <c r="FNN110"/>
      <c r="FNO110" s="86"/>
      <c r="FNP110" s="83"/>
      <c r="FNQ110" s="84"/>
      <c r="FNR110" s="85"/>
      <c r="FNS110"/>
      <c r="FNT110" s="86"/>
      <c r="FNU110" s="83"/>
      <c r="FNV110" s="84"/>
      <c r="FNW110" s="85"/>
      <c r="FNX110"/>
      <c r="FNY110" s="86"/>
      <c r="FNZ110" s="83"/>
      <c r="FOA110" s="84"/>
      <c r="FOB110" s="85"/>
      <c r="FOC110"/>
      <c r="FOD110" s="86"/>
      <c r="FOE110" s="83"/>
      <c r="FOF110" s="84"/>
      <c r="FOG110" s="85"/>
      <c r="FOH110"/>
      <c r="FOI110" s="86"/>
      <c r="FOJ110" s="83"/>
      <c r="FOK110" s="84"/>
      <c r="FOL110" s="85"/>
      <c r="FOM110"/>
      <c r="FON110" s="86"/>
      <c r="FOO110" s="83"/>
      <c r="FOP110" s="84"/>
      <c r="FOQ110" s="85"/>
      <c r="FOR110"/>
      <c r="FOS110" s="86"/>
      <c r="FOT110" s="83"/>
      <c r="FOU110" s="84"/>
      <c r="FOV110" s="85"/>
      <c r="FOW110"/>
      <c r="FOX110" s="86"/>
      <c r="FOY110" s="83"/>
      <c r="FOZ110" s="84"/>
      <c r="FPA110" s="85"/>
      <c r="FPB110"/>
      <c r="FPC110" s="86"/>
      <c r="FPD110" s="83"/>
      <c r="FPE110" s="84"/>
      <c r="FPF110" s="85"/>
      <c r="FPG110"/>
      <c r="FPH110" s="86"/>
      <c r="FPI110" s="83"/>
      <c r="FPJ110" s="84"/>
      <c r="FPK110" s="85"/>
      <c r="FPL110"/>
      <c r="FPM110" s="86"/>
      <c r="FPN110" s="83"/>
      <c r="FPO110" s="84"/>
      <c r="FPP110" s="85"/>
      <c r="FPQ110"/>
      <c r="FPR110" s="86"/>
      <c r="FPS110" s="83"/>
      <c r="FPT110" s="84"/>
      <c r="FPU110" s="85"/>
      <c r="FPV110"/>
      <c r="FPW110" s="86"/>
      <c r="FPX110" s="83"/>
      <c r="FPY110" s="84"/>
      <c r="FPZ110" s="85"/>
      <c r="FQA110"/>
      <c r="FQB110" s="86"/>
      <c r="FQC110" s="83"/>
      <c r="FQD110" s="84"/>
      <c r="FQE110" s="85"/>
      <c r="FQF110"/>
      <c r="FQG110" s="86"/>
      <c r="FQH110" s="83"/>
      <c r="FQI110" s="84"/>
      <c r="FQJ110" s="85"/>
      <c r="FQK110"/>
      <c r="FQL110" s="86"/>
      <c r="FQM110" s="83"/>
      <c r="FQN110" s="84"/>
      <c r="FQO110" s="85"/>
      <c r="FQP110"/>
      <c r="FQQ110" s="86"/>
      <c r="FQR110" s="83"/>
      <c r="FQS110" s="84"/>
      <c r="FQT110" s="85"/>
      <c r="FQU110"/>
      <c r="FQV110" s="86"/>
      <c r="FQW110" s="83"/>
      <c r="FQX110" s="84"/>
      <c r="FQY110" s="85"/>
      <c r="FQZ110"/>
      <c r="FRA110" s="86"/>
      <c r="FRB110" s="83"/>
      <c r="FRC110" s="84"/>
      <c r="FRD110" s="85"/>
      <c r="FRE110"/>
      <c r="FRF110" s="86"/>
      <c r="FRG110" s="83"/>
      <c r="FRH110" s="84"/>
      <c r="FRI110" s="85"/>
      <c r="FRJ110"/>
      <c r="FRK110" s="86"/>
      <c r="FRL110" s="83"/>
      <c r="FRM110" s="84"/>
      <c r="FRN110" s="85"/>
      <c r="FRO110"/>
      <c r="FRP110" s="86"/>
      <c r="FRQ110" s="83"/>
      <c r="FRR110" s="84"/>
      <c r="FRS110" s="85"/>
      <c r="FRT110"/>
      <c r="FRU110" s="86"/>
      <c r="FRV110" s="83"/>
      <c r="FRW110" s="84"/>
      <c r="FRX110" s="85"/>
      <c r="FRY110"/>
      <c r="FRZ110" s="86"/>
      <c r="FSA110" s="83"/>
      <c r="FSB110" s="84"/>
      <c r="FSC110" s="85"/>
      <c r="FSD110"/>
      <c r="FSE110" s="86"/>
      <c r="FSF110" s="83"/>
      <c r="FSG110" s="84"/>
      <c r="FSH110" s="85"/>
      <c r="FSI110"/>
      <c r="FSJ110" s="86"/>
      <c r="FSK110" s="83"/>
      <c r="FSL110" s="84"/>
      <c r="FSM110" s="85"/>
      <c r="FSN110"/>
      <c r="FSO110" s="86"/>
      <c r="FSP110" s="83"/>
      <c r="FSQ110" s="84"/>
      <c r="FSR110" s="85"/>
      <c r="FSS110"/>
      <c r="FST110" s="86"/>
      <c r="FSU110" s="83"/>
      <c r="FSV110" s="84"/>
      <c r="FSW110" s="85"/>
      <c r="FSX110"/>
      <c r="FSY110" s="86"/>
      <c r="FSZ110" s="83"/>
      <c r="FTA110" s="84"/>
      <c r="FTB110" s="85"/>
      <c r="FTC110"/>
      <c r="FTD110" s="86"/>
      <c r="FTE110" s="83"/>
      <c r="FTF110" s="84"/>
      <c r="FTG110" s="85"/>
      <c r="FTH110"/>
      <c r="FTI110" s="86"/>
      <c r="FTJ110" s="83"/>
      <c r="FTK110" s="84"/>
      <c r="FTL110" s="85"/>
      <c r="FTM110"/>
      <c r="FTN110" s="86"/>
      <c r="FTO110" s="83"/>
      <c r="FTP110" s="84"/>
      <c r="FTQ110" s="85"/>
      <c r="FTR110"/>
      <c r="FTS110" s="86"/>
      <c r="FTT110" s="83"/>
      <c r="FTU110" s="84"/>
      <c r="FTV110" s="85"/>
      <c r="FTW110"/>
      <c r="FTX110" s="86"/>
      <c r="FTY110" s="83"/>
      <c r="FTZ110" s="84"/>
      <c r="FUA110" s="85"/>
      <c r="FUB110"/>
      <c r="FUC110" s="86"/>
      <c r="FUD110" s="83"/>
      <c r="FUE110" s="84"/>
      <c r="FUF110" s="85"/>
      <c r="FUG110"/>
      <c r="FUH110" s="86"/>
      <c r="FUI110" s="83"/>
      <c r="FUJ110" s="84"/>
      <c r="FUK110" s="85"/>
      <c r="FUL110"/>
      <c r="FUM110" s="86"/>
      <c r="FUN110" s="83"/>
      <c r="FUO110" s="84"/>
      <c r="FUP110" s="85"/>
      <c r="FUQ110"/>
      <c r="FUR110" s="86"/>
      <c r="FUS110" s="83"/>
      <c r="FUT110" s="84"/>
      <c r="FUU110" s="85"/>
      <c r="FUV110"/>
      <c r="FUW110" s="86"/>
      <c r="FUX110" s="83"/>
      <c r="FUY110" s="84"/>
      <c r="FUZ110" s="85"/>
      <c r="FVA110"/>
      <c r="FVB110" s="86"/>
      <c r="FVC110" s="83"/>
      <c r="FVD110" s="84"/>
      <c r="FVE110" s="85"/>
      <c r="FVF110"/>
      <c r="FVG110" s="86"/>
      <c r="FVH110" s="83"/>
      <c r="FVI110" s="84"/>
      <c r="FVJ110" s="85"/>
      <c r="FVK110"/>
      <c r="FVL110" s="86"/>
      <c r="FVM110" s="83"/>
      <c r="FVN110" s="84"/>
      <c r="FVO110" s="85"/>
      <c r="FVP110"/>
      <c r="FVQ110" s="86"/>
      <c r="FVR110" s="83"/>
      <c r="FVS110" s="84"/>
      <c r="FVT110" s="85"/>
      <c r="FVU110"/>
      <c r="FVV110" s="86"/>
      <c r="FVW110" s="83"/>
      <c r="FVX110" s="84"/>
      <c r="FVY110" s="85"/>
      <c r="FVZ110"/>
      <c r="FWA110" s="86"/>
      <c r="FWB110" s="83"/>
      <c r="FWC110" s="84"/>
      <c r="FWD110" s="85"/>
      <c r="FWE110"/>
      <c r="FWF110" s="86"/>
      <c r="FWG110" s="83"/>
      <c r="FWH110" s="84"/>
      <c r="FWI110" s="85"/>
      <c r="FWJ110"/>
      <c r="FWK110" s="86"/>
      <c r="FWL110" s="83"/>
      <c r="FWM110" s="84"/>
      <c r="FWN110" s="85"/>
      <c r="FWO110"/>
      <c r="FWP110" s="86"/>
      <c r="FWQ110" s="83"/>
      <c r="FWR110" s="84"/>
      <c r="FWS110" s="85"/>
      <c r="FWT110"/>
      <c r="FWU110" s="86"/>
      <c r="FWV110" s="83"/>
      <c r="FWW110" s="84"/>
      <c r="FWX110" s="85"/>
      <c r="FWY110"/>
      <c r="FWZ110" s="86"/>
      <c r="FXA110" s="83"/>
      <c r="FXB110" s="84"/>
      <c r="FXC110" s="85"/>
      <c r="FXD110"/>
      <c r="FXE110" s="86"/>
      <c r="FXF110" s="83"/>
      <c r="FXG110" s="84"/>
      <c r="FXH110" s="85"/>
      <c r="FXI110"/>
      <c r="FXJ110" s="86"/>
      <c r="FXK110" s="83"/>
      <c r="FXL110" s="84"/>
      <c r="FXM110" s="85"/>
      <c r="FXN110"/>
      <c r="FXO110" s="86"/>
      <c r="FXP110" s="83"/>
      <c r="FXQ110" s="84"/>
      <c r="FXR110" s="85"/>
      <c r="FXS110"/>
      <c r="FXT110" s="86"/>
      <c r="FXU110" s="83"/>
      <c r="FXV110" s="84"/>
      <c r="FXW110" s="85"/>
      <c r="FXX110"/>
      <c r="FXY110" s="86"/>
      <c r="FXZ110" s="83"/>
      <c r="FYA110" s="84"/>
      <c r="FYB110" s="85"/>
      <c r="FYC110"/>
      <c r="FYD110" s="86"/>
      <c r="FYE110" s="83"/>
      <c r="FYF110" s="84"/>
      <c r="FYG110" s="85"/>
      <c r="FYH110"/>
      <c r="FYI110" s="86"/>
      <c r="FYJ110" s="83"/>
      <c r="FYK110" s="84"/>
      <c r="FYL110" s="85"/>
      <c r="FYM110"/>
      <c r="FYN110" s="86"/>
      <c r="FYO110" s="83"/>
      <c r="FYP110" s="84"/>
      <c r="FYQ110" s="85"/>
      <c r="FYR110"/>
      <c r="FYS110" s="86"/>
      <c r="FYT110" s="83"/>
      <c r="FYU110" s="84"/>
      <c r="FYV110" s="85"/>
      <c r="FYW110"/>
      <c r="FYX110" s="86"/>
      <c r="FYY110" s="83"/>
      <c r="FYZ110" s="84"/>
      <c r="FZA110" s="85"/>
      <c r="FZB110"/>
      <c r="FZC110" s="86"/>
      <c r="FZD110" s="83"/>
      <c r="FZE110" s="84"/>
      <c r="FZF110" s="85"/>
      <c r="FZG110"/>
      <c r="FZH110" s="86"/>
      <c r="FZI110" s="83"/>
      <c r="FZJ110" s="84"/>
      <c r="FZK110" s="85"/>
      <c r="FZL110"/>
      <c r="FZM110" s="86"/>
      <c r="FZN110" s="83"/>
      <c r="FZO110" s="84"/>
      <c r="FZP110" s="85"/>
      <c r="FZQ110"/>
      <c r="FZR110" s="86"/>
      <c r="FZS110" s="83"/>
      <c r="FZT110" s="84"/>
      <c r="FZU110" s="85"/>
      <c r="FZV110"/>
      <c r="FZW110" s="86"/>
      <c r="FZX110" s="83"/>
      <c r="FZY110" s="84"/>
      <c r="FZZ110" s="85"/>
      <c r="GAA110"/>
      <c r="GAB110" s="86"/>
      <c r="GAC110" s="83"/>
      <c r="GAD110" s="84"/>
      <c r="GAE110" s="85"/>
      <c r="GAF110"/>
      <c r="GAG110" s="86"/>
      <c r="GAH110" s="83"/>
      <c r="GAI110" s="84"/>
      <c r="GAJ110" s="85"/>
      <c r="GAK110"/>
      <c r="GAL110" s="86"/>
      <c r="GAM110" s="83"/>
      <c r="GAN110" s="84"/>
      <c r="GAO110" s="85"/>
      <c r="GAP110"/>
      <c r="GAQ110" s="86"/>
      <c r="GAR110" s="83"/>
      <c r="GAS110" s="84"/>
      <c r="GAT110" s="85"/>
      <c r="GAU110"/>
      <c r="GAV110" s="86"/>
      <c r="GAW110" s="83"/>
      <c r="GAX110" s="84"/>
      <c r="GAY110" s="85"/>
      <c r="GAZ110"/>
      <c r="GBA110" s="86"/>
      <c r="GBB110" s="83"/>
      <c r="GBC110" s="84"/>
      <c r="GBD110" s="85"/>
      <c r="GBE110"/>
      <c r="GBF110" s="86"/>
      <c r="GBG110" s="83"/>
      <c r="GBH110" s="84"/>
      <c r="GBI110" s="85"/>
      <c r="GBJ110"/>
      <c r="GBK110" s="86"/>
      <c r="GBL110" s="83"/>
      <c r="GBM110" s="84"/>
      <c r="GBN110" s="85"/>
      <c r="GBO110"/>
      <c r="GBP110" s="86"/>
      <c r="GBQ110" s="83"/>
      <c r="GBR110" s="84"/>
      <c r="GBS110" s="85"/>
      <c r="GBT110"/>
      <c r="GBU110" s="86"/>
      <c r="GBV110" s="83"/>
      <c r="GBW110" s="84"/>
      <c r="GBX110" s="85"/>
      <c r="GBY110"/>
      <c r="GBZ110" s="86"/>
      <c r="GCA110" s="83"/>
      <c r="GCB110" s="84"/>
      <c r="GCC110" s="85"/>
      <c r="GCD110"/>
      <c r="GCE110" s="86"/>
      <c r="GCF110" s="83"/>
      <c r="GCG110" s="84"/>
      <c r="GCH110" s="85"/>
      <c r="GCI110"/>
      <c r="GCJ110" s="86"/>
      <c r="GCK110" s="83"/>
      <c r="GCL110" s="84"/>
      <c r="GCM110" s="85"/>
      <c r="GCN110"/>
      <c r="GCO110" s="86"/>
      <c r="GCP110" s="83"/>
      <c r="GCQ110" s="84"/>
      <c r="GCR110" s="85"/>
      <c r="GCS110"/>
      <c r="GCT110" s="86"/>
      <c r="GCU110" s="83"/>
      <c r="GCV110" s="84"/>
      <c r="GCW110" s="85"/>
      <c r="GCX110"/>
      <c r="GCY110" s="86"/>
      <c r="GCZ110" s="83"/>
      <c r="GDA110" s="84"/>
      <c r="GDB110" s="85"/>
      <c r="GDC110"/>
      <c r="GDD110" s="86"/>
      <c r="GDE110" s="83"/>
      <c r="GDF110" s="84"/>
      <c r="GDG110" s="85"/>
      <c r="GDH110"/>
      <c r="GDI110" s="86"/>
      <c r="GDJ110" s="83"/>
      <c r="GDK110" s="84"/>
      <c r="GDL110" s="85"/>
      <c r="GDM110"/>
      <c r="GDN110" s="86"/>
      <c r="GDO110" s="83"/>
      <c r="GDP110" s="84"/>
      <c r="GDQ110" s="85"/>
      <c r="GDR110"/>
      <c r="GDS110" s="86"/>
      <c r="GDT110" s="83"/>
      <c r="GDU110" s="84"/>
      <c r="GDV110" s="85"/>
      <c r="GDW110"/>
      <c r="GDX110" s="86"/>
      <c r="GDY110" s="83"/>
      <c r="GDZ110" s="84"/>
      <c r="GEA110" s="85"/>
      <c r="GEB110"/>
      <c r="GEC110" s="86"/>
      <c r="GED110" s="83"/>
      <c r="GEE110" s="84"/>
      <c r="GEF110" s="85"/>
      <c r="GEG110"/>
      <c r="GEH110" s="86"/>
      <c r="GEI110" s="83"/>
      <c r="GEJ110" s="84"/>
      <c r="GEK110" s="85"/>
      <c r="GEL110"/>
      <c r="GEM110" s="86"/>
      <c r="GEN110" s="83"/>
      <c r="GEO110" s="84"/>
      <c r="GEP110" s="85"/>
      <c r="GEQ110"/>
      <c r="GER110" s="86"/>
      <c r="GES110" s="83"/>
      <c r="GET110" s="84"/>
      <c r="GEU110" s="85"/>
      <c r="GEV110"/>
      <c r="GEW110" s="86"/>
      <c r="GEX110" s="83"/>
      <c r="GEY110" s="84"/>
      <c r="GEZ110" s="85"/>
      <c r="GFA110"/>
      <c r="GFB110" s="86"/>
      <c r="GFC110" s="83"/>
      <c r="GFD110" s="84"/>
      <c r="GFE110" s="85"/>
      <c r="GFF110"/>
      <c r="GFG110" s="86"/>
      <c r="GFH110" s="83"/>
      <c r="GFI110" s="84"/>
      <c r="GFJ110" s="85"/>
      <c r="GFK110"/>
      <c r="GFL110" s="86"/>
      <c r="GFM110" s="83"/>
      <c r="GFN110" s="84"/>
      <c r="GFO110" s="85"/>
      <c r="GFP110"/>
      <c r="GFQ110" s="86"/>
      <c r="GFR110" s="83"/>
      <c r="GFS110" s="84"/>
      <c r="GFT110" s="85"/>
      <c r="GFU110"/>
      <c r="GFV110" s="86"/>
      <c r="GFW110" s="83"/>
      <c r="GFX110" s="84"/>
      <c r="GFY110" s="85"/>
      <c r="GFZ110"/>
      <c r="GGA110" s="86"/>
      <c r="GGB110" s="83"/>
      <c r="GGC110" s="84"/>
      <c r="GGD110" s="85"/>
      <c r="GGE110"/>
      <c r="GGF110" s="86"/>
      <c r="GGG110" s="83"/>
      <c r="GGH110" s="84"/>
      <c r="GGI110" s="85"/>
      <c r="GGJ110"/>
      <c r="GGK110" s="86"/>
      <c r="GGL110" s="83"/>
      <c r="GGM110" s="84"/>
      <c r="GGN110" s="85"/>
      <c r="GGO110"/>
      <c r="GGP110" s="86"/>
      <c r="GGQ110" s="83"/>
      <c r="GGR110" s="84"/>
      <c r="GGS110" s="85"/>
      <c r="GGT110"/>
      <c r="GGU110" s="86"/>
      <c r="GGV110" s="83"/>
      <c r="GGW110" s="84"/>
      <c r="GGX110" s="85"/>
      <c r="GGY110"/>
      <c r="GGZ110" s="86"/>
      <c r="GHA110" s="83"/>
      <c r="GHB110" s="84"/>
      <c r="GHC110" s="85"/>
      <c r="GHD110"/>
      <c r="GHE110" s="86"/>
      <c r="GHF110" s="83"/>
      <c r="GHG110" s="84"/>
      <c r="GHH110" s="85"/>
      <c r="GHI110"/>
      <c r="GHJ110" s="86"/>
      <c r="GHK110" s="83"/>
      <c r="GHL110" s="84"/>
      <c r="GHM110" s="85"/>
      <c r="GHN110"/>
      <c r="GHO110" s="86"/>
      <c r="GHP110" s="83"/>
      <c r="GHQ110" s="84"/>
      <c r="GHR110" s="85"/>
      <c r="GHS110"/>
      <c r="GHT110" s="86"/>
      <c r="GHU110" s="83"/>
      <c r="GHV110" s="84"/>
      <c r="GHW110" s="85"/>
      <c r="GHX110"/>
      <c r="GHY110" s="86"/>
      <c r="GHZ110" s="83"/>
      <c r="GIA110" s="84"/>
      <c r="GIB110" s="85"/>
      <c r="GIC110"/>
      <c r="GID110" s="86"/>
      <c r="GIE110" s="83"/>
      <c r="GIF110" s="84"/>
      <c r="GIG110" s="85"/>
      <c r="GIH110"/>
      <c r="GII110" s="86"/>
      <c r="GIJ110" s="83"/>
      <c r="GIK110" s="84"/>
      <c r="GIL110" s="85"/>
      <c r="GIM110"/>
      <c r="GIN110" s="86"/>
      <c r="GIO110" s="83"/>
      <c r="GIP110" s="84"/>
      <c r="GIQ110" s="85"/>
      <c r="GIR110"/>
      <c r="GIS110" s="86"/>
      <c r="GIT110" s="83"/>
      <c r="GIU110" s="84"/>
      <c r="GIV110" s="85"/>
      <c r="GIW110"/>
      <c r="GIX110" s="86"/>
      <c r="GIY110" s="83"/>
      <c r="GIZ110" s="84"/>
      <c r="GJA110" s="85"/>
      <c r="GJB110"/>
      <c r="GJC110" s="86"/>
      <c r="GJD110" s="83"/>
      <c r="GJE110" s="84"/>
      <c r="GJF110" s="85"/>
      <c r="GJG110"/>
      <c r="GJH110" s="86"/>
      <c r="GJI110" s="83"/>
      <c r="GJJ110" s="84"/>
      <c r="GJK110" s="85"/>
      <c r="GJL110"/>
      <c r="GJM110" s="86"/>
      <c r="GJN110" s="83"/>
      <c r="GJO110" s="84"/>
      <c r="GJP110" s="85"/>
      <c r="GJQ110"/>
      <c r="GJR110" s="86"/>
      <c r="GJS110" s="83"/>
      <c r="GJT110" s="84"/>
      <c r="GJU110" s="85"/>
      <c r="GJV110"/>
      <c r="GJW110" s="86"/>
      <c r="GJX110" s="83"/>
      <c r="GJY110" s="84"/>
      <c r="GJZ110" s="85"/>
      <c r="GKA110"/>
      <c r="GKB110" s="86"/>
      <c r="GKC110" s="83"/>
      <c r="GKD110" s="84"/>
      <c r="GKE110" s="85"/>
      <c r="GKF110"/>
      <c r="GKG110" s="86"/>
      <c r="GKH110" s="83"/>
      <c r="GKI110" s="84"/>
      <c r="GKJ110" s="85"/>
      <c r="GKK110"/>
      <c r="GKL110" s="86"/>
      <c r="GKM110" s="83"/>
      <c r="GKN110" s="84"/>
      <c r="GKO110" s="85"/>
      <c r="GKP110"/>
      <c r="GKQ110" s="86"/>
      <c r="GKR110" s="83"/>
      <c r="GKS110" s="84"/>
      <c r="GKT110" s="85"/>
      <c r="GKU110"/>
      <c r="GKV110" s="86"/>
      <c r="GKW110" s="83"/>
      <c r="GKX110" s="84"/>
      <c r="GKY110" s="85"/>
      <c r="GKZ110"/>
      <c r="GLA110" s="86"/>
      <c r="GLB110" s="83"/>
      <c r="GLC110" s="84"/>
      <c r="GLD110" s="85"/>
      <c r="GLE110"/>
      <c r="GLF110" s="86"/>
      <c r="GLG110" s="83"/>
      <c r="GLH110" s="84"/>
      <c r="GLI110" s="85"/>
      <c r="GLJ110"/>
      <c r="GLK110" s="86"/>
      <c r="GLL110" s="83"/>
      <c r="GLM110" s="84"/>
      <c r="GLN110" s="85"/>
      <c r="GLO110"/>
      <c r="GLP110" s="86"/>
      <c r="GLQ110" s="83"/>
      <c r="GLR110" s="84"/>
      <c r="GLS110" s="85"/>
      <c r="GLT110"/>
      <c r="GLU110" s="86"/>
      <c r="GLV110" s="83"/>
      <c r="GLW110" s="84"/>
      <c r="GLX110" s="85"/>
      <c r="GLY110"/>
      <c r="GLZ110" s="86"/>
      <c r="GMA110" s="83"/>
      <c r="GMB110" s="84"/>
      <c r="GMC110" s="85"/>
      <c r="GMD110"/>
      <c r="GME110" s="86"/>
      <c r="GMF110" s="83"/>
      <c r="GMG110" s="84"/>
      <c r="GMH110" s="85"/>
      <c r="GMI110"/>
      <c r="GMJ110" s="86"/>
      <c r="GMK110" s="83"/>
      <c r="GML110" s="84"/>
      <c r="GMM110" s="85"/>
      <c r="GMN110"/>
      <c r="GMO110" s="86"/>
      <c r="GMP110" s="83"/>
      <c r="GMQ110" s="84"/>
      <c r="GMR110" s="85"/>
      <c r="GMS110"/>
      <c r="GMT110" s="86"/>
      <c r="GMU110" s="83"/>
      <c r="GMV110" s="84"/>
      <c r="GMW110" s="85"/>
      <c r="GMX110"/>
      <c r="GMY110" s="86"/>
      <c r="GMZ110" s="83"/>
      <c r="GNA110" s="84"/>
      <c r="GNB110" s="85"/>
      <c r="GNC110"/>
      <c r="GND110" s="86"/>
      <c r="GNE110" s="83"/>
      <c r="GNF110" s="84"/>
      <c r="GNG110" s="85"/>
      <c r="GNH110"/>
      <c r="GNI110" s="86"/>
      <c r="GNJ110" s="83"/>
      <c r="GNK110" s="84"/>
      <c r="GNL110" s="85"/>
      <c r="GNM110"/>
      <c r="GNN110" s="86"/>
      <c r="GNO110" s="83"/>
      <c r="GNP110" s="84"/>
      <c r="GNQ110" s="85"/>
      <c r="GNR110"/>
      <c r="GNS110" s="86"/>
      <c r="GNT110" s="83"/>
      <c r="GNU110" s="84"/>
      <c r="GNV110" s="85"/>
      <c r="GNW110"/>
      <c r="GNX110" s="86"/>
      <c r="GNY110" s="83"/>
      <c r="GNZ110" s="84"/>
      <c r="GOA110" s="85"/>
      <c r="GOB110"/>
      <c r="GOC110" s="86"/>
      <c r="GOD110" s="83"/>
      <c r="GOE110" s="84"/>
      <c r="GOF110" s="85"/>
      <c r="GOG110"/>
      <c r="GOH110" s="86"/>
      <c r="GOI110" s="83"/>
      <c r="GOJ110" s="84"/>
      <c r="GOK110" s="85"/>
      <c r="GOL110"/>
      <c r="GOM110" s="86"/>
      <c r="GON110" s="83"/>
      <c r="GOO110" s="84"/>
      <c r="GOP110" s="85"/>
      <c r="GOQ110"/>
      <c r="GOR110" s="86"/>
      <c r="GOS110" s="83"/>
      <c r="GOT110" s="84"/>
      <c r="GOU110" s="85"/>
      <c r="GOV110"/>
      <c r="GOW110" s="86"/>
      <c r="GOX110" s="83"/>
      <c r="GOY110" s="84"/>
      <c r="GOZ110" s="85"/>
      <c r="GPA110"/>
      <c r="GPB110" s="86"/>
      <c r="GPC110" s="83"/>
      <c r="GPD110" s="84"/>
      <c r="GPE110" s="85"/>
      <c r="GPF110"/>
      <c r="GPG110" s="86"/>
      <c r="GPH110" s="83"/>
      <c r="GPI110" s="84"/>
      <c r="GPJ110" s="85"/>
      <c r="GPK110"/>
      <c r="GPL110" s="86"/>
      <c r="GPM110" s="83"/>
      <c r="GPN110" s="84"/>
      <c r="GPO110" s="85"/>
      <c r="GPP110"/>
      <c r="GPQ110" s="86"/>
      <c r="GPR110" s="83"/>
      <c r="GPS110" s="84"/>
      <c r="GPT110" s="85"/>
      <c r="GPU110"/>
      <c r="GPV110" s="86"/>
      <c r="GPW110" s="83"/>
      <c r="GPX110" s="84"/>
      <c r="GPY110" s="85"/>
      <c r="GPZ110"/>
      <c r="GQA110" s="86"/>
      <c r="GQB110" s="83"/>
      <c r="GQC110" s="84"/>
      <c r="GQD110" s="85"/>
      <c r="GQE110"/>
      <c r="GQF110" s="86"/>
      <c r="GQG110" s="83"/>
      <c r="GQH110" s="84"/>
      <c r="GQI110" s="85"/>
      <c r="GQJ110"/>
      <c r="GQK110" s="86"/>
      <c r="GQL110" s="83"/>
      <c r="GQM110" s="84"/>
      <c r="GQN110" s="85"/>
      <c r="GQO110"/>
      <c r="GQP110" s="86"/>
      <c r="GQQ110" s="83"/>
      <c r="GQR110" s="84"/>
      <c r="GQS110" s="85"/>
      <c r="GQT110"/>
      <c r="GQU110" s="86"/>
      <c r="GQV110" s="83"/>
      <c r="GQW110" s="84"/>
      <c r="GQX110" s="85"/>
      <c r="GQY110"/>
      <c r="GQZ110" s="86"/>
      <c r="GRA110" s="83"/>
      <c r="GRB110" s="84"/>
      <c r="GRC110" s="85"/>
      <c r="GRD110"/>
      <c r="GRE110" s="86"/>
      <c r="GRF110" s="83"/>
      <c r="GRG110" s="84"/>
      <c r="GRH110" s="85"/>
      <c r="GRI110"/>
      <c r="GRJ110" s="86"/>
      <c r="GRK110" s="83"/>
      <c r="GRL110" s="84"/>
      <c r="GRM110" s="85"/>
      <c r="GRN110"/>
      <c r="GRO110" s="86"/>
      <c r="GRP110" s="83"/>
      <c r="GRQ110" s="84"/>
      <c r="GRR110" s="85"/>
      <c r="GRS110"/>
      <c r="GRT110" s="86"/>
      <c r="GRU110" s="83"/>
      <c r="GRV110" s="84"/>
      <c r="GRW110" s="85"/>
      <c r="GRX110"/>
      <c r="GRY110" s="86"/>
      <c r="GRZ110" s="83"/>
      <c r="GSA110" s="84"/>
      <c r="GSB110" s="85"/>
      <c r="GSC110"/>
      <c r="GSD110" s="86"/>
      <c r="GSE110" s="83"/>
      <c r="GSF110" s="84"/>
      <c r="GSG110" s="85"/>
      <c r="GSH110"/>
      <c r="GSI110" s="86"/>
      <c r="GSJ110" s="83"/>
      <c r="GSK110" s="84"/>
      <c r="GSL110" s="85"/>
      <c r="GSM110"/>
      <c r="GSN110" s="86"/>
      <c r="GSO110" s="83"/>
      <c r="GSP110" s="84"/>
      <c r="GSQ110" s="85"/>
      <c r="GSR110"/>
      <c r="GSS110" s="86"/>
      <c r="GST110" s="83"/>
      <c r="GSU110" s="84"/>
      <c r="GSV110" s="85"/>
      <c r="GSW110"/>
      <c r="GSX110" s="86"/>
      <c r="GSY110" s="83"/>
      <c r="GSZ110" s="84"/>
      <c r="GTA110" s="85"/>
      <c r="GTB110"/>
      <c r="GTC110" s="86"/>
      <c r="GTD110" s="83"/>
      <c r="GTE110" s="84"/>
      <c r="GTF110" s="85"/>
      <c r="GTG110"/>
      <c r="GTH110" s="86"/>
      <c r="GTI110" s="83"/>
      <c r="GTJ110" s="84"/>
      <c r="GTK110" s="85"/>
      <c r="GTL110"/>
      <c r="GTM110" s="86"/>
      <c r="GTN110" s="83"/>
      <c r="GTO110" s="84"/>
      <c r="GTP110" s="85"/>
      <c r="GTQ110"/>
      <c r="GTR110" s="86"/>
      <c r="GTS110" s="83"/>
      <c r="GTT110" s="84"/>
      <c r="GTU110" s="85"/>
      <c r="GTV110"/>
      <c r="GTW110" s="86"/>
      <c r="GTX110" s="83"/>
      <c r="GTY110" s="84"/>
      <c r="GTZ110" s="85"/>
      <c r="GUA110"/>
      <c r="GUB110" s="86"/>
      <c r="GUC110" s="83"/>
      <c r="GUD110" s="84"/>
      <c r="GUE110" s="85"/>
      <c r="GUF110"/>
      <c r="GUG110" s="86"/>
      <c r="GUH110" s="83"/>
      <c r="GUI110" s="84"/>
      <c r="GUJ110" s="85"/>
      <c r="GUK110"/>
      <c r="GUL110" s="86"/>
      <c r="GUM110" s="83"/>
      <c r="GUN110" s="84"/>
      <c r="GUO110" s="85"/>
      <c r="GUP110"/>
      <c r="GUQ110" s="86"/>
      <c r="GUR110" s="83"/>
      <c r="GUS110" s="84"/>
      <c r="GUT110" s="85"/>
      <c r="GUU110"/>
      <c r="GUV110" s="86"/>
      <c r="GUW110" s="83"/>
      <c r="GUX110" s="84"/>
      <c r="GUY110" s="85"/>
      <c r="GUZ110"/>
      <c r="GVA110" s="86"/>
      <c r="GVB110" s="83"/>
      <c r="GVC110" s="84"/>
      <c r="GVD110" s="85"/>
      <c r="GVE110"/>
      <c r="GVF110" s="86"/>
      <c r="GVG110" s="83"/>
      <c r="GVH110" s="84"/>
      <c r="GVI110" s="85"/>
      <c r="GVJ110"/>
      <c r="GVK110" s="86"/>
      <c r="GVL110" s="83"/>
      <c r="GVM110" s="84"/>
      <c r="GVN110" s="85"/>
      <c r="GVO110"/>
      <c r="GVP110" s="86"/>
      <c r="GVQ110" s="83"/>
      <c r="GVR110" s="84"/>
      <c r="GVS110" s="85"/>
      <c r="GVT110"/>
      <c r="GVU110" s="86"/>
      <c r="GVV110" s="83"/>
      <c r="GVW110" s="84"/>
      <c r="GVX110" s="85"/>
      <c r="GVY110"/>
      <c r="GVZ110" s="86"/>
      <c r="GWA110" s="83"/>
      <c r="GWB110" s="84"/>
      <c r="GWC110" s="85"/>
      <c r="GWD110"/>
      <c r="GWE110" s="86"/>
      <c r="GWF110" s="83"/>
      <c r="GWG110" s="84"/>
      <c r="GWH110" s="85"/>
      <c r="GWI110"/>
      <c r="GWJ110" s="86"/>
      <c r="GWK110" s="83"/>
      <c r="GWL110" s="84"/>
      <c r="GWM110" s="85"/>
      <c r="GWN110"/>
      <c r="GWO110" s="86"/>
      <c r="GWP110" s="83"/>
      <c r="GWQ110" s="84"/>
      <c r="GWR110" s="85"/>
      <c r="GWS110"/>
      <c r="GWT110" s="86"/>
      <c r="GWU110" s="83"/>
      <c r="GWV110" s="84"/>
      <c r="GWW110" s="85"/>
      <c r="GWX110"/>
      <c r="GWY110" s="86"/>
      <c r="GWZ110" s="83"/>
      <c r="GXA110" s="84"/>
      <c r="GXB110" s="85"/>
      <c r="GXC110"/>
      <c r="GXD110" s="86"/>
      <c r="GXE110" s="83"/>
      <c r="GXF110" s="84"/>
      <c r="GXG110" s="85"/>
      <c r="GXH110"/>
      <c r="GXI110" s="86"/>
      <c r="GXJ110" s="83"/>
      <c r="GXK110" s="84"/>
      <c r="GXL110" s="85"/>
      <c r="GXM110"/>
      <c r="GXN110" s="86"/>
      <c r="GXO110" s="83"/>
      <c r="GXP110" s="84"/>
      <c r="GXQ110" s="85"/>
      <c r="GXR110"/>
      <c r="GXS110" s="86"/>
      <c r="GXT110" s="83"/>
      <c r="GXU110" s="84"/>
      <c r="GXV110" s="85"/>
      <c r="GXW110"/>
      <c r="GXX110" s="86"/>
      <c r="GXY110" s="83"/>
      <c r="GXZ110" s="84"/>
      <c r="GYA110" s="85"/>
      <c r="GYB110"/>
      <c r="GYC110" s="86"/>
      <c r="GYD110" s="83"/>
      <c r="GYE110" s="84"/>
      <c r="GYF110" s="85"/>
      <c r="GYG110"/>
      <c r="GYH110" s="86"/>
      <c r="GYI110" s="83"/>
      <c r="GYJ110" s="84"/>
      <c r="GYK110" s="85"/>
      <c r="GYL110"/>
      <c r="GYM110" s="86"/>
      <c r="GYN110" s="83"/>
      <c r="GYO110" s="84"/>
      <c r="GYP110" s="85"/>
      <c r="GYQ110"/>
      <c r="GYR110" s="86"/>
      <c r="GYS110" s="83"/>
      <c r="GYT110" s="84"/>
      <c r="GYU110" s="85"/>
      <c r="GYV110"/>
      <c r="GYW110" s="86"/>
      <c r="GYX110" s="83"/>
      <c r="GYY110" s="84"/>
      <c r="GYZ110" s="85"/>
      <c r="GZA110"/>
      <c r="GZB110" s="86"/>
      <c r="GZC110" s="83"/>
      <c r="GZD110" s="84"/>
      <c r="GZE110" s="85"/>
      <c r="GZF110"/>
      <c r="GZG110" s="86"/>
      <c r="GZH110" s="83"/>
      <c r="GZI110" s="84"/>
      <c r="GZJ110" s="85"/>
      <c r="GZK110"/>
      <c r="GZL110" s="86"/>
      <c r="GZM110" s="83"/>
      <c r="GZN110" s="84"/>
      <c r="GZO110" s="85"/>
      <c r="GZP110"/>
      <c r="GZQ110" s="86"/>
      <c r="GZR110" s="83"/>
      <c r="GZS110" s="84"/>
      <c r="GZT110" s="85"/>
      <c r="GZU110"/>
      <c r="GZV110" s="86"/>
      <c r="GZW110" s="83"/>
      <c r="GZX110" s="84"/>
      <c r="GZY110" s="85"/>
      <c r="GZZ110"/>
      <c r="HAA110" s="86"/>
      <c r="HAB110" s="83"/>
      <c r="HAC110" s="84"/>
      <c r="HAD110" s="85"/>
      <c r="HAE110"/>
      <c r="HAF110" s="86"/>
      <c r="HAG110" s="83"/>
      <c r="HAH110" s="84"/>
      <c r="HAI110" s="85"/>
      <c r="HAJ110"/>
      <c r="HAK110" s="86"/>
      <c r="HAL110" s="83"/>
      <c r="HAM110" s="84"/>
      <c r="HAN110" s="85"/>
      <c r="HAO110"/>
      <c r="HAP110" s="86"/>
      <c r="HAQ110" s="83"/>
      <c r="HAR110" s="84"/>
      <c r="HAS110" s="85"/>
      <c r="HAT110"/>
      <c r="HAU110" s="86"/>
      <c r="HAV110" s="83"/>
      <c r="HAW110" s="84"/>
      <c r="HAX110" s="85"/>
      <c r="HAY110"/>
      <c r="HAZ110" s="86"/>
      <c r="HBA110" s="83"/>
      <c r="HBB110" s="84"/>
      <c r="HBC110" s="85"/>
      <c r="HBD110"/>
      <c r="HBE110" s="86"/>
      <c r="HBF110" s="83"/>
      <c r="HBG110" s="84"/>
      <c r="HBH110" s="85"/>
      <c r="HBI110"/>
      <c r="HBJ110" s="86"/>
      <c r="HBK110" s="83"/>
      <c r="HBL110" s="84"/>
      <c r="HBM110" s="85"/>
      <c r="HBN110"/>
      <c r="HBO110" s="86"/>
      <c r="HBP110" s="83"/>
      <c r="HBQ110" s="84"/>
      <c r="HBR110" s="85"/>
      <c r="HBS110"/>
      <c r="HBT110" s="86"/>
      <c r="HBU110" s="83"/>
      <c r="HBV110" s="84"/>
      <c r="HBW110" s="85"/>
      <c r="HBX110"/>
      <c r="HBY110" s="86"/>
      <c r="HBZ110" s="83"/>
      <c r="HCA110" s="84"/>
      <c r="HCB110" s="85"/>
      <c r="HCC110"/>
      <c r="HCD110" s="86"/>
      <c r="HCE110" s="83"/>
      <c r="HCF110" s="84"/>
      <c r="HCG110" s="85"/>
      <c r="HCH110"/>
      <c r="HCI110" s="86"/>
      <c r="HCJ110" s="83"/>
      <c r="HCK110" s="84"/>
      <c r="HCL110" s="85"/>
      <c r="HCM110"/>
      <c r="HCN110" s="86"/>
      <c r="HCO110" s="83"/>
      <c r="HCP110" s="84"/>
      <c r="HCQ110" s="85"/>
      <c r="HCR110"/>
      <c r="HCS110" s="86"/>
      <c r="HCT110" s="83"/>
      <c r="HCU110" s="84"/>
      <c r="HCV110" s="85"/>
      <c r="HCW110"/>
      <c r="HCX110" s="86"/>
      <c r="HCY110" s="83"/>
      <c r="HCZ110" s="84"/>
      <c r="HDA110" s="85"/>
      <c r="HDB110"/>
      <c r="HDC110" s="86"/>
      <c r="HDD110" s="83"/>
      <c r="HDE110" s="84"/>
      <c r="HDF110" s="85"/>
      <c r="HDG110"/>
      <c r="HDH110" s="86"/>
      <c r="HDI110" s="83"/>
      <c r="HDJ110" s="84"/>
      <c r="HDK110" s="85"/>
      <c r="HDL110"/>
      <c r="HDM110" s="86"/>
      <c r="HDN110" s="83"/>
      <c r="HDO110" s="84"/>
      <c r="HDP110" s="85"/>
      <c r="HDQ110"/>
      <c r="HDR110" s="86"/>
      <c r="HDS110" s="83"/>
      <c r="HDT110" s="84"/>
      <c r="HDU110" s="85"/>
      <c r="HDV110"/>
      <c r="HDW110" s="86"/>
      <c r="HDX110" s="83"/>
      <c r="HDY110" s="84"/>
      <c r="HDZ110" s="85"/>
      <c r="HEA110"/>
      <c r="HEB110" s="86"/>
      <c r="HEC110" s="83"/>
      <c r="HED110" s="84"/>
      <c r="HEE110" s="85"/>
      <c r="HEF110"/>
      <c r="HEG110" s="86"/>
      <c r="HEH110" s="83"/>
      <c r="HEI110" s="84"/>
      <c r="HEJ110" s="85"/>
      <c r="HEK110"/>
      <c r="HEL110" s="86"/>
      <c r="HEM110" s="83"/>
      <c r="HEN110" s="84"/>
      <c r="HEO110" s="85"/>
      <c r="HEP110"/>
      <c r="HEQ110" s="86"/>
      <c r="HER110" s="83"/>
      <c r="HES110" s="84"/>
      <c r="HET110" s="85"/>
      <c r="HEU110"/>
      <c r="HEV110" s="86"/>
      <c r="HEW110" s="83"/>
      <c r="HEX110" s="84"/>
      <c r="HEY110" s="85"/>
      <c r="HEZ110"/>
      <c r="HFA110" s="86"/>
      <c r="HFB110" s="83"/>
      <c r="HFC110" s="84"/>
      <c r="HFD110" s="85"/>
      <c r="HFE110"/>
      <c r="HFF110" s="86"/>
      <c r="HFG110" s="83"/>
      <c r="HFH110" s="84"/>
      <c r="HFI110" s="85"/>
      <c r="HFJ110"/>
      <c r="HFK110" s="86"/>
      <c r="HFL110" s="83"/>
      <c r="HFM110" s="84"/>
      <c r="HFN110" s="85"/>
      <c r="HFO110"/>
      <c r="HFP110" s="86"/>
      <c r="HFQ110" s="83"/>
      <c r="HFR110" s="84"/>
      <c r="HFS110" s="85"/>
      <c r="HFT110"/>
      <c r="HFU110" s="86"/>
      <c r="HFV110" s="83"/>
      <c r="HFW110" s="84"/>
      <c r="HFX110" s="85"/>
      <c r="HFY110"/>
      <c r="HFZ110" s="86"/>
      <c r="HGA110" s="83"/>
      <c r="HGB110" s="84"/>
      <c r="HGC110" s="85"/>
      <c r="HGD110"/>
      <c r="HGE110" s="86"/>
      <c r="HGF110" s="83"/>
      <c r="HGG110" s="84"/>
      <c r="HGH110" s="85"/>
      <c r="HGI110"/>
      <c r="HGJ110" s="86"/>
      <c r="HGK110" s="83"/>
      <c r="HGL110" s="84"/>
      <c r="HGM110" s="85"/>
      <c r="HGN110"/>
      <c r="HGO110" s="86"/>
      <c r="HGP110" s="83"/>
      <c r="HGQ110" s="84"/>
      <c r="HGR110" s="85"/>
      <c r="HGS110"/>
      <c r="HGT110" s="86"/>
      <c r="HGU110" s="83"/>
      <c r="HGV110" s="84"/>
      <c r="HGW110" s="85"/>
      <c r="HGX110"/>
      <c r="HGY110" s="86"/>
      <c r="HGZ110" s="83"/>
      <c r="HHA110" s="84"/>
      <c r="HHB110" s="85"/>
      <c r="HHC110"/>
      <c r="HHD110" s="86"/>
      <c r="HHE110" s="83"/>
      <c r="HHF110" s="84"/>
      <c r="HHG110" s="85"/>
      <c r="HHH110"/>
      <c r="HHI110" s="86"/>
      <c r="HHJ110" s="83"/>
      <c r="HHK110" s="84"/>
      <c r="HHL110" s="85"/>
      <c r="HHM110"/>
      <c r="HHN110" s="86"/>
      <c r="HHO110" s="83"/>
      <c r="HHP110" s="84"/>
      <c r="HHQ110" s="85"/>
      <c r="HHR110"/>
      <c r="HHS110" s="86"/>
      <c r="HHT110" s="83"/>
      <c r="HHU110" s="84"/>
      <c r="HHV110" s="85"/>
      <c r="HHW110"/>
      <c r="HHX110" s="86"/>
      <c r="HHY110" s="83"/>
      <c r="HHZ110" s="84"/>
      <c r="HIA110" s="85"/>
      <c r="HIB110"/>
      <c r="HIC110" s="86"/>
      <c r="HID110" s="83"/>
      <c r="HIE110" s="84"/>
      <c r="HIF110" s="85"/>
      <c r="HIG110"/>
      <c r="HIH110" s="86"/>
      <c r="HII110" s="83"/>
      <c r="HIJ110" s="84"/>
      <c r="HIK110" s="85"/>
      <c r="HIL110"/>
      <c r="HIM110" s="86"/>
      <c r="HIN110" s="83"/>
      <c r="HIO110" s="84"/>
      <c r="HIP110" s="85"/>
      <c r="HIQ110"/>
      <c r="HIR110" s="86"/>
      <c r="HIS110" s="83"/>
      <c r="HIT110" s="84"/>
      <c r="HIU110" s="85"/>
      <c r="HIV110"/>
      <c r="HIW110" s="86"/>
      <c r="HIX110" s="83"/>
      <c r="HIY110" s="84"/>
      <c r="HIZ110" s="85"/>
      <c r="HJA110"/>
      <c r="HJB110" s="86"/>
      <c r="HJC110" s="83"/>
      <c r="HJD110" s="84"/>
      <c r="HJE110" s="85"/>
      <c r="HJF110"/>
      <c r="HJG110" s="86"/>
      <c r="HJH110" s="83"/>
      <c r="HJI110" s="84"/>
      <c r="HJJ110" s="85"/>
      <c r="HJK110"/>
      <c r="HJL110" s="86"/>
      <c r="HJM110" s="83"/>
      <c r="HJN110" s="84"/>
      <c r="HJO110" s="85"/>
      <c r="HJP110"/>
      <c r="HJQ110" s="86"/>
      <c r="HJR110" s="83"/>
      <c r="HJS110" s="84"/>
      <c r="HJT110" s="85"/>
      <c r="HJU110"/>
      <c r="HJV110" s="86"/>
      <c r="HJW110" s="83"/>
      <c r="HJX110" s="84"/>
      <c r="HJY110" s="85"/>
      <c r="HJZ110"/>
      <c r="HKA110" s="86"/>
      <c r="HKB110" s="83"/>
      <c r="HKC110" s="84"/>
      <c r="HKD110" s="85"/>
      <c r="HKE110"/>
      <c r="HKF110" s="86"/>
      <c r="HKG110" s="83"/>
      <c r="HKH110" s="84"/>
      <c r="HKI110" s="85"/>
      <c r="HKJ110"/>
      <c r="HKK110" s="86"/>
      <c r="HKL110" s="83"/>
      <c r="HKM110" s="84"/>
      <c r="HKN110" s="85"/>
      <c r="HKO110"/>
      <c r="HKP110" s="86"/>
      <c r="HKQ110" s="83"/>
      <c r="HKR110" s="84"/>
      <c r="HKS110" s="85"/>
      <c r="HKT110"/>
      <c r="HKU110" s="86"/>
      <c r="HKV110" s="83"/>
      <c r="HKW110" s="84"/>
      <c r="HKX110" s="85"/>
      <c r="HKY110"/>
      <c r="HKZ110" s="86"/>
      <c r="HLA110" s="83"/>
      <c r="HLB110" s="84"/>
      <c r="HLC110" s="85"/>
      <c r="HLD110"/>
      <c r="HLE110" s="86"/>
      <c r="HLF110" s="83"/>
      <c r="HLG110" s="84"/>
      <c r="HLH110" s="85"/>
      <c r="HLI110"/>
      <c r="HLJ110" s="86"/>
      <c r="HLK110" s="83"/>
      <c r="HLL110" s="84"/>
      <c r="HLM110" s="85"/>
      <c r="HLN110"/>
      <c r="HLO110" s="86"/>
      <c r="HLP110" s="83"/>
      <c r="HLQ110" s="84"/>
      <c r="HLR110" s="85"/>
      <c r="HLS110"/>
      <c r="HLT110" s="86"/>
      <c r="HLU110" s="83"/>
      <c r="HLV110" s="84"/>
      <c r="HLW110" s="85"/>
      <c r="HLX110"/>
      <c r="HLY110" s="86"/>
      <c r="HLZ110" s="83"/>
      <c r="HMA110" s="84"/>
      <c r="HMB110" s="85"/>
      <c r="HMC110"/>
      <c r="HMD110" s="86"/>
      <c r="HME110" s="83"/>
      <c r="HMF110" s="84"/>
      <c r="HMG110" s="85"/>
      <c r="HMH110"/>
      <c r="HMI110" s="86"/>
      <c r="HMJ110" s="83"/>
      <c r="HMK110" s="84"/>
      <c r="HML110" s="85"/>
      <c r="HMM110"/>
      <c r="HMN110" s="86"/>
      <c r="HMO110" s="83"/>
      <c r="HMP110" s="84"/>
      <c r="HMQ110" s="85"/>
      <c r="HMR110"/>
      <c r="HMS110" s="86"/>
      <c r="HMT110" s="83"/>
      <c r="HMU110" s="84"/>
      <c r="HMV110" s="85"/>
      <c r="HMW110"/>
      <c r="HMX110" s="86"/>
      <c r="HMY110" s="83"/>
      <c r="HMZ110" s="84"/>
      <c r="HNA110" s="85"/>
      <c r="HNB110"/>
      <c r="HNC110" s="86"/>
      <c r="HND110" s="83"/>
      <c r="HNE110" s="84"/>
      <c r="HNF110" s="85"/>
      <c r="HNG110"/>
      <c r="HNH110" s="86"/>
      <c r="HNI110" s="83"/>
      <c r="HNJ110" s="84"/>
      <c r="HNK110" s="85"/>
      <c r="HNL110"/>
      <c r="HNM110" s="86"/>
      <c r="HNN110" s="83"/>
      <c r="HNO110" s="84"/>
      <c r="HNP110" s="85"/>
      <c r="HNQ110"/>
      <c r="HNR110" s="86"/>
      <c r="HNS110" s="83"/>
      <c r="HNT110" s="84"/>
      <c r="HNU110" s="85"/>
      <c r="HNV110"/>
      <c r="HNW110" s="86"/>
      <c r="HNX110" s="83"/>
      <c r="HNY110" s="84"/>
      <c r="HNZ110" s="85"/>
      <c r="HOA110"/>
      <c r="HOB110" s="86"/>
      <c r="HOC110" s="83"/>
      <c r="HOD110" s="84"/>
      <c r="HOE110" s="85"/>
      <c r="HOF110"/>
      <c r="HOG110" s="86"/>
      <c r="HOH110" s="83"/>
      <c r="HOI110" s="84"/>
      <c r="HOJ110" s="85"/>
      <c r="HOK110"/>
      <c r="HOL110" s="86"/>
      <c r="HOM110" s="83"/>
      <c r="HON110" s="84"/>
      <c r="HOO110" s="85"/>
      <c r="HOP110"/>
      <c r="HOQ110" s="86"/>
      <c r="HOR110" s="83"/>
      <c r="HOS110" s="84"/>
      <c r="HOT110" s="85"/>
      <c r="HOU110"/>
      <c r="HOV110" s="86"/>
      <c r="HOW110" s="83"/>
      <c r="HOX110" s="84"/>
      <c r="HOY110" s="85"/>
      <c r="HOZ110"/>
      <c r="HPA110" s="86"/>
      <c r="HPB110" s="83"/>
      <c r="HPC110" s="84"/>
      <c r="HPD110" s="85"/>
      <c r="HPE110"/>
      <c r="HPF110" s="86"/>
      <c r="HPG110" s="83"/>
      <c r="HPH110" s="84"/>
      <c r="HPI110" s="85"/>
      <c r="HPJ110"/>
      <c r="HPK110" s="86"/>
      <c r="HPL110" s="83"/>
      <c r="HPM110" s="84"/>
      <c r="HPN110" s="85"/>
      <c r="HPO110"/>
      <c r="HPP110" s="86"/>
      <c r="HPQ110" s="83"/>
      <c r="HPR110" s="84"/>
      <c r="HPS110" s="85"/>
      <c r="HPT110"/>
      <c r="HPU110" s="86"/>
      <c r="HPV110" s="83"/>
      <c r="HPW110" s="84"/>
      <c r="HPX110" s="85"/>
      <c r="HPY110"/>
      <c r="HPZ110" s="86"/>
      <c r="HQA110" s="83"/>
      <c r="HQB110" s="84"/>
      <c r="HQC110" s="85"/>
      <c r="HQD110"/>
      <c r="HQE110" s="86"/>
      <c r="HQF110" s="83"/>
      <c r="HQG110" s="84"/>
      <c r="HQH110" s="85"/>
      <c r="HQI110"/>
      <c r="HQJ110" s="86"/>
      <c r="HQK110" s="83"/>
      <c r="HQL110" s="84"/>
      <c r="HQM110" s="85"/>
      <c r="HQN110"/>
      <c r="HQO110" s="86"/>
      <c r="HQP110" s="83"/>
      <c r="HQQ110" s="84"/>
      <c r="HQR110" s="85"/>
      <c r="HQS110"/>
      <c r="HQT110" s="86"/>
      <c r="HQU110" s="83"/>
      <c r="HQV110" s="84"/>
      <c r="HQW110" s="85"/>
      <c r="HQX110"/>
      <c r="HQY110" s="86"/>
      <c r="HQZ110" s="83"/>
      <c r="HRA110" s="84"/>
      <c r="HRB110" s="85"/>
      <c r="HRC110"/>
      <c r="HRD110" s="86"/>
      <c r="HRE110" s="83"/>
      <c r="HRF110" s="84"/>
      <c r="HRG110" s="85"/>
      <c r="HRH110"/>
      <c r="HRI110" s="86"/>
      <c r="HRJ110" s="83"/>
      <c r="HRK110" s="84"/>
      <c r="HRL110" s="85"/>
      <c r="HRM110"/>
      <c r="HRN110" s="86"/>
      <c r="HRO110" s="83"/>
      <c r="HRP110" s="84"/>
      <c r="HRQ110" s="85"/>
      <c r="HRR110"/>
      <c r="HRS110" s="86"/>
      <c r="HRT110" s="83"/>
      <c r="HRU110" s="84"/>
      <c r="HRV110" s="85"/>
      <c r="HRW110"/>
      <c r="HRX110" s="86"/>
      <c r="HRY110" s="83"/>
      <c r="HRZ110" s="84"/>
      <c r="HSA110" s="85"/>
      <c r="HSB110"/>
      <c r="HSC110" s="86"/>
      <c r="HSD110" s="83"/>
      <c r="HSE110" s="84"/>
      <c r="HSF110" s="85"/>
      <c r="HSG110"/>
      <c r="HSH110" s="86"/>
      <c r="HSI110" s="83"/>
      <c r="HSJ110" s="84"/>
      <c r="HSK110" s="85"/>
      <c r="HSL110"/>
      <c r="HSM110" s="86"/>
      <c r="HSN110" s="83"/>
      <c r="HSO110" s="84"/>
      <c r="HSP110" s="85"/>
      <c r="HSQ110"/>
      <c r="HSR110" s="86"/>
      <c r="HSS110" s="83"/>
      <c r="HST110" s="84"/>
      <c r="HSU110" s="85"/>
      <c r="HSV110"/>
      <c r="HSW110" s="86"/>
      <c r="HSX110" s="83"/>
      <c r="HSY110" s="84"/>
      <c r="HSZ110" s="85"/>
      <c r="HTA110"/>
      <c r="HTB110" s="86"/>
      <c r="HTC110" s="83"/>
      <c r="HTD110" s="84"/>
      <c r="HTE110" s="85"/>
      <c r="HTF110"/>
      <c r="HTG110" s="86"/>
      <c r="HTH110" s="83"/>
      <c r="HTI110" s="84"/>
      <c r="HTJ110" s="85"/>
      <c r="HTK110"/>
      <c r="HTL110" s="86"/>
      <c r="HTM110" s="83"/>
      <c r="HTN110" s="84"/>
      <c r="HTO110" s="85"/>
      <c r="HTP110"/>
      <c r="HTQ110" s="86"/>
      <c r="HTR110" s="83"/>
      <c r="HTS110" s="84"/>
      <c r="HTT110" s="85"/>
      <c r="HTU110"/>
      <c r="HTV110" s="86"/>
      <c r="HTW110" s="83"/>
      <c r="HTX110" s="84"/>
      <c r="HTY110" s="85"/>
      <c r="HTZ110"/>
      <c r="HUA110" s="86"/>
      <c r="HUB110" s="83"/>
      <c r="HUC110" s="84"/>
      <c r="HUD110" s="85"/>
      <c r="HUE110"/>
      <c r="HUF110" s="86"/>
      <c r="HUG110" s="83"/>
      <c r="HUH110" s="84"/>
      <c r="HUI110" s="85"/>
      <c r="HUJ110"/>
      <c r="HUK110" s="86"/>
      <c r="HUL110" s="83"/>
      <c r="HUM110" s="84"/>
      <c r="HUN110" s="85"/>
      <c r="HUO110"/>
      <c r="HUP110" s="86"/>
      <c r="HUQ110" s="83"/>
      <c r="HUR110" s="84"/>
      <c r="HUS110" s="85"/>
      <c r="HUT110"/>
      <c r="HUU110" s="86"/>
      <c r="HUV110" s="83"/>
      <c r="HUW110" s="84"/>
      <c r="HUX110" s="85"/>
      <c r="HUY110"/>
      <c r="HUZ110" s="86"/>
      <c r="HVA110" s="83"/>
      <c r="HVB110" s="84"/>
      <c r="HVC110" s="85"/>
      <c r="HVD110"/>
      <c r="HVE110" s="86"/>
      <c r="HVF110" s="83"/>
      <c r="HVG110" s="84"/>
      <c r="HVH110" s="85"/>
      <c r="HVI110"/>
      <c r="HVJ110" s="86"/>
      <c r="HVK110" s="83"/>
      <c r="HVL110" s="84"/>
      <c r="HVM110" s="85"/>
      <c r="HVN110"/>
      <c r="HVO110" s="86"/>
      <c r="HVP110" s="83"/>
      <c r="HVQ110" s="84"/>
      <c r="HVR110" s="85"/>
      <c r="HVS110"/>
      <c r="HVT110" s="86"/>
      <c r="HVU110" s="83"/>
      <c r="HVV110" s="84"/>
      <c r="HVW110" s="85"/>
      <c r="HVX110"/>
      <c r="HVY110" s="86"/>
      <c r="HVZ110" s="83"/>
      <c r="HWA110" s="84"/>
      <c r="HWB110" s="85"/>
      <c r="HWC110"/>
      <c r="HWD110" s="86"/>
      <c r="HWE110" s="83"/>
      <c r="HWF110" s="84"/>
      <c r="HWG110" s="85"/>
      <c r="HWH110"/>
      <c r="HWI110" s="86"/>
      <c r="HWJ110" s="83"/>
      <c r="HWK110" s="84"/>
      <c r="HWL110" s="85"/>
      <c r="HWM110"/>
      <c r="HWN110" s="86"/>
      <c r="HWO110" s="83"/>
      <c r="HWP110" s="84"/>
      <c r="HWQ110" s="85"/>
      <c r="HWR110"/>
      <c r="HWS110" s="86"/>
      <c r="HWT110" s="83"/>
      <c r="HWU110" s="84"/>
      <c r="HWV110" s="85"/>
      <c r="HWW110"/>
      <c r="HWX110" s="86"/>
      <c r="HWY110" s="83"/>
      <c r="HWZ110" s="84"/>
      <c r="HXA110" s="85"/>
      <c r="HXB110"/>
      <c r="HXC110" s="86"/>
      <c r="HXD110" s="83"/>
      <c r="HXE110" s="84"/>
      <c r="HXF110" s="85"/>
      <c r="HXG110"/>
      <c r="HXH110" s="86"/>
      <c r="HXI110" s="83"/>
      <c r="HXJ110" s="84"/>
      <c r="HXK110" s="85"/>
      <c r="HXL110"/>
      <c r="HXM110" s="86"/>
      <c r="HXN110" s="83"/>
      <c r="HXO110" s="84"/>
      <c r="HXP110" s="85"/>
      <c r="HXQ110"/>
      <c r="HXR110" s="86"/>
      <c r="HXS110" s="83"/>
      <c r="HXT110" s="84"/>
      <c r="HXU110" s="85"/>
      <c r="HXV110"/>
      <c r="HXW110" s="86"/>
      <c r="HXX110" s="83"/>
      <c r="HXY110" s="84"/>
      <c r="HXZ110" s="85"/>
      <c r="HYA110"/>
      <c r="HYB110" s="86"/>
      <c r="HYC110" s="83"/>
      <c r="HYD110" s="84"/>
      <c r="HYE110" s="85"/>
      <c r="HYF110"/>
      <c r="HYG110" s="86"/>
      <c r="HYH110" s="83"/>
      <c r="HYI110" s="84"/>
      <c r="HYJ110" s="85"/>
      <c r="HYK110"/>
      <c r="HYL110" s="86"/>
      <c r="HYM110" s="83"/>
      <c r="HYN110" s="84"/>
      <c r="HYO110" s="85"/>
      <c r="HYP110"/>
      <c r="HYQ110" s="86"/>
      <c r="HYR110" s="83"/>
      <c r="HYS110" s="84"/>
      <c r="HYT110" s="85"/>
      <c r="HYU110"/>
      <c r="HYV110" s="86"/>
      <c r="HYW110" s="83"/>
      <c r="HYX110" s="84"/>
      <c r="HYY110" s="85"/>
      <c r="HYZ110"/>
      <c r="HZA110" s="86"/>
      <c r="HZB110" s="83"/>
      <c r="HZC110" s="84"/>
      <c r="HZD110" s="85"/>
      <c r="HZE110"/>
      <c r="HZF110" s="86"/>
      <c r="HZG110" s="83"/>
      <c r="HZH110" s="84"/>
      <c r="HZI110" s="85"/>
      <c r="HZJ110"/>
      <c r="HZK110" s="86"/>
      <c r="HZL110" s="83"/>
      <c r="HZM110" s="84"/>
      <c r="HZN110" s="85"/>
      <c r="HZO110"/>
      <c r="HZP110" s="86"/>
      <c r="HZQ110" s="83"/>
      <c r="HZR110" s="84"/>
      <c r="HZS110" s="85"/>
      <c r="HZT110"/>
      <c r="HZU110" s="86"/>
      <c r="HZV110" s="83"/>
      <c r="HZW110" s="84"/>
      <c r="HZX110" s="85"/>
      <c r="HZY110"/>
      <c r="HZZ110" s="86"/>
      <c r="IAA110" s="83"/>
      <c r="IAB110" s="84"/>
      <c r="IAC110" s="85"/>
      <c r="IAD110"/>
      <c r="IAE110" s="86"/>
      <c r="IAF110" s="83"/>
      <c r="IAG110" s="84"/>
      <c r="IAH110" s="85"/>
      <c r="IAI110"/>
      <c r="IAJ110" s="86"/>
      <c r="IAK110" s="83"/>
      <c r="IAL110" s="84"/>
      <c r="IAM110" s="85"/>
      <c r="IAN110"/>
      <c r="IAO110" s="86"/>
      <c r="IAP110" s="83"/>
      <c r="IAQ110" s="84"/>
      <c r="IAR110" s="85"/>
      <c r="IAS110"/>
      <c r="IAT110" s="86"/>
      <c r="IAU110" s="83"/>
      <c r="IAV110" s="84"/>
      <c r="IAW110" s="85"/>
      <c r="IAX110"/>
      <c r="IAY110" s="86"/>
      <c r="IAZ110" s="83"/>
      <c r="IBA110" s="84"/>
      <c r="IBB110" s="85"/>
      <c r="IBC110"/>
      <c r="IBD110" s="86"/>
      <c r="IBE110" s="83"/>
      <c r="IBF110" s="84"/>
      <c r="IBG110" s="85"/>
      <c r="IBH110"/>
      <c r="IBI110" s="86"/>
      <c r="IBJ110" s="83"/>
      <c r="IBK110" s="84"/>
      <c r="IBL110" s="85"/>
      <c r="IBM110"/>
      <c r="IBN110" s="86"/>
      <c r="IBO110" s="83"/>
      <c r="IBP110" s="84"/>
      <c r="IBQ110" s="85"/>
      <c r="IBR110"/>
      <c r="IBS110" s="86"/>
      <c r="IBT110" s="83"/>
      <c r="IBU110" s="84"/>
      <c r="IBV110" s="85"/>
      <c r="IBW110"/>
      <c r="IBX110" s="86"/>
      <c r="IBY110" s="83"/>
      <c r="IBZ110" s="84"/>
      <c r="ICA110" s="85"/>
      <c r="ICB110"/>
      <c r="ICC110" s="86"/>
      <c r="ICD110" s="83"/>
      <c r="ICE110" s="84"/>
      <c r="ICF110" s="85"/>
      <c r="ICG110"/>
      <c r="ICH110" s="86"/>
      <c r="ICI110" s="83"/>
      <c r="ICJ110" s="84"/>
      <c r="ICK110" s="85"/>
      <c r="ICL110"/>
      <c r="ICM110" s="86"/>
      <c r="ICN110" s="83"/>
      <c r="ICO110" s="84"/>
      <c r="ICP110" s="85"/>
      <c r="ICQ110"/>
      <c r="ICR110" s="86"/>
      <c r="ICS110" s="83"/>
      <c r="ICT110" s="84"/>
      <c r="ICU110" s="85"/>
      <c r="ICV110"/>
      <c r="ICW110" s="86"/>
      <c r="ICX110" s="83"/>
      <c r="ICY110" s="84"/>
      <c r="ICZ110" s="85"/>
      <c r="IDA110"/>
      <c r="IDB110" s="86"/>
      <c r="IDC110" s="83"/>
      <c r="IDD110" s="84"/>
      <c r="IDE110" s="85"/>
      <c r="IDF110"/>
      <c r="IDG110" s="86"/>
      <c r="IDH110" s="83"/>
      <c r="IDI110" s="84"/>
      <c r="IDJ110" s="85"/>
      <c r="IDK110"/>
      <c r="IDL110" s="86"/>
      <c r="IDM110" s="83"/>
      <c r="IDN110" s="84"/>
      <c r="IDO110" s="85"/>
      <c r="IDP110"/>
      <c r="IDQ110" s="86"/>
      <c r="IDR110" s="83"/>
      <c r="IDS110" s="84"/>
      <c r="IDT110" s="85"/>
      <c r="IDU110"/>
      <c r="IDV110" s="86"/>
      <c r="IDW110" s="83"/>
      <c r="IDX110" s="84"/>
      <c r="IDY110" s="85"/>
      <c r="IDZ110"/>
      <c r="IEA110" s="86"/>
      <c r="IEB110" s="83"/>
      <c r="IEC110" s="84"/>
      <c r="IED110" s="85"/>
      <c r="IEE110"/>
      <c r="IEF110" s="86"/>
      <c r="IEG110" s="83"/>
      <c r="IEH110" s="84"/>
      <c r="IEI110" s="85"/>
      <c r="IEJ110"/>
      <c r="IEK110" s="86"/>
      <c r="IEL110" s="83"/>
      <c r="IEM110" s="84"/>
      <c r="IEN110" s="85"/>
      <c r="IEO110"/>
      <c r="IEP110" s="86"/>
      <c r="IEQ110" s="83"/>
      <c r="IER110" s="84"/>
      <c r="IES110" s="85"/>
      <c r="IET110"/>
      <c r="IEU110" s="86"/>
      <c r="IEV110" s="83"/>
      <c r="IEW110" s="84"/>
      <c r="IEX110" s="85"/>
      <c r="IEY110"/>
      <c r="IEZ110" s="86"/>
      <c r="IFA110" s="83"/>
      <c r="IFB110" s="84"/>
      <c r="IFC110" s="85"/>
      <c r="IFD110"/>
      <c r="IFE110" s="86"/>
      <c r="IFF110" s="83"/>
      <c r="IFG110" s="84"/>
      <c r="IFH110" s="85"/>
      <c r="IFI110"/>
      <c r="IFJ110" s="86"/>
      <c r="IFK110" s="83"/>
      <c r="IFL110" s="84"/>
      <c r="IFM110" s="85"/>
      <c r="IFN110"/>
      <c r="IFO110" s="86"/>
      <c r="IFP110" s="83"/>
      <c r="IFQ110" s="84"/>
      <c r="IFR110" s="85"/>
      <c r="IFS110"/>
      <c r="IFT110" s="86"/>
      <c r="IFU110" s="83"/>
      <c r="IFV110" s="84"/>
      <c r="IFW110" s="85"/>
      <c r="IFX110"/>
      <c r="IFY110" s="86"/>
      <c r="IFZ110" s="83"/>
      <c r="IGA110" s="84"/>
      <c r="IGB110" s="85"/>
      <c r="IGC110"/>
      <c r="IGD110" s="86"/>
      <c r="IGE110" s="83"/>
      <c r="IGF110" s="84"/>
      <c r="IGG110" s="85"/>
      <c r="IGH110"/>
      <c r="IGI110" s="86"/>
      <c r="IGJ110" s="83"/>
      <c r="IGK110" s="84"/>
      <c r="IGL110" s="85"/>
      <c r="IGM110"/>
      <c r="IGN110" s="86"/>
      <c r="IGO110" s="83"/>
      <c r="IGP110" s="84"/>
      <c r="IGQ110" s="85"/>
      <c r="IGR110"/>
      <c r="IGS110" s="86"/>
      <c r="IGT110" s="83"/>
      <c r="IGU110" s="84"/>
      <c r="IGV110" s="85"/>
      <c r="IGW110"/>
      <c r="IGX110" s="86"/>
      <c r="IGY110" s="83"/>
      <c r="IGZ110" s="84"/>
      <c r="IHA110" s="85"/>
      <c r="IHB110"/>
      <c r="IHC110" s="86"/>
      <c r="IHD110" s="83"/>
      <c r="IHE110" s="84"/>
      <c r="IHF110" s="85"/>
      <c r="IHG110"/>
      <c r="IHH110" s="86"/>
      <c r="IHI110" s="83"/>
      <c r="IHJ110" s="84"/>
      <c r="IHK110" s="85"/>
      <c r="IHL110"/>
      <c r="IHM110" s="86"/>
      <c r="IHN110" s="83"/>
      <c r="IHO110" s="84"/>
      <c r="IHP110" s="85"/>
      <c r="IHQ110"/>
      <c r="IHR110" s="86"/>
      <c r="IHS110" s="83"/>
      <c r="IHT110" s="84"/>
      <c r="IHU110" s="85"/>
      <c r="IHV110"/>
      <c r="IHW110" s="86"/>
      <c r="IHX110" s="83"/>
      <c r="IHY110" s="84"/>
      <c r="IHZ110" s="85"/>
      <c r="IIA110"/>
      <c r="IIB110" s="86"/>
      <c r="IIC110" s="83"/>
      <c r="IID110" s="84"/>
      <c r="IIE110" s="85"/>
      <c r="IIF110"/>
      <c r="IIG110" s="86"/>
      <c r="IIH110" s="83"/>
      <c r="III110" s="84"/>
      <c r="IIJ110" s="85"/>
      <c r="IIK110"/>
      <c r="IIL110" s="86"/>
      <c r="IIM110" s="83"/>
      <c r="IIN110" s="84"/>
      <c r="IIO110" s="85"/>
      <c r="IIP110"/>
      <c r="IIQ110" s="86"/>
      <c r="IIR110" s="83"/>
      <c r="IIS110" s="84"/>
      <c r="IIT110" s="85"/>
      <c r="IIU110"/>
      <c r="IIV110" s="86"/>
      <c r="IIW110" s="83"/>
      <c r="IIX110" s="84"/>
      <c r="IIY110" s="85"/>
      <c r="IIZ110"/>
      <c r="IJA110" s="86"/>
      <c r="IJB110" s="83"/>
      <c r="IJC110" s="84"/>
      <c r="IJD110" s="85"/>
      <c r="IJE110"/>
      <c r="IJF110" s="86"/>
      <c r="IJG110" s="83"/>
      <c r="IJH110" s="84"/>
      <c r="IJI110" s="85"/>
      <c r="IJJ110"/>
      <c r="IJK110" s="86"/>
      <c r="IJL110" s="83"/>
      <c r="IJM110" s="84"/>
      <c r="IJN110" s="85"/>
      <c r="IJO110"/>
      <c r="IJP110" s="86"/>
      <c r="IJQ110" s="83"/>
      <c r="IJR110" s="84"/>
      <c r="IJS110" s="85"/>
      <c r="IJT110"/>
      <c r="IJU110" s="86"/>
      <c r="IJV110" s="83"/>
      <c r="IJW110" s="84"/>
      <c r="IJX110" s="85"/>
      <c r="IJY110"/>
      <c r="IJZ110" s="86"/>
      <c r="IKA110" s="83"/>
      <c r="IKB110" s="84"/>
      <c r="IKC110" s="85"/>
      <c r="IKD110"/>
      <c r="IKE110" s="86"/>
      <c r="IKF110" s="83"/>
      <c r="IKG110" s="84"/>
      <c r="IKH110" s="85"/>
      <c r="IKI110"/>
      <c r="IKJ110" s="86"/>
      <c r="IKK110" s="83"/>
      <c r="IKL110" s="84"/>
      <c r="IKM110" s="85"/>
      <c r="IKN110"/>
      <c r="IKO110" s="86"/>
      <c r="IKP110" s="83"/>
      <c r="IKQ110" s="84"/>
      <c r="IKR110" s="85"/>
      <c r="IKS110"/>
      <c r="IKT110" s="86"/>
      <c r="IKU110" s="83"/>
      <c r="IKV110" s="84"/>
      <c r="IKW110" s="85"/>
      <c r="IKX110"/>
      <c r="IKY110" s="86"/>
      <c r="IKZ110" s="83"/>
      <c r="ILA110" s="84"/>
      <c r="ILB110" s="85"/>
      <c r="ILC110"/>
      <c r="ILD110" s="86"/>
      <c r="ILE110" s="83"/>
      <c r="ILF110" s="84"/>
      <c r="ILG110" s="85"/>
      <c r="ILH110"/>
      <c r="ILI110" s="86"/>
      <c r="ILJ110" s="83"/>
      <c r="ILK110" s="84"/>
      <c r="ILL110" s="85"/>
      <c r="ILM110"/>
      <c r="ILN110" s="86"/>
      <c r="ILO110" s="83"/>
      <c r="ILP110" s="84"/>
      <c r="ILQ110" s="85"/>
      <c r="ILR110"/>
      <c r="ILS110" s="86"/>
      <c r="ILT110" s="83"/>
      <c r="ILU110" s="84"/>
      <c r="ILV110" s="85"/>
      <c r="ILW110"/>
      <c r="ILX110" s="86"/>
      <c r="ILY110" s="83"/>
      <c r="ILZ110" s="84"/>
      <c r="IMA110" s="85"/>
      <c r="IMB110"/>
      <c r="IMC110" s="86"/>
      <c r="IMD110" s="83"/>
      <c r="IME110" s="84"/>
      <c r="IMF110" s="85"/>
      <c r="IMG110"/>
      <c r="IMH110" s="86"/>
      <c r="IMI110" s="83"/>
      <c r="IMJ110" s="84"/>
      <c r="IMK110" s="85"/>
      <c r="IML110"/>
      <c r="IMM110" s="86"/>
      <c r="IMN110" s="83"/>
      <c r="IMO110" s="84"/>
      <c r="IMP110" s="85"/>
      <c r="IMQ110"/>
      <c r="IMR110" s="86"/>
      <c r="IMS110" s="83"/>
      <c r="IMT110" s="84"/>
      <c r="IMU110" s="85"/>
      <c r="IMV110"/>
      <c r="IMW110" s="86"/>
      <c r="IMX110" s="83"/>
      <c r="IMY110" s="84"/>
      <c r="IMZ110" s="85"/>
      <c r="INA110"/>
      <c r="INB110" s="86"/>
      <c r="INC110" s="83"/>
      <c r="IND110" s="84"/>
      <c r="INE110" s="85"/>
      <c r="INF110"/>
      <c r="ING110" s="86"/>
      <c r="INH110" s="83"/>
      <c r="INI110" s="84"/>
      <c r="INJ110" s="85"/>
      <c r="INK110"/>
      <c r="INL110" s="86"/>
      <c r="INM110" s="83"/>
      <c r="INN110" s="84"/>
      <c r="INO110" s="85"/>
      <c r="INP110"/>
      <c r="INQ110" s="86"/>
      <c r="INR110" s="83"/>
      <c r="INS110" s="84"/>
      <c r="INT110" s="85"/>
      <c r="INU110"/>
      <c r="INV110" s="86"/>
      <c r="INW110" s="83"/>
      <c r="INX110" s="84"/>
      <c r="INY110" s="85"/>
      <c r="INZ110"/>
      <c r="IOA110" s="86"/>
      <c r="IOB110" s="83"/>
      <c r="IOC110" s="84"/>
      <c r="IOD110" s="85"/>
      <c r="IOE110"/>
      <c r="IOF110" s="86"/>
      <c r="IOG110" s="83"/>
      <c r="IOH110" s="84"/>
      <c r="IOI110" s="85"/>
      <c r="IOJ110"/>
      <c r="IOK110" s="86"/>
      <c r="IOL110" s="83"/>
      <c r="IOM110" s="84"/>
      <c r="ION110" s="85"/>
      <c r="IOO110"/>
      <c r="IOP110" s="86"/>
      <c r="IOQ110" s="83"/>
      <c r="IOR110" s="84"/>
      <c r="IOS110" s="85"/>
      <c r="IOT110"/>
      <c r="IOU110" s="86"/>
      <c r="IOV110" s="83"/>
      <c r="IOW110" s="84"/>
      <c r="IOX110" s="85"/>
      <c r="IOY110"/>
      <c r="IOZ110" s="86"/>
      <c r="IPA110" s="83"/>
      <c r="IPB110" s="84"/>
      <c r="IPC110" s="85"/>
      <c r="IPD110"/>
      <c r="IPE110" s="86"/>
      <c r="IPF110" s="83"/>
      <c r="IPG110" s="84"/>
      <c r="IPH110" s="85"/>
      <c r="IPI110"/>
      <c r="IPJ110" s="86"/>
      <c r="IPK110" s="83"/>
      <c r="IPL110" s="84"/>
      <c r="IPM110" s="85"/>
      <c r="IPN110"/>
      <c r="IPO110" s="86"/>
      <c r="IPP110" s="83"/>
      <c r="IPQ110" s="84"/>
      <c r="IPR110" s="85"/>
      <c r="IPS110"/>
      <c r="IPT110" s="86"/>
      <c r="IPU110" s="83"/>
      <c r="IPV110" s="84"/>
      <c r="IPW110" s="85"/>
      <c r="IPX110"/>
      <c r="IPY110" s="86"/>
      <c r="IPZ110" s="83"/>
      <c r="IQA110" s="84"/>
      <c r="IQB110" s="85"/>
      <c r="IQC110"/>
      <c r="IQD110" s="86"/>
      <c r="IQE110" s="83"/>
      <c r="IQF110" s="84"/>
      <c r="IQG110" s="85"/>
      <c r="IQH110"/>
      <c r="IQI110" s="86"/>
      <c r="IQJ110" s="83"/>
      <c r="IQK110" s="84"/>
      <c r="IQL110" s="85"/>
      <c r="IQM110"/>
      <c r="IQN110" s="86"/>
      <c r="IQO110" s="83"/>
      <c r="IQP110" s="84"/>
      <c r="IQQ110" s="85"/>
      <c r="IQR110"/>
      <c r="IQS110" s="86"/>
      <c r="IQT110" s="83"/>
      <c r="IQU110" s="84"/>
      <c r="IQV110" s="85"/>
      <c r="IQW110"/>
      <c r="IQX110" s="86"/>
      <c r="IQY110" s="83"/>
      <c r="IQZ110" s="84"/>
      <c r="IRA110" s="85"/>
      <c r="IRB110"/>
      <c r="IRC110" s="86"/>
      <c r="IRD110" s="83"/>
      <c r="IRE110" s="84"/>
      <c r="IRF110" s="85"/>
      <c r="IRG110"/>
      <c r="IRH110" s="86"/>
      <c r="IRI110" s="83"/>
      <c r="IRJ110" s="84"/>
      <c r="IRK110" s="85"/>
      <c r="IRL110"/>
      <c r="IRM110" s="86"/>
      <c r="IRN110" s="83"/>
      <c r="IRO110" s="84"/>
      <c r="IRP110" s="85"/>
      <c r="IRQ110"/>
      <c r="IRR110" s="86"/>
      <c r="IRS110" s="83"/>
      <c r="IRT110" s="84"/>
      <c r="IRU110" s="85"/>
      <c r="IRV110"/>
      <c r="IRW110" s="86"/>
      <c r="IRX110" s="83"/>
      <c r="IRY110" s="84"/>
      <c r="IRZ110" s="85"/>
      <c r="ISA110"/>
      <c r="ISB110" s="86"/>
      <c r="ISC110" s="83"/>
      <c r="ISD110" s="84"/>
      <c r="ISE110" s="85"/>
      <c r="ISF110"/>
      <c r="ISG110" s="86"/>
      <c r="ISH110" s="83"/>
      <c r="ISI110" s="84"/>
      <c r="ISJ110" s="85"/>
      <c r="ISK110"/>
      <c r="ISL110" s="86"/>
      <c r="ISM110" s="83"/>
      <c r="ISN110" s="84"/>
      <c r="ISO110" s="85"/>
      <c r="ISP110"/>
      <c r="ISQ110" s="86"/>
      <c r="ISR110" s="83"/>
      <c r="ISS110" s="84"/>
      <c r="IST110" s="85"/>
      <c r="ISU110"/>
      <c r="ISV110" s="86"/>
      <c r="ISW110" s="83"/>
      <c r="ISX110" s="84"/>
      <c r="ISY110" s="85"/>
      <c r="ISZ110"/>
      <c r="ITA110" s="86"/>
      <c r="ITB110" s="83"/>
      <c r="ITC110" s="84"/>
      <c r="ITD110" s="85"/>
      <c r="ITE110"/>
      <c r="ITF110" s="86"/>
      <c r="ITG110" s="83"/>
      <c r="ITH110" s="84"/>
      <c r="ITI110" s="85"/>
      <c r="ITJ110"/>
      <c r="ITK110" s="86"/>
      <c r="ITL110" s="83"/>
      <c r="ITM110" s="84"/>
      <c r="ITN110" s="85"/>
      <c r="ITO110"/>
      <c r="ITP110" s="86"/>
      <c r="ITQ110" s="83"/>
      <c r="ITR110" s="84"/>
      <c r="ITS110" s="85"/>
      <c r="ITT110"/>
      <c r="ITU110" s="86"/>
      <c r="ITV110" s="83"/>
      <c r="ITW110" s="84"/>
      <c r="ITX110" s="85"/>
      <c r="ITY110"/>
      <c r="ITZ110" s="86"/>
      <c r="IUA110" s="83"/>
      <c r="IUB110" s="84"/>
      <c r="IUC110" s="85"/>
      <c r="IUD110"/>
      <c r="IUE110" s="86"/>
      <c r="IUF110" s="83"/>
      <c r="IUG110" s="84"/>
      <c r="IUH110" s="85"/>
      <c r="IUI110"/>
      <c r="IUJ110" s="86"/>
      <c r="IUK110" s="83"/>
      <c r="IUL110" s="84"/>
      <c r="IUM110" s="85"/>
      <c r="IUN110"/>
      <c r="IUO110" s="86"/>
      <c r="IUP110" s="83"/>
      <c r="IUQ110" s="84"/>
      <c r="IUR110" s="85"/>
      <c r="IUS110"/>
      <c r="IUT110" s="86"/>
      <c r="IUU110" s="83"/>
      <c r="IUV110" s="84"/>
      <c r="IUW110" s="85"/>
      <c r="IUX110"/>
      <c r="IUY110" s="86"/>
      <c r="IUZ110" s="83"/>
      <c r="IVA110" s="84"/>
      <c r="IVB110" s="85"/>
      <c r="IVC110"/>
      <c r="IVD110" s="86"/>
      <c r="IVE110" s="83"/>
      <c r="IVF110" s="84"/>
      <c r="IVG110" s="85"/>
      <c r="IVH110"/>
      <c r="IVI110" s="86"/>
      <c r="IVJ110" s="83"/>
      <c r="IVK110" s="84"/>
      <c r="IVL110" s="85"/>
      <c r="IVM110"/>
      <c r="IVN110" s="86"/>
      <c r="IVO110" s="83"/>
      <c r="IVP110" s="84"/>
      <c r="IVQ110" s="85"/>
      <c r="IVR110"/>
      <c r="IVS110" s="86"/>
      <c r="IVT110" s="83"/>
      <c r="IVU110" s="84"/>
      <c r="IVV110" s="85"/>
      <c r="IVW110"/>
      <c r="IVX110" s="86"/>
      <c r="IVY110" s="83"/>
      <c r="IVZ110" s="84"/>
      <c r="IWA110" s="85"/>
      <c r="IWB110"/>
      <c r="IWC110" s="86"/>
      <c r="IWD110" s="83"/>
      <c r="IWE110" s="84"/>
      <c r="IWF110" s="85"/>
      <c r="IWG110"/>
      <c r="IWH110" s="86"/>
      <c r="IWI110" s="83"/>
      <c r="IWJ110" s="84"/>
      <c r="IWK110" s="85"/>
      <c r="IWL110"/>
      <c r="IWM110" s="86"/>
      <c r="IWN110" s="83"/>
      <c r="IWO110" s="84"/>
      <c r="IWP110" s="85"/>
      <c r="IWQ110"/>
      <c r="IWR110" s="86"/>
      <c r="IWS110" s="83"/>
      <c r="IWT110" s="84"/>
      <c r="IWU110" s="85"/>
      <c r="IWV110"/>
      <c r="IWW110" s="86"/>
      <c r="IWX110" s="83"/>
      <c r="IWY110" s="84"/>
      <c r="IWZ110" s="85"/>
      <c r="IXA110"/>
      <c r="IXB110" s="86"/>
      <c r="IXC110" s="83"/>
      <c r="IXD110" s="84"/>
      <c r="IXE110" s="85"/>
      <c r="IXF110"/>
      <c r="IXG110" s="86"/>
      <c r="IXH110" s="83"/>
      <c r="IXI110" s="84"/>
      <c r="IXJ110" s="85"/>
      <c r="IXK110"/>
      <c r="IXL110" s="86"/>
      <c r="IXM110" s="83"/>
      <c r="IXN110" s="84"/>
      <c r="IXO110" s="85"/>
      <c r="IXP110"/>
      <c r="IXQ110" s="86"/>
      <c r="IXR110" s="83"/>
      <c r="IXS110" s="84"/>
      <c r="IXT110" s="85"/>
      <c r="IXU110"/>
      <c r="IXV110" s="86"/>
      <c r="IXW110" s="83"/>
      <c r="IXX110" s="84"/>
      <c r="IXY110" s="85"/>
      <c r="IXZ110"/>
      <c r="IYA110" s="86"/>
      <c r="IYB110" s="83"/>
      <c r="IYC110" s="84"/>
      <c r="IYD110" s="85"/>
      <c r="IYE110"/>
      <c r="IYF110" s="86"/>
      <c r="IYG110" s="83"/>
      <c r="IYH110" s="84"/>
      <c r="IYI110" s="85"/>
      <c r="IYJ110"/>
      <c r="IYK110" s="86"/>
      <c r="IYL110" s="83"/>
      <c r="IYM110" s="84"/>
      <c r="IYN110" s="85"/>
      <c r="IYO110"/>
      <c r="IYP110" s="86"/>
      <c r="IYQ110" s="83"/>
      <c r="IYR110" s="84"/>
      <c r="IYS110" s="85"/>
      <c r="IYT110"/>
      <c r="IYU110" s="86"/>
      <c r="IYV110" s="83"/>
      <c r="IYW110" s="84"/>
      <c r="IYX110" s="85"/>
      <c r="IYY110"/>
      <c r="IYZ110" s="86"/>
      <c r="IZA110" s="83"/>
      <c r="IZB110" s="84"/>
      <c r="IZC110" s="85"/>
      <c r="IZD110"/>
      <c r="IZE110" s="86"/>
      <c r="IZF110" s="83"/>
      <c r="IZG110" s="84"/>
      <c r="IZH110" s="85"/>
      <c r="IZI110"/>
      <c r="IZJ110" s="86"/>
      <c r="IZK110" s="83"/>
      <c r="IZL110" s="84"/>
      <c r="IZM110" s="85"/>
      <c r="IZN110"/>
      <c r="IZO110" s="86"/>
      <c r="IZP110" s="83"/>
      <c r="IZQ110" s="84"/>
      <c r="IZR110" s="85"/>
      <c r="IZS110"/>
      <c r="IZT110" s="86"/>
      <c r="IZU110" s="83"/>
      <c r="IZV110" s="84"/>
      <c r="IZW110" s="85"/>
      <c r="IZX110"/>
      <c r="IZY110" s="86"/>
      <c r="IZZ110" s="83"/>
      <c r="JAA110" s="84"/>
      <c r="JAB110" s="85"/>
      <c r="JAC110"/>
      <c r="JAD110" s="86"/>
      <c r="JAE110" s="83"/>
      <c r="JAF110" s="84"/>
      <c r="JAG110" s="85"/>
      <c r="JAH110"/>
      <c r="JAI110" s="86"/>
      <c r="JAJ110" s="83"/>
      <c r="JAK110" s="84"/>
      <c r="JAL110" s="85"/>
      <c r="JAM110"/>
      <c r="JAN110" s="86"/>
      <c r="JAO110" s="83"/>
      <c r="JAP110" s="84"/>
      <c r="JAQ110" s="85"/>
      <c r="JAR110"/>
      <c r="JAS110" s="86"/>
      <c r="JAT110" s="83"/>
      <c r="JAU110" s="84"/>
      <c r="JAV110" s="85"/>
      <c r="JAW110"/>
      <c r="JAX110" s="86"/>
      <c r="JAY110" s="83"/>
      <c r="JAZ110" s="84"/>
      <c r="JBA110" s="85"/>
      <c r="JBB110"/>
      <c r="JBC110" s="86"/>
      <c r="JBD110" s="83"/>
      <c r="JBE110" s="84"/>
      <c r="JBF110" s="85"/>
      <c r="JBG110"/>
      <c r="JBH110" s="86"/>
      <c r="JBI110" s="83"/>
      <c r="JBJ110" s="84"/>
      <c r="JBK110" s="85"/>
      <c r="JBL110"/>
      <c r="JBM110" s="86"/>
      <c r="JBN110" s="83"/>
      <c r="JBO110" s="84"/>
      <c r="JBP110" s="85"/>
      <c r="JBQ110"/>
      <c r="JBR110" s="86"/>
      <c r="JBS110" s="83"/>
      <c r="JBT110" s="84"/>
      <c r="JBU110" s="85"/>
      <c r="JBV110"/>
      <c r="JBW110" s="86"/>
      <c r="JBX110" s="83"/>
      <c r="JBY110" s="84"/>
      <c r="JBZ110" s="85"/>
      <c r="JCA110"/>
      <c r="JCB110" s="86"/>
      <c r="JCC110" s="83"/>
      <c r="JCD110" s="84"/>
      <c r="JCE110" s="85"/>
      <c r="JCF110"/>
      <c r="JCG110" s="86"/>
      <c r="JCH110" s="83"/>
      <c r="JCI110" s="84"/>
      <c r="JCJ110" s="85"/>
      <c r="JCK110"/>
      <c r="JCL110" s="86"/>
      <c r="JCM110" s="83"/>
      <c r="JCN110" s="84"/>
      <c r="JCO110" s="85"/>
      <c r="JCP110"/>
      <c r="JCQ110" s="86"/>
      <c r="JCR110" s="83"/>
      <c r="JCS110" s="84"/>
      <c r="JCT110" s="85"/>
      <c r="JCU110"/>
      <c r="JCV110" s="86"/>
      <c r="JCW110" s="83"/>
      <c r="JCX110" s="84"/>
      <c r="JCY110" s="85"/>
      <c r="JCZ110"/>
      <c r="JDA110" s="86"/>
      <c r="JDB110" s="83"/>
      <c r="JDC110" s="84"/>
      <c r="JDD110" s="85"/>
      <c r="JDE110"/>
      <c r="JDF110" s="86"/>
      <c r="JDG110" s="83"/>
      <c r="JDH110" s="84"/>
      <c r="JDI110" s="85"/>
      <c r="JDJ110"/>
      <c r="JDK110" s="86"/>
      <c r="JDL110" s="83"/>
      <c r="JDM110" s="84"/>
      <c r="JDN110" s="85"/>
      <c r="JDO110"/>
      <c r="JDP110" s="86"/>
      <c r="JDQ110" s="83"/>
      <c r="JDR110" s="84"/>
      <c r="JDS110" s="85"/>
      <c r="JDT110"/>
      <c r="JDU110" s="86"/>
      <c r="JDV110" s="83"/>
      <c r="JDW110" s="84"/>
      <c r="JDX110" s="85"/>
      <c r="JDY110"/>
      <c r="JDZ110" s="86"/>
      <c r="JEA110" s="83"/>
      <c r="JEB110" s="84"/>
      <c r="JEC110" s="85"/>
      <c r="JED110"/>
      <c r="JEE110" s="86"/>
      <c r="JEF110" s="83"/>
      <c r="JEG110" s="84"/>
      <c r="JEH110" s="85"/>
      <c r="JEI110"/>
      <c r="JEJ110" s="86"/>
      <c r="JEK110" s="83"/>
      <c r="JEL110" s="84"/>
      <c r="JEM110" s="85"/>
      <c r="JEN110"/>
      <c r="JEO110" s="86"/>
      <c r="JEP110" s="83"/>
      <c r="JEQ110" s="84"/>
      <c r="JER110" s="85"/>
      <c r="JES110"/>
      <c r="JET110" s="86"/>
      <c r="JEU110" s="83"/>
      <c r="JEV110" s="84"/>
      <c r="JEW110" s="85"/>
      <c r="JEX110"/>
      <c r="JEY110" s="86"/>
      <c r="JEZ110" s="83"/>
      <c r="JFA110" s="84"/>
      <c r="JFB110" s="85"/>
      <c r="JFC110"/>
      <c r="JFD110" s="86"/>
      <c r="JFE110" s="83"/>
      <c r="JFF110" s="84"/>
      <c r="JFG110" s="85"/>
      <c r="JFH110"/>
      <c r="JFI110" s="86"/>
      <c r="JFJ110" s="83"/>
      <c r="JFK110" s="84"/>
      <c r="JFL110" s="85"/>
      <c r="JFM110"/>
      <c r="JFN110" s="86"/>
      <c r="JFO110" s="83"/>
      <c r="JFP110" s="84"/>
      <c r="JFQ110" s="85"/>
      <c r="JFR110"/>
      <c r="JFS110" s="86"/>
      <c r="JFT110" s="83"/>
      <c r="JFU110" s="84"/>
      <c r="JFV110" s="85"/>
      <c r="JFW110"/>
      <c r="JFX110" s="86"/>
      <c r="JFY110" s="83"/>
      <c r="JFZ110" s="84"/>
      <c r="JGA110" s="85"/>
      <c r="JGB110"/>
      <c r="JGC110" s="86"/>
      <c r="JGD110" s="83"/>
      <c r="JGE110" s="84"/>
      <c r="JGF110" s="85"/>
      <c r="JGG110"/>
      <c r="JGH110" s="86"/>
      <c r="JGI110" s="83"/>
      <c r="JGJ110" s="84"/>
      <c r="JGK110" s="85"/>
      <c r="JGL110"/>
      <c r="JGM110" s="86"/>
      <c r="JGN110" s="83"/>
      <c r="JGO110" s="84"/>
      <c r="JGP110" s="85"/>
      <c r="JGQ110"/>
      <c r="JGR110" s="86"/>
      <c r="JGS110" s="83"/>
      <c r="JGT110" s="84"/>
      <c r="JGU110" s="85"/>
      <c r="JGV110"/>
      <c r="JGW110" s="86"/>
      <c r="JGX110" s="83"/>
      <c r="JGY110" s="84"/>
      <c r="JGZ110" s="85"/>
      <c r="JHA110"/>
      <c r="JHB110" s="86"/>
      <c r="JHC110" s="83"/>
      <c r="JHD110" s="84"/>
      <c r="JHE110" s="85"/>
      <c r="JHF110"/>
      <c r="JHG110" s="86"/>
      <c r="JHH110" s="83"/>
      <c r="JHI110" s="84"/>
      <c r="JHJ110" s="85"/>
      <c r="JHK110"/>
      <c r="JHL110" s="86"/>
      <c r="JHM110" s="83"/>
      <c r="JHN110" s="84"/>
      <c r="JHO110" s="85"/>
      <c r="JHP110"/>
      <c r="JHQ110" s="86"/>
      <c r="JHR110" s="83"/>
      <c r="JHS110" s="84"/>
      <c r="JHT110" s="85"/>
      <c r="JHU110"/>
      <c r="JHV110" s="86"/>
      <c r="JHW110" s="83"/>
      <c r="JHX110" s="84"/>
      <c r="JHY110" s="85"/>
      <c r="JHZ110"/>
      <c r="JIA110" s="86"/>
      <c r="JIB110" s="83"/>
      <c r="JIC110" s="84"/>
      <c r="JID110" s="85"/>
      <c r="JIE110"/>
      <c r="JIF110" s="86"/>
      <c r="JIG110" s="83"/>
      <c r="JIH110" s="84"/>
      <c r="JII110" s="85"/>
      <c r="JIJ110"/>
      <c r="JIK110" s="86"/>
      <c r="JIL110" s="83"/>
      <c r="JIM110" s="84"/>
      <c r="JIN110" s="85"/>
      <c r="JIO110"/>
      <c r="JIP110" s="86"/>
      <c r="JIQ110" s="83"/>
      <c r="JIR110" s="84"/>
      <c r="JIS110" s="85"/>
      <c r="JIT110"/>
      <c r="JIU110" s="86"/>
      <c r="JIV110" s="83"/>
      <c r="JIW110" s="84"/>
      <c r="JIX110" s="85"/>
      <c r="JIY110"/>
      <c r="JIZ110" s="86"/>
      <c r="JJA110" s="83"/>
      <c r="JJB110" s="84"/>
      <c r="JJC110" s="85"/>
      <c r="JJD110"/>
      <c r="JJE110" s="86"/>
      <c r="JJF110" s="83"/>
      <c r="JJG110" s="84"/>
      <c r="JJH110" s="85"/>
      <c r="JJI110"/>
      <c r="JJJ110" s="86"/>
      <c r="JJK110" s="83"/>
      <c r="JJL110" s="84"/>
      <c r="JJM110" s="85"/>
      <c r="JJN110"/>
      <c r="JJO110" s="86"/>
      <c r="JJP110" s="83"/>
      <c r="JJQ110" s="84"/>
      <c r="JJR110" s="85"/>
      <c r="JJS110"/>
      <c r="JJT110" s="86"/>
      <c r="JJU110" s="83"/>
      <c r="JJV110" s="84"/>
      <c r="JJW110" s="85"/>
      <c r="JJX110"/>
      <c r="JJY110" s="86"/>
      <c r="JJZ110" s="83"/>
      <c r="JKA110" s="84"/>
      <c r="JKB110" s="85"/>
      <c r="JKC110"/>
      <c r="JKD110" s="86"/>
      <c r="JKE110" s="83"/>
      <c r="JKF110" s="84"/>
      <c r="JKG110" s="85"/>
      <c r="JKH110"/>
      <c r="JKI110" s="86"/>
      <c r="JKJ110" s="83"/>
      <c r="JKK110" s="84"/>
      <c r="JKL110" s="85"/>
      <c r="JKM110"/>
      <c r="JKN110" s="86"/>
      <c r="JKO110" s="83"/>
      <c r="JKP110" s="84"/>
      <c r="JKQ110" s="85"/>
      <c r="JKR110"/>
      <c r="JKS110" s="86"/>
      <c r="JKT110" s="83"/>
      <c r="JKU110" s="84"/>
      <c r="JKV110" s="85"/>
      <c r="JKW110"/>
      <c r="JKX110" s="86"/>
      <c r="JKY110" s="83"/>
      <c r="JKZ110" s="84"/>
      <c r="JLA110" s="85"/>
      <c r="JLB110"/>
      <c r="JLC110" s="86"/>
      <c r="JLD110" s="83"/>
      <c r="JLE110" s="84"/>
      <c r="JLF110" s="85"/>
      <c r="JLG110"/>
      <c r="JLH110" s="86"/>
      <c r="JLI110" s="83"/>
      <c r="JLJ110" s="84"/>
      <c r="JLK110" s="85"/>
      <c r="JLL110"/>
      <c r="JLM110" s="86"/>
      <c r="JLN110" s="83"/>
      <c r="JLO110" s="84"/>
      <c r="JLP110" s="85"/>
      <c r="JLQ110"/>
      <c r="JLR110" s="86"/>
      <c r="JLS110" s="83"/>
      <c r="JLT110" s="84"/>
      <c r="JLU110" s="85"/>
      <c r="JLV110"/>
      <c r="JLW110" s="86"/>
      <c r="JLX110" s="83"/>
      <c r="JLY110" s="84"/>
      <c r="JLZ110" s="85"/>
      <c r="JMA110"/>
      <c r="JMB110" s="86"/>
      <c r="JMC110" s="83"/>
      <c r="JMD110" s="84"/>
      <c r="JME110" s="85"/>
      <c r="JMF110"/>
      <c r="JMG110" s="86"/>
      <c r="JMH110" s="83"/>
      <c r="JMI110" s="84"/>
      <c r="JMJ110" s="85"/>
      <c r="JMK110"/>
      <c r="JML110" s="86"/>
      <c r="JMM110" s="83"/>
      <c r="JMN110" s="84"/>
      <c r="JMO110" s="85"/>
      <c r="JMP110"/>
      <c r="JMQ110" s="86"/>
      <c r="JMR110" s="83"/>
      <c r="JMS110" s="84"/>
      <c r="JMT110" s="85"/>
      <c r="JMU110"/>
      <c r="JMV110" s="86"/>
      <c r="JMW110" s="83"/>
      <c r="JMX110" s="84"/>
      <c r="JMY110" s="85"/>
      <c r="JMZ110"/>
      <c r="JNA110" s="86"/>
      <c r="JNB110" s="83"/>
      <c r="JNC110" s="84"/>
      <c r="JND110" s="85"/>
      <c r="JNE110"/>
      <c r="JNF110" s="86"/>
      <c r="JNG110" s="83"/>
      <c r="JNH110" s="84"/>
      <c r="JNI110" s="85"/>
      <c r="JNJ110"/>
      <c r="JNK110" s="86"/>
      <c r="JNL110" s="83"/>
      <c r="JNM110" s="84"/>
      <c r="JNN110" s="85"/>
      <c r="JNO110"/>
      <c r="JNP110" s="86"/>
      <c r="JNQ110" s="83"/>
      <c r="JNR110" s="84"/>
      <c r="JNS110" s="85"/>
      <c r="JNT110"/>
      <c r="JNU110" s="86"/>
      <c r="JNV110" s="83"/>
      <c r="JNW110" s="84"/>
      <c r="JNX110" s="85"/>
      <c r="JNY110"/>
      <c r="JNZ110" s="86"/>
      <c r="JOA110" s="83"/>
      <c r="JOB110" s="84"/>
      <c r="JOC110" s="85"/>
      <c r="JOD110"/>
      <c r="JOE110" s="86"/>
      <c r="JOF110" s="83"/>
      <c r="JOG110" s="84"/>
      <c r="JOH110" s="85"/>
      <c r="JOI110"/>
      <c r="JOJ110" s="86"/>
      <c r="JOK110" s="83"/>
      <c r="JOL110" s="84"/>
      <c r="JOM110" s="85"/>
      <c r="JON110"/>
      <c r="JOO110" s="86"/>
      <c r="JOP110" s="83"/>
      <c r="JOQ110" s="84"/>
      <c r="JOR110" s="85"/>
      <c r="JOS110"/>
      <c r="JOT110" s="86"/>
      <c r="JOU110" s="83"/>
      <c r="JOV110" s="84"/>
      <c r="JOW110" s="85"/>
      <c r="JOX110"/>
      <c r="JOY110" s="86"/>
      <c r="JOZ110" s="83"/>
      <c r="JPA110" s="84"/>
      <c r="JPB110" s="85"/>
      <c r="JPC110"/>
      <c r="JPD110" s="86"/>
      <c r="JPE110" s="83"/>
      <c r="JPF110" s="84"/>
      <c r="JPG110" s="85"/>
      <c r="JPH110"/>
      <c r="JPI110" s="86"/>
      <c r="JPJ110" s="83"/>
      <c r="JPK110" s="84"/>
      <c r="JPL110" s="85"/>
      <c r="JPM110"/>
      <c r="JPN110" s="86"/>
      <c r="JPO110" s="83"/>
      <c r="JPP110" s="84"/>
      <c r="JPQ110" s="85"/>
      <c r="JPR110"/>
      <c r="JPS110" s="86"/>
      <c r="JPT110" s="83"/>
      <c r="JPU110" s="84"/>
      <c r="JPV110" s="85"/>
      <c r="JPW110"/>
      <c r="JPX110" s="86"/>
      <c r="JPY110" s="83"/>
      <c r="JPZ110" s="84"/>
      <c r="JQA110" s="85"/>
      <c r="JQB110"/>
      <c r="JQC110" s="86"/>
      <c r="JQD110" s="83"/>
      <c r="JQE110" s="84"/>
      <c r="JQF110" s="85"/>
      <c r="JQG110"/>
      <c r="JQH110" s="86"/>
      <c r="JQI110" s="83"/>
      <c r="JQJ110" s="84"/>
      <c r="JQK110" s="85"/>
      <c r="JQL110"/>
      <c r="JQM110" s="86"/>
      <c r="JQN110" s="83"/>
      <c r="JQO110" s="84"/>
      <c r="JQP110" s="85"/>
      <c r="JQQ110"/>
      <c r="JQR110" s="86"/>
      <c r="JQS110" s="83"/>
      <c r="JQT110" s="84"/>
      <c r="JQU110" s="85"/>
      <c r="JQV110"/>
      <c r="JQW110" s="86"/>
      <c r="JQX110" s="83"/>
      <c r="JQY110" s="84"/>
      <c r="JQZ110" s="85"/>
      <c r="JRA110"/>
      <c r="JRB110" s="86"/>
      <c r="JRC110" s="83"/>
      <c r="JRD110" s="84"/>
      <c r="JRE110" s="85"/>
      <c r="JRF110"/>
      <c r="JRG110" s="86"/>
      <c r="JRH110" s="83"/>
      <c r="JRI110" s="84"/>
      <c r="JRJ110" s="85"/>
      <c r="JRK110"/>
      <c r="JRL110" s="86"/>
      <c r="JRM110" s="83"/>
      <c r="JRN110" s="84"/>
      <c r="JRO110" s="85"/>
      <c r="JRP110"/>
      <c r="JRQ110" s="86"/>
      <c r="JRR110" s="83"/>
      <c r="JRS110" s="84"/>
      <c r="JRT110" s="85"/>
      <c r="JRU110"/>
      <c r="JRV110" s="86"/>
      <c r="JRW110" s="83"/>
      <c r="JRX110" s="84"/>
      <c r="JRY110" s="85"/>
      <c r="JRZ110"/>
      <c r="JSA110" s="86"/>
      <c r="JSB110" s="83"/>
      <c r="JSC110" s="84"/>
      <c r="JSD110" s="85"/>
      <c r="JSE110"/>
      <c r="JSF110" s="86"/>
      <c r="JSG110" s="83"/>
      <c r="JSH110" s="84"/>
      <c r="JSI110" s="85"/>
      <c r="JSJ110"/>
      <c r="JSK110" s="86"/>
      <c r="JSL110" s="83"/>
      <c r="JSM110" s="84"/>
      <c r="JSN110" s="85"/>
      <c r="JSO110"/>
      <c r="JSP110" s="86"/>
      <c r="JSQ110" s="83"/>
      <c r="JSR110" s="84"/>
      <c r="JSS110" s="85"/>
      <c r="JST110"/>
      <c r="JSU110" s="86"/>
      <c r="JSV110" s="83"/>
      <c r="JSW110" s="84"/>
      <c r="JSX110" s="85"/>
      <c r="JSY110"/>
      <c r="JSZ110" s="86"/>
      <c r="JTA110" s="83"/>
      <c r="JTB110" s="84"/>
      <c r="JTC110" s="85"/>
      <c r="JTD110"/>
      <c r="JTE110" s="86"/>
      <c r="JTF110" s="83"/>
      <c r="JTG110" s="84"/>
      <c r="JTH110" s="85"/>
      <c r="JTI110"/>
      <c r="JTJ110" s="86"/>
      <c r="JTK110" s="83"/>
      <c r="JTL110" s="84"/>
      <c r="JTM110" s="85"/>
      <c r="JTN110"/>
      <c r="JTO110" s="86"/>
      <c r="JTP110" s="83"/>
      <c r="JTQ110" s="84"/>
      <c r="JTR110" s="85"/>
      <c r="JTS110"/>
      <c r="JTT110" s="86"/>
      <c r="JTU110" s="83"/>
      <c r="JTV110" s="84"/>
      <c r="JTW110" s="85"/>
      <c r="JTX110"/>
      <c r="JTY110" s="86"/>
      <c r="JTZ110" s="83"/>
      <c r="JUA110" s="84"/>
      <c r="JUB110" s="85"/>
      <c r="JUC110"/>
      <c r="JUD110" s="86"/>
      <c r="JUE110" s="83"/>
      <c r="JUF110" s="84"/>
      <c r="JUG110" s="85"/>
      <c r="JUH110"/>
      <c r="JUI110" s="86"/>
      <c r="JUJ110" s="83"/>
      <c r="JUK110" s="84"/>
      <c r="JUL110" s="85"/>
      <c r="JUM110"/>
      <c r="JUN110" s="86"/>
      <c r="JUO110" s="83"/>
      <c r="JUP110" s="84"/>
      <c r="JUQ110" s="85"/>
      <c r="JUR110"/>
      <c r="JUS110" s="86"/>
      <c r="JUT110" s="83"/>
      <c r="JUU110" s="84"/>
      <c r="JUV110" s="85"/>
      <c r="JUW110"/>
      <c r="JUX110" s="86"/>
      <c r="JUY110" s="83"/>
      <c r="JUZ110" s="84"/>
      <c r="JVA110" s="85"/>
      <c r="JVB110"/>
      <c r="JVC110" s="86"/>
      <c r="JVD110" s="83"/>
      <c r="JVE110" s="84"/>
      <c r="JVF110" s="85"/>
      <c r="JVG110"/>
      <c r="JVH110" s="86"/>
      <c r="JVI110" s="83"/>
      <c r="JVJ110" s="84"/>
      <c r="JVK110" s="85"/>
      <c r="JVL110"/>
      <c r="JVM110" s="86"/>
      <c r="JVN110" s="83"/>
      <c r="JVO110" s="84"/>
      <c r="JVP110" s="85"/>
      <c r="JVQ110"/>
      <c r="JVR110" s="86"/>
      <c r="JVS110" s="83"/>
      <c r="JVT110" s="84"/>
      <c r="JVU110" s="85"/>
      <c r="JVV110"/>
      <c r="JVW110" s="86"/>
      <c r="JVX110" s="83"/>
      <c r="JVY110" s="84"/>
      <c r="JVZ110" s="85"/>
      <c r="JWA110"/>
      <c r="JWB110" s="86"/>
      <c r="JWC110" s="83"/>
      <c r="JWD110" s="84"/>
      <c r="JWE110" s="85"/>
      <c r="JWF110"/>
      <c r="JWG110" s="86"/>
      <c r="JWH110" s="83"/>
      <c r="JWI110" s="84"/>
      <c r="JWJ110" s="85"/>
      <c r="JWK110"/>
      <c r="JWL110" s="86"/>
      <c r="JWM110" s="83"/>
      <c r="JWN110" s="84"/>
      <c r="JWO110" s="85"/>
      <c r="JWP110"/>
      <c r="JWQ110" s="86"/>
      <c r="JWR110" s="83"/>
      <c r="JWS110" s="84"/>
      <c r="JWT110" s="85"/>
      <c r="JWU110"/>
      <c r="JWV110" s="86"/>
      <c r="JWW110" s="83"/>
      <c r="JWX110" s="84"/>
      <c r="JWY110" s="85"/>
      <c r="JWZ110"/>
      <c r="JXA110" s="86"/>
      <c r="JXB110" s="83"/>
      <c r="JXC110" s="84"/>
      <c r="JXD110" s="85"/>
      <c r="JXE110"/>
      <c r="JXF110" s="86"/>
      <c r="JXG110" s="83"/>
      <c r="JXH110" s="84"/>
      <c r="JXI110" s="85"/>
      <c r="JXJ110"/>
      <c r="JXK110" s="86"/>
      <c r="JXL110" s="83"/>
      <c r="JXM110" s="84"/>
      <c r="JXN110" s="85"/>
      <c r="JXO110"/>
      <c r="JXP110" s="86"/>
      <c r="JXQ110" s="83"/>
      <c r="JXR110" s="84"/>
      <c r="JXS110" s="85"/>
      <c r="JXT110"/>
      <c r="JXU110" s="86"/>
      <c r="JXV110" s="83"/>
      <c r="JXW110" s="84"/>
      <c r="JXX110" s="85"/>
      <c r="JXY110"/>
      <c r="JXZ110" s="86"/>
      <c r="JYA110" s="83"/>
      <c r="JYB110" s="84"/>
      <c r="JYC110" s="85"/>
      <c r="JYD110"/>
      <c r="JYE110" s="86"/>
      <c r="JYF110" s="83"/>
      <c r="JYG110" s="84"/>
      <c r="JYH110" s="85"/>
      <c r="JYI110"/>
      <c r="JYJ110" s="86"/>
      <c r="JYK110" s="83"/>
      <c r="JYL110" s="84"/>
      <c r="JYM110" s="85"/>
      <c r="JYN110"/>
      <c r="JYO110" s="86"/>
      <c r="JYP110" s="83"/>
      <c r="JYQ110" s="84"/>
      <c r="JYR110" s="85"/>
      <c r="JYS110"/>
      <c r="JYT110" s="86"/>
      <c r="JYU110" s="83"/>
      <c r="JYV110" s="84"/>
      <c r="JYW110" s="85"/>
      <c r="JYX110"/>
      <c r="JYY110" s="86"/>
      <c r="JYZ110" s="83"/>
      <c r="JZA110" s="84"/>
      <c r="JZB110" s="85"/>
      <c r="JZC110"/>
      <c r="JZD110" s="86"/>
      <c r="JZE110" s="83"/>
      <c r="JZF110" s="84"/>
      <c r="JZG110" s="85"/>
      <c r="JZH110"/>
      <c r="JZI110" s="86"/>
      <c r="JZJ110" s="83"/>
      <c r="JZK110" s="84"/>
      <c r="JZL110" s="85"/>
      <c r="JZM110"/>
      <c r="JZN110" s="86"/>
      <c r="JZO110" s="83"/>
      <c r="JZP110" s="84"/>
      <c r="JZQ110" s="85"/>
      <c r="JZR110"/>
      <c r="JZS110" s="86"/>
      <c r="JZT110" s="83"/>
      <c r="JZU110" s="84"/>
      <c r="JZV110" s="85"/>
      <c r="JZW110"/>
      <c r="JZX110" s="86"/>
      <c r="JZY110" s="83"/>
      <c r="JZZ110" s="84"/>
      <c r="KAA110" s="85"/>
      <c r="KAB110"/>
      <c r="KAC110" s="86"/>
      <c r="KAD110" s="83"/>
      <c r="KAE110" s="84"/>
      <c r="KAF110" s="85"/>
      <c r="KAG110"/>
      <c r="KAH110" s="86"/>
      <c r="KAI110" s="83"/>
      <c r="KAJ110" s="84"/>
      <c r="KAK110" s="85"/>
      <c r="KAL110"/>
      <c r="KAM110" s="86"/>
      <c r="KAN110" s="83"/>
      <c r="KAO110" s="84"/>
      <c r="KAP110" s="85"/>
      <c r="KAQ110"/>
      <c r="KAR110" s="86"/>
      <c r="KAS110" s="83"/>
      <c r="KAT110" s="84"/>
      <c r="KAU110" s="85"/>
      <c r="KAV110"/>
      <c r="KAW110" s="86"/>
      <c r="KAX110" s="83"/>
      <c r="KAY110" s="84"/>
      <c r="KAZ110" s="85"/>
      <c r="KBA110"/>
      <c r="KBB110" s="86"/>
      <c r="KBC110" s="83"/>
      <c r="KBD110" s="84"/>
      <c r="KBE110" s="85"/>
      <c r="KBF110"/>
      <c r="KBG110" s="86"/>
      <c r="KBH110" s="83"/>
      <c r="KBI110" s="84"/>
      <c r="KBJ110" s="85"/>
      <c r="KBK110"/>
      <c r="KBL110" s="86"/>
      <c r="KBM110" s="83"/>
      <c r="KBN110" s="84"/>
      <c r="KBO110" s="85"/>
      <c r="KBP110"/>
      <c r="KBQ110" s="86"/>
      <c r="KBR110" s="83"/>
      <c r="KBS110" s="84"/>
      <c r="KBT110" s="85"/>
      <c r="KBU110"/>
      <c r="KBV110" s="86"/>
      <c r="KBW110" s="83"/>
      <c r="KBX110" s="84"/>
      <c r="KBY110" s="85"/>
      <c r="KBZ110"/>
      <c r="KCA110" s="86"/>
      <c r="KCB110" s="83"/>
      <c r="KCC110" s="84"/>
      <c r="KCD110" s="85"/>
      <c r="KCE110"/>
      <c r="KCF110" s="86"/>
      <c r="KCG110" s="83"/>
      <c r="KCH110" s="84"/>
      <c r="KCI110" s="85"/>
      <c r="KCJ110"/>
      <c r="KCK110" s="86"/>
      <c r="KCL110" s="83"/>
      <c r="KCM110" s="84"/>
      <c r="KCN110" s="85"/>
      <c r="KCO110"/>
      <c r="KCP110" s="86"/>
      <c r="KCQ110" s="83"/>
      <c r="KCR110" s="84"/>
      <c r="KCS110" s="85"/>
      <c r="KCT110"/>
      <c r="KCU110" s="86"/>
      <c r="KCV110" s="83"/>
      <c r="KCW110" s="84"/>
      <c r="KCX110" s="85"/>
      <c r="KCY110"/>
      <c r="KCZ110" s="86"/>
      <c r="KDA110" s="83"/>
      <c r="KDB110" s="84"/>
      <c r="KDC110" s="85"/>
      <c r="KDD110"/>
      <c r="KDE110" s="86"/>
      <c r="KDF110" s="83"/>
      <c r="KDG110" s="84"/>
      <c r="KDH110" s="85"/>
      <c r="KDI110"/>
      <c r="KDJ110" s="86"/>
      <c r="KDK110" s="83"/>
      <c r="KDL110" s="84"/>
      <c r="KDM110" s="85"/>
      <c r="KDN110"/>
      <c r="KDO110" s="86"/>
      <c r="KDP110" s="83"/>
      <c r="KDQ110" s="84"/>
      <c r="KDR110" s="85"/>
      <c r="KDS110"/>
      <c r="KDT110" s="86"/>
      <c r="KDU110" s="83"/>
      <c r="KDV110" s="84"/>
      <c r="KDW110" s="85"/>
      <c r="KDX110"/>
      <c r="KDY110" s="86"/>
      <c r="KDZ110" s="83"/>
      <c r="KEA110" s="84"/>
      <c r="KEB110" s="85"/>
      <c r="KEC110"/>
      <c r="KED110" s="86"/>
      <c r="KEE110" s="83"/>
      <c r="KEF110" s="84"/>
      <c r="KEG110" s="85"/>
      <c r="KEH110"/>
      <c r="KEI110" s="86"/>
      <c r="KEJ110" s="83"/>
      <c r="KEK110" s="84"/>
      <c r="KEL110" s="85"/>
      <c r="KEM110"/>
      <c r="KEN110" s="86"/>
      <c r="KEO110" s="83"/>
      <c r="KEP110" s="84"/>
      <c r="KEQ110" s="85"/>
      <c r="KER110"/>
      <c r="KES110" s="86"/>
      <c r="KET110" s="83"/>
      <c r="KEU110" s="84"/>
      <c r="KEV110" s="85"/>
      <c r="KEW110"/>
      <c r="KEX110" s="86"/>
      <c r="KEY110" s="83"/>
      <c r="KEZ110" s="84"/>
      <c r="KFA110" s="85"/>
      <c r="KFB110"/>
      <c r="KFC110" s="86"/>
      <c r="KFD110" s="83"/>
      <c r="KFE110" s="84"/>
      <c r="KFF110" s="85"/>
      <c r="KFG110"/>
      <c r="KFH110" s="86"/>
      <c r="KFI110" s="83"/>
      <c r="KFJ110" s="84"/>
      <c r="KFK110" s="85"/>
      <c r="KFL110"/>
      <c r="KFM110" s="86"/>
      <c r="KFN110" s="83"/>
      <c r="KFO110" s="84"/>
      <c r="KFP110" s="85"/>
      <c r="KFQ110"/>
      <c r="KFR110" s="86"/>
      <c r="KFS110" s="83"/>
      <c r="KFT110" s="84"/>
      <c r="KFU110" s="85"/>
      <c r="KFV110"/>
      <c r="KFW110" s="86"/>
      <c r="KFX110" s="83"/>
      <c r="KFY110" s="84"/>
      <c r="KFZ110" s="85"/>
      <c r="KGA110"/>
      <c r="KGB110" s="86"/>
      <c r="KGC110" s="83"/>
      <c r="KGD110" s="84"/>
      <c r="KGE110" s="85"/>
      <c r="KGF110"/>
      <c r="KGG110" s="86"/>
      <c r="KGH110" s="83"/>
      <c r="KGI110" s="84"/>
      <c r="KGJ110" s="85"/>
      <c r="KGK110"/>
      <c r="KGL110" s="86"/>
      <c r="KGM110" s="83"/>
      <c r="KGN110" s="84"/>
      <c r="KGO110" s="85"/>
      <c r="KGP110"/>
      <c r="KGQ110" s="86"/>
      <c r="KGR110" s="83"/>
      <c r="KGS110" s="84"/>
      <c r="KGT110" s="85"/>
      <c r="KGU110"/>
      <c r="KGV110" s="86"/>
      <c r="KGW110" s="83"/>
      <c r="KGX110" s="84"/>
      <c r="KGY110" s="85"/>
      <c r="KGZ110"/>
      <c r="KHA110" s="86"/>
      <c r="KHB110" s="83"/>
      <c r="KHC110" s="84"/>
      <c r="KHD110" s="85"/>
      <c r="KHE110"/>
      <c r="KHF110" s="86"/>
      <c r="KHG110" s="83"/>
      <c r="KHH110" s="84"/>
      <c r="KHI110" s="85"/>
      <c r="KHJ110"/>
      <c r="KHK110" s="86"/>
      <c r="KHL110" s="83"/>
      <c r="KHM110" s="84"/>
      <c r="KHN110" s="85"/>
      <c r="KHO110"/>
      <c r="KHP110" s="86"/>
      <c r="KHQ110" s="83"/>
      <c r="KHR110" s="84"/>
      <c r="KHS110" s="85"/>
      <c r="KHT110"/>
      <c r="KHU110" s="86"/>
      <c r="KHV110" s="83"/>
      <c r="KHW110" s="84"/>
      <c r="KHX110" s="85"/>
      <c r="KHY110"/>
      <c r="KHZ110" s="86"/>
      <c r="KIA110" s="83"/>
      <c r="KIB110" s="84"/>
      <c r="KIC110" s="85"/>
      <c r="KID110"/>
      <c r="KIE110" s="86"/>
      <c r="KIF110" s="83"/>
      <c r="KIG110" s="84"/>
      <c r="KIH110" s="85"/>
      <c r="KII110"/>
      <c r="KIJ110" s="86"/>
      <c r="KIK110" s="83"/>
      <c r="KIL110" s="84"/>
      <c r="KIM110" s="85"/>
      <c r="KIN110"/>
      <c r="KIO110" s="86"/>
      <c r="KIP110" s="83"/>
      <c r="KIQ110" s="84"/>
      <c r="KIR110" s="85"/>
      <c r="KIS110"/>
      <c r="KIT110" s="86"/>
      <c r="KIU110" s="83"/>
      <c r="KIV110" s="84"/>
      <c r="KIW110" s="85"/>
      <c r="KIX110"/>
      <c r="KIY110" s="86"/>
      <c r="KIZ110" s="83"/>
      <c r="KJA110" s="84"/>
      <c r="KJB110" s="85"/>
      <c r="KJC110"/>
      <c r="KJD110" s="86"/>
      <c r="KJE110" s="83"/>
      <c r="KJF110" s="84"/>
      <c r="KJG110" s="85"/>
      <c r="KJH110"/>
      <c r="KJI110" s="86"/>
      <c r="KJJ110" s="83"/>
      <c r="KJK110" s="84"/>
      <c r="KJL110" s="85"/>
      <c r="KJM110"/>
      <c r="KJN110" s="86"/>
      <c r="KJO110" s="83"/>
      <c r="KJP110" s="84"/>
      <c r="KJQ110" s="85"/>
      <c r="KJR110"/>
      <c r="KJS110" s="86"/>
      <c r="KJT110" s="83"/>
      <c r="KJU110" s="84"/>
      <c r="KJV110" s="85"/>
      <c r="KJW110"/>
      <c r="KJX110" s="86"/>
      <c r="KJY110" s="83"/>
      <c r="KJZ110" s="84"/>
      <c r="KKA110" s="85"/>
      <c r="KKB110"/>
      <c r="KKC110" s="86"/>
      <c r="KKD110" s="83"/>
      <c r="KKE110" s="84"/>
      <c r="KKF110" s="85"/>
      <c r="KKG110"/>
      <c r="KKH110" s="86"/>
      <c r="KKI110" s="83"/>
      <c r="KKJ110" s="84"/>
      <c r="KKK110" s="85"/>
      <c r="KKL110"/>
      <c r="KKM110" s="86"/>
      <c r="KKN110" s="83"/>
      <c r="KKO110" s="84"/>
      <c r="KKP110" s="85"/>
      <c r="KKQ110"/>
      <c r="KKR110" s="86"/>
      <c r="KKS110" s="83"/>
      <c r="KKT110" s="84"/>
      <c r="KKU110" s="85"/>
      <c r="KKV110"/>
      <c r="KKW110" s="86"/>
      <c r="KKX110" s="83"/>
      <c r="KKY110" s="84"/>
      <c r="KKZ110" s="85"/>
      <c r="KLA110"/>
      <c r="KLB110" s="86"/>
      <c r="KLC110" s="83"/>
      <c r="KLD110" s="84"/>
      <c r="KLE110" s="85"/>
      <c r="KLF110"/>
      <c r="KLG110" s="86"/>
      <c r="KLH110" s="83"/>
      <c r="KLI110" s="84"/>
      <c r="KLJ110" s="85"/>
      <c r="KLK110"/>
      <c r="KLL110" s="86"/>
      <c r="KLM110" s="83"/>
      <c r="KLN110" s="84"/>
      <c r="KLO110" s="85"/>
      <c r="KLP110"/>
      <c r="KLQ110" s="86"/>
      <c r="KLR110" s="83"/>
      <c r="KLS110" s="84"/>
      <c r="KLT110" s="85"/>
      <c r="KLU110"/>
      <c r="KLV110" s="86"/>
      <c r="KLW110" s="83"/>
      <c r="KLX110" s="84"/>
      <c r="KLY110" s="85"/>
      <c r="KLZ110"/>
      <c r="KMA110" s="86"/>
      <c r="KMB110" s="83"/>
      <c r="KMC110" s="84"/>
      <c r="KMD110" s="85"/>
      <c r="KME110"/>
      <c r="KMF110" s="86"/>
      <c r="KMG110" s="83"/>
      <c r="KMH110" s="84"/>
      <c r="KMI110" s="85"/>
      <c r="KMJ110"/>
      <c r="KMK110" s="86"/>
      <c r="KML110" s="83"/>
      <c r="KMM110" s="84"/>
      <c r="KMN110" s="85"/>
      <c r="KMO110"/>
      <c r="KMP110" s="86"/>
      <c r="KMQ110" s="83"/>
      <c r="KMR110" s="84"/>
      <c r="KMS110" s="85"/>
      <c r="KMT110"/>
      <c r="KMU110" s="86"/>
      <c r="KMV110" s="83"/>
      <c r="KMW110" s="84"/>
      <c r="KMX110" s="85"/>
      <c r="KMY110"/>
      <c r="KMZ110" s="86"/>
      <c r="KNA110" s="83"/>
      <c r="KNB110" s="84"/>
      <c r="KNC110" s="85"/>
      <c r="KND110"/>
      <c r="KNE110" s="86"/>
      <c r="KNF110" s="83"/>
      <c r="KNG110" s="84"/>
      <c r="KNH110" s="85"/>
      <c r="KNI110"/>
      <c r="KNJ110" s="86"/>
      <c r="KNK110" s="83"/>
      <c r="KNL110" s="84"/>
      <c r="KNM110" s="85"/>
      <c r="KNN110"/>
      <c r="KNO110" s="86"/>
      <c r="KNP110" s="83"/>
      <c r="KNQ110" s="84"/>
      <c r="KNR110" s="85"/>
      <c r="KNS110"/>
      <c r="KNT110" s="86"/>
      <c r="KNU110" s="83"/>
      <c r="KNV110" s="84"/>
      <c r="KNW110" s="85"/>
      <c r="KNX110"/>
      <c r="KNY110" s="86"/>
      <c r="KNZ110" s="83"/>
      <c r="KOA110" s="84"/>
      <c r="KOB110" s="85"/>
      <c r="KOC110"/>
      <c r="KOD110" s="86"/>
      <c r="KOE110" s="83"/>
      <c r="KOF110" s="84"/>
      <c r="KOG110" s="85"/>
      <c r="KOH110"/>
      <c r="KOI110" s="86"/>
      <c r="KOJ110" s="83"/>
      <c r="KOK110" s="84"/>
      <c r="KOL110" s="85"/>
      <c r="KOM110"/>
      <c r="KON110" s="86"/>
      <c r="KOO110" s="83"/>
      <c r="KOP110" s="84"/>
      <c r="KOQ110" s="85"/>
      <c r="KOR110"/>
      <c r="KOS110" s="86"/>
      <c r="KOT110" s="83"/>
      <c r="KOU110" s="84"/>
      <c r="KOV110" s="85"/>
      <c r="KOW110"/>
      <c r="KOX110" s="86"/>
      <c r="KOY110" s="83"/>
      <c r="KOZ110" s="84"/>
      <c r="KPA110" s="85"/>
      <c r="KPB110"/>
      <c r="KPC110" s="86"/>
      <c r="KPD110" s="83"/>
      <c r="KPE110" s="84"/>
      <c r="KPF110" s="85"/>
      <c r="KPG110"/>
      <c r="KPH110" s="86"/>
      <c r="KPI110" s="83"/>
      <c r="KPJ110" s="84"/>
      <c r="KPK110" s="85"/>
      <c r="KPL110"/>
      <c r="KPM110" s="86"/>
      <c r="KPN110" s="83"/>
      <c r="KPO110" s="84"/>
      <c r="KPP110" s="85"/>
      <c r="KPQ110"/>
      <c r="KPR110" s="86"/>
      <c r="KPS110" s="83"/>
      <c r="KPT110" s="84"/>
      <c r="KPU110" s="85"/>
      <c r="KPV110"/>
      <c r="KPW110" s="86"/>
      <c r="KPX110" s="83"/>
      <c r="KPY110" s="84"/>
      <c r="KPZ110" s="85"/>
      <c r="KQA110"/>
      <c r="KQB110" s="86"/>
      <c r="KQC110" s="83"/>
      <c r="KQD110" s="84"/>
      <c r="KQE110" s="85"/>
      <c r="KQF110"/>
      <c r="KQG110" s="86"/>
      <c r="KQH110" s="83"/>
      <c r="KQI110" s="84"/>
      <c r="KQJ110" s="85"/>
      <c r="KQK110"/>
      <c r="KQL110" s="86"/>
      <c r="KQM110" s="83"/>
      <c r="KQN110" s="84"/>
      <c r="KQO110" s="85"/>
      <c r="KQP110"/>
      <c r="KQQ110" s="86"/>
      <c r="KQR110" s="83"/>
      <c r="KQS110" s="84"/>
      <c r="KQT110" s="85"/>
      <c r="KQU110"/>
      <c r="KQV110" s="86"/>
      <c r="KQW110" s="83"/>
      <c r="KQX110" s="84"/>
      <c r="KQY110" s="85"/>
      <c r="KQZ110"/>
      <c r="KRA110" s="86"/>
      <c r="KRB110" s="83"/>
      <c r="KRC110" s="84"/>
      <c r="KRD110" s="85"/>
      <c r="KRE110"/>
      <c r="KRF110" s="86"/>
      <c r="KRG110" s="83"/>
      <c r="KRH110" s="84"/>
      <c r="KRI110" s="85"/>
      <c r="KRJ110"/>
      <c r="KRK110" s="86"/>
      <c r="KRL110" s="83"/>
      <c r="KRM110" s="84"/>
      <c r="KRN110" s="85"/>
      <c r="KRO110"/>
      <c r="KRP110" s="86"/>
      <c r="KRQ110" s="83"/>
      <c r="KRR110" s="84"/>
      <c r="KRS110" s="85"/>
      <c r="KRT110"/>
      <c r="KRU110" s="86"/>
      <c r="KRV110" s="83"/>
      <c r="KRW110" s="84"/>
      <c r="KRX110" s="85"/>
      <c r="KRY110"/>
      <c r="KRZ110" s="86"/>
      <c r="KSA110" s="83"/>
      <c r="KSB110" s="84"/>
      <c r="KSC110" s="85"/>
      <c r="KSD110"/>
      <c r="KSE110" s="86"/>
      <c r="KSF110" s="83"/>
      <c r="KSG110" s="84"/>
      <c r="KSH110" s="85"/>
      <c r="KSI110"/>
      <c r="KSJ110" s="86"/>
      <c r="KSK110" s="83"/>
      <c r="KSL110" s="84"/>
      <c r="KSM110" s="85"/>
      <c r="KSN110"/>
      <c r="KSO110" s="86"/>
      <c r="KSP110" s="83"/>
      <c r="KSQ110" s="84"/>
      <c r="KSR110" s="85"/>
      <c r="KSS110"/>
      <c r="KST110" s="86"/>
      <c r="KSU110" s="83"/>
      <c r="KSV110" s="84"/>
      <c r="KSW110" s="85"/>
      <c r="KSX110"/>
      <c r="KSY110" s="86"/>
      <c r="KSZ110" s="83"/>
      <c r="KTA110" s="84"/>
      <c r="KTB110" s="85"/>
      <c r="KTC110"/>
      <c r="KTD110" s="86"/>
      <c r="KTE110" s="83"/>
      <c r="KTF110" s="84"/>
      <c r="KTG110" s="85"/>
      <c r="KTH110"/>
      <c r="KTI110" s="86"/>
      <c r="KTJ110" s="83"/>
      <c r="KTK110" s="84"/>
      <c r="KTL110" s="85"/>
      <c r="KTM110"/>
      <c r="KTN110" s="86"/>
      <c r="KTO110" s="83"/>
      <c r="KTP110" s="84"/>
      <c r="KTQ110" s="85"/>
      <c r="KTR110"/>
      <c r="KTS110" s="86"/>
      <c r="KTT110" s="83"/>
      <c r="KTU110" s="84"/>
      <c r="KTV110" s="85"/>
      <c r="KTW110"/>
      <c r="KTX110" s="86"/>
      <c r="KTY110" s="83"/>
      <c r="KTZ110" s="84"/>
      <c r="KUA110" s="85"/>
      <c r="KUB110"/>
      <c r="KUC110" s="86"/>
      <c r="KUD110" s="83"/>
      <c r="KUE110" s="84"/>
      <c r="KUF110" s="85"/>
      <c r="KUG110"/>
      <c r="KUH110" s="86"/>
      <c r="KUI110" s="83"/>
      <c r="KUJ110" s="84"/>
      <c r="KUK110" s="85"/>
      <c r="KUL110"/>
      <c r="KUM110" s="86"/>
      <c r="KUN110" s="83"/>
      <c r="KUO110" s="84"/>
      <c r="KUP110" s="85"/>
      <c r="KUQ110"/>
      <c r="KUR110" s="86"/>
      <c r="KUS110" s="83"/>
      <c r="KUT110" s="84"/>
      <c r="KUU110" s="85"/>
      <c r="KUV110"/>
      <c r="KUW110" s="86"/>
      <c r="KUX110" s="83"/>
      <c r="KUY110" s="84"/>
      <c r="KUZ110" s="85"/>
      <c r="KVA110"/>
      <c r="KVB110" s="86"/>
      <c r="KVC110" s="83"/>
      <c r="KVD110" s="84"/>
      <c r="KVE110" s="85"/>
      <c r="KVF110"/>
      <c r="KVG110" s="86"/>
      <c r="KVH110" s="83"/>
      <c r="KVI110" s="84"/>
      <c r="KVJ110" s="85"/>
      <c r="KVK110"/>
      <c r="KVL110" s="86"/>
      <c r="KVM110" s="83"/>
      <c r="KVN110" s="84"/>
      <c r="KVO110" s="85"/>
      <c r="KVP110"/>
      <c r="KVQ110" s="86"/>
      <c r="KVR110" s="83"/>
      <c r="KVS110" s="84"/>
      <c r="KVT110" s="85"/>
      <c r="KVU110"/>
      <c r="KVV110" s="86"/>
      <c r="KVW110" s="83"/>
      <c r="KVX110" s="84"/>
      <c r="KVY110" s="85"/>
      <c r="KVZ110"/>
      <c r="KWA110" s="86"/>
      <c r="KWB110" s="83"/>
      <c r="KWC110" s="84"/>
      <c r="KWD110" s="85"/>
      <c r="KWE110"/>
      <c r="KWF110" s="86"/>
      <c r="KWG110" s="83"/>
      <c r="KWH110" s="84"/>
      <c r="KWI110" s="85"/>
      <c r="KWJ110"/>
      <c r="KWK110" s="86"/>
      <c r="KWL110" s="83"/>
      <c r="KWM110" s="84"/>
      <c r="KWN110" s="85"/>
      <c r="KWO110"/>
      <c r="KWP110" s="86"/>
      <c r="KWQ110" s="83"/>
      <c r="KWR110" s="84"/>
      <c r="KWS110" s="85"/>
      <c r="KWT110"/>
      <c r="KWU110" s="86"/>
      <c r="KWV110" s="83"/>
      <c r="KWW110" s="84"/>
      <c r="KWX110" s="85"/>
      <c r="KWY110"/>
      <c r="KWZ110" s="86"/>
      <c r="KXA110" s="83"/>
      <c r="KXB110" s="84"/>
      <c r="KXC110" s="85"/>
      <c r="KXD110"/>
      <c r="KXE110" s="86"/>
      <c r="KXF110" s="83"/>
      <c r="KXG110" s="84"/>
      <c r="KXH110" s="85"/>
      <c r="KXI110"/>
      <c r="KXJ110" s="86"/>
      <c r="KXK110" s="83"/>
      <c r="KXL110" s="84"/>
      <c r="KXM110" s="85"/>
      <c r="KXN110"/>
      <c r="KXO110" s="86"/>
      <c r="KXP110" s="83"/>
      <c r="KXQ110" s="84"/>
      <c r="KXR110" s="85"/>
      <c r="KXS110"/>
      <c r="KXT110" s="86"/>
      <c r="KXU110" s="83"/>
      <c r="KXV110" s="84"/>
      <c r="KXW110" s="85"/>
      <c r="KXX110"/>
      <c r="KXY110" s="86"/>
      <c r="KXZ110" s="83"/>
      <c r="KYA110" s="84"/>
      <c r="KYB110" s="85"/>
      <c r="KYC110"/>
      <c r="KYD110" s="86"/>
      <c r="KYE110" s="83"/>
      <c r="KYF110" s="84"/>
      <c r="KYG110" s="85"/>
      <c r="KYH110"/>
      <c r="KYI110" s="86"/>
      <c r="KYJ110" s="83"/>
      <c r="KYK110" s="84"/>
      <c r="KYL110" s="85"/>
      <c r="KYM110"/>
      <c r="KYN110" s="86"/>
      <c r="KYO110" s="83"/>
      <c r="KYP110" s="84"/>
      <c r="KYQ110" s="85"/>
      <c r="KYR110"/>
      <c r="KYS110" s="86"/>
      <c r="KYT110" s="83"/>
      <c r="KYU110" s="84"/>
      <c r="KYV110" s="85"/>
      <c r="KYW110"/>
      <c r="KYX110" s="86"/>
      <c r="KYY110" s="83"/>
      <c r="KYZ110" s="84"/>
      <c r="KZA110" s="85"/>
      <c r="KZB110"/>
      <c r="KZC110" s="86"/>
      <c r="KZD110" s="83"/>
      <c r="KZE110" s="84"/>
      <c r="KZF110" s="85"/>
      <c r="KZG110"/>
      <c r="KZH110" s="86"/>
      <c r="KZI110" s="83"/>
      <c r="KZJ110" s="84"/>
      <c r="KZK110" s="85"/>
      <c r="KZL110"/>
      <c r="KZM110" s="86"/>
      <c r="KZN110" s="83"/>
      <c r="KZO110" s="84"/>
      <c r="KZP110" s="85"/>
      <c r="KZQ110"/>
      <c r="KZR110" s="86"/>
      <c r="KZS110" s="83"/>
      <c r="KZT110" s="84"/>
      <c r="KZU110" s="85"/>
      <c r="KZV110"/>
      <c r="KZW110" s="86"/>
      <c r="KZX110" s="83"/>
      <c r="KZY110" s="84"/>
      <c r="KZZ110" s="85"/>
      <c r="LAA110"/>
      <c r="LAB110" s="86"/>
      <c r="LAC110" s="83"/>
      <c r="LAD110" s="84"/>
      <c r="LAE110" s="85"/>
      <c r="LAF110"/>
      <c r="LAG110" s="86"/>
      <c r="LAH110" s="83"/>
      <c r="LAI110" s="84"/>
      <c r="LAJ110" s="85"/>
      <c r="LAK110"/>
      <c r="LAL110" s="86"/>
      <c r="LAM110" s="83"/>
      <c r="LAN110" s="84"/>
      <c r="LAO110" s="85"/>
      <c r="LAP110"/>
      <c r="LAQ110" s="86"/>
      <c r="LAR110" s="83"/>
      <c r="LAS110" s="84"/>
      <c r="LAT110" s="85"/>
      <c r="LAU110"/>
      <c r="LAV110" s="86"/>
      <c r="LAW110" s="83"/>
      <c r="LAX110" s="84"/>
      <c r="LAY110" s="85"/>
      <c r="LAZ110"/>
      <c r="LBA110" s="86"/>
      <c r="LBB110" s="83"/>
      <c r="LBC110" s="84"/>
      <c r="LBD110" s="85"/>
      <c r="LBE110"/>
      <c r="LBF110" s="86"/>
      <c r="LBG110" s="83"/>
      <c r="LBH110" s="84"/>
      <c r="LBI110" s="85"/>
      <c r="LBJ110"/>
      <c r="LBK110" s="86"/>
      <c r="LBL110" s="83"/>
      <c r="LBM110" s="84"/>
      <c r="LBN110" s="85"/>
      <c r="LBO110"/>
      <c r="LBP110" s="86"/>
      <c r="LBQ110" s="83"/>
      <c r="LBR110" s="84"/>
      <c r="LBS110" s="85"/>
      <c r="LBT110"/>
      <c r="LBU110" s="86"/>
      <c r="LBV110" s="83"/>
      <c r="LBW110" s="84"/>
      <c r="LBX110" s="85"/>
      <c r="LBY110"/>
      <c r="LBZ110" s="86"/>
      <c r="LCA110" s="83"/>
      <c r="LCB110" s="84"/>
      <c r="LCC110" s="85"/>
      <c r="LCD110"/>
      <c r="LCE110" s="86"/>
      <c r="LCF110" s="83"/>
      <c r="LCG110" s="84"/>
      <c r="LCH110" s="85"/>
      <c r="LCI110"/>
      <c r="LCJ110" s="86"/>
      <c r="LCK110" s="83"/>
      <c r="LCL110" s="84"/>
      <c r="LCM110" s="85"/>
      <c r="LCN110"/>
      <c r="LCO110" s="86"/>
      <c r="LCP110" s="83"/>
      <c r="LCQ110" s="84"/>
      <c r="LCR110" s="85"/>
      <c r="LCS110"/>
      <c r="LCT110" s="86"/>
      <c r="LCU110" s="83"/>
      <c r="LCV110" s="84"/>
      <c r="LCW110" s="85"/>
      <c r="LCX110"/>
      <c r="LCY110" s="86"/>
      <c r="LCZ110" s="83"/>
      <c r="LDA110" s="84"/>
      <c r="LDB110" s="85"/>
      <c r="LDC110"/>
      <c r="LDD110" s="86"/>
      <c r="LDE110" s="83"/>
      <c r="LDF110" s="84"/>
      <c r="LDG110" s="85"/>
      <c r="LDH110"/>
      <c r="LDI110" s="86"/>
      <c r="LDJ110" s="83"/>
      <c r="LDK110" s="84"/>
      <c r="LDL110" s="85"/>
      <c r="LDM110"/>
      <c r="LDN110" s="86"/>
      <c r="LDO110" s="83"/>
      <c r="LDP110" s="84"/>
      <c r="LDQ110" s="85"/>
      <c r="LDR110"/>
      <c r="LDS110" s="86"/>
      <c r="LDT110" s="83"/>
      <c r="LDU110" s="84"/>
      <c r="LDV110" s="85"/>
      <c r="LDW110"/>
      <c r="LDX110" s="86"/>
      <c r="LDY110" s="83"/>
      <c r="LDZ110" s="84"/>
      <c r="LEA110" s="85"/>
      <c r="LEB110"/>
      <c r="LEC110" s="86"/>
      <c r="LED110" s="83"/>
      <c r="LEE110" s="84"/>
      <c r="LEF110" s="85"/>
      <c r="LEG110"/>
      <c r="LEH110" s="86"/>
      <c r="LEI110" s="83"/>
      <c r="LEJ110" s="84"/>
      <c r="LEK110" s="85"/>
      <c r="LEL110"/>
      <c r="LEM110" s="86"/>
      <c r="LEN110" s="83"/>
      <c r="LEO110" s="84"/>
      <c r="LEP110" s="85"/>
      <c r="LEQ110"/>
      <c r="LER110" s="86"/>
      <c r="LES110" s="83"/>
      <c r="LET110" s="84"/>
      <c r="LEU110" s="85"/>
      <c r="LEV110"/>
      <c r="LEW110" s="86"/>
      <c r="LEX110" s="83"/>
      <c r="LEY110" s="84"/>
      <c r="LEZ110" s="85"/>
      <c r="LFA110"/>
      <c r="LFB110" s="86"/>
      <c r="LFC110" s="83"/>
      <c r="LFD110" s="84"/>
      <c r="LFE110" s="85"/>
      <c r="LFF110"/>
      <c r="LFG110" s="86"/>
      <c r="LFH110" s="83"/>
      <c r="LFI110" s="84"/>
      <c r="LFJ110" s="85"/>
      <c r="LFK110"/>
      <c r="LFL110" s="86"/>
      <c r="LFM110" s="83"/>
      <c r="LFN110" s="84"/>
      <c r="LFO110" s="85"/>
      <c r="LFP110"/>
      <c r="LFQ110" s="86"/>
      <c r="LFR110" s="83"/>
      <c r="LFS110" s="84"/>
      <c r="LFT110" s="85"/>
      <c r="LFU110"/>
      <c r="LFV110" s="86"/>
      <c r="LFW110" s="83"/>
      <c r="LFX110" s="84"/>
      <c r="LFY110" s="85"/>
      <c r="LFZ110"/>
      <c r="LGA110" s="86"/>
      <c r="LGB110" s="83"/>
      <c r="LGC110" s="84"/>
      <c r="LGD110" s="85"/>
      <c r="LGE110"/>
      <c r="LGF110" s="86"/>
      <c r="LGG110" s="83"/>
      <c r="LGH110" s="84"/>
      <c r="LGI110" s="85"/>
      <c r="LGJ110"/>
      <c r="LGK110" s="86"/>
      <c r="LGL110" s="83"/>
      <c r="LGM110" s="84"/>
      <c r="LGN110" s="85"/>
      <c r="LGO110"/>
      <c r="LGP110" s="86"/>
      <c r="LGQ110" s="83"/>
      <c r="LGR110" s="84"/>
      <c r="LGS110" s="85"/>
      <c r="LGT110"/>
      <c r="LGU110" s="86"/>
      <c r="LGV110" s="83"/>
      <c r="LGW110" s="84"/>
      <c r="LGX110" s="85"/>
      <c r="LGY110"/>
      <c r="LGZ110" s="86"/>
      <c r="LHA110" s="83"/>
      <c r="LHB110" s="84"/>
      <c r="LHC110" s="85"/>
      <c r="LHD110"/>
      <c r="LHE110" s="86"/>
      <c r="LHF110" s="83"/>
      <c r="LHG110" s="84"/>
      <c r="LHH110" s="85"/>
      <c r="LHI110"/>
      <c r="LHJ110" s="86"/>
      <c r="LHK110" s="83"/>
      <c r="LHL110" s="84"/>
      <c r="LHM110" s="85"/>
      <c r="LHN110"/>
      <c r="LHO110" s="86"/>
      <c r="LHP110" s="83"/>
      <c r="LHQ110" s="84"/>
      <c r="LHR110" s="85"/>
      <c r="LHS110"/>
      <c r="LHT110" s="86"/>
      <c r="LHU110" s="83"/>
      <c r="LHV110" s="84"/>
      <c r="LHW110" s="85"/>
      <c r="LHX110"/>
      <c r="LHY110" s="86"/>
      <c r="LHZ110" s="83"/>
      <c r="LIA110" s="84"/>
      <c r="LIB110" s="85"/>
      <c r="LIC110"/>
      <c r="LID110" s="86"/>
      <c r="LIE110" s="83"/>
      <c r="LIF110" s="84"/>
      <c r="LIG110" s="85"/>
      <c r="LIH110"/>
      <c r="LII110" s="86"/>
      <c r="LIJ110" s="83"/>
      <c r="LIK110" s="84"/>
      <c r="LIL110" s="85"/>
      <c r="LIM110"/>
      <c r="LIN110" s="86"/>
      <c r="LIO110" s="83"/>
      <c r="LIP110" s="84"/>
      <c r="LIQ110" s="85"/>
      <c r="LIR110"/>
      <c r="LIS110" s="86"/>
      <c r="LIT110" s="83"/>
      <c r="LIU110" s="84"/>
      <c r="LIV110" s="85"/>
      <c r="LIW110"/>
      <c r="LIX110" s="86"/>
      <c r="LIY110" s="83"/>
      <c r="LIZ110" s="84"/>
      <c r="LJA110" s="85"/>
      <c r="LJB110"/>
      <c r="LJC110" s="86"/>
      <c r="LJD110" s="83"/>
      <c r="LJE110" s="84"/>
      <c r="LJF110" s="85"/>
      <c r="LJG110"/>
      <c r="LJH110" s="86"/>
      <c r="LJI110" s="83"/>
      <c r="LJJ110" s="84"/>
      <c r="LJK110" s="85"/>
      <c r="LJL110"/>
      <c r="LJM110" s="86"/>
      <c r="LJN110" s="83"/>
      <c r="LJO110" s="84"/>
      <c r="LJP110" s="85"/>
      <c r="LJQ110"/>
      <c r="LJR110" s="86"/>
      <c r="LJS110" s="83"/>
      <c r="LJT110" s="84"/>
      <c r="LJU110" s="85"/>
      <c r="LJV110"/>
      <c r="LJW110" s="86"/>
      <c r="LJX110" s="83"/>
      <c r="LJY110" s="84"/>
      <c r="LJZ110" s="85"/>
      <c r="LKA110"/>
      <c r="LKB110" s="86"/>
      <c r="LKC110" s="83"/>
      <c r="LKD110" s="84"/>
      <c r="LKE110" s="85"/>
      <c r="LKF110"/>
      <c r="LKG110" s="86"/>
      <c r="LKH110" s="83"/>
      <c r="LKI110" s="84"/>
      <c r="LKJ110" s="85"/>
      <c r="LKK110"/>
      <c r="LKL110" s="86"/>
      <c r="LKM110" s="83"/>
      <c r="LKN110" s="84"/>
      <c r="LKO110" s="85"/>
      <c r="LKP110"/>
      <c r="LKQ110" s="86"/>
      <c r="LKR110" s="83"/>
      <c r="LKS110" s="84"/>
      <c r="LKT110" s="85"/>
      <c r="LKU110"/>
      <c r="LKV110" s="86"/>
      <c r="LKW110" s="83"/>
      <c r="LKX110" s="84"/>
      <c r="LKY110" s="85"/>
      <c r="LKZ110"/>
      <c r="LLA110" s="86"/>
      <c r="LLB110" s="83"/>
      <c r="LLC110" s="84"/>
      <c r="LLD110" s="85"/>
      <c r="LLE110"/>
      <c r="LLF110" s="86"/>
      <c r="LLG110" s="83"/>
      <c r="LLH110" s="84"/>
      <c r="LLI110" s="85"/>
      <c r="LLJ110"/>
      <c r="LLK110" s="86"/>
      <c r="LLL110" s="83"/>
      <c r="LLM110" s="84"/>
      <c r="LLN110" s="85"/>
      <c r="LLO110"/>
      <c r="LLP110" s="86"/>
      <c r="LLQ110" s="83"/>
      <c r="LLR110" s="84"/>
      <c r="LLS110" s="85"/>
      <c r="LLT110"/>
      <c r="LLU110" s="86"/>
      <c r="LLV110" s="83"/>
      <c r="LLW110" s="84"/>
      <c r="LLX110" s="85"/>
      <c r="LLY110"/>
      <c r="LLZ110" s="86"/>
      <c r="LMA110" s="83"/>
      <c r="LMB110" s="84"/>
      <c r="LMC110" s="85"/>
      <c r="LMD110"/>
      <c r="LME110" s="86"/>
      <c r="LMF110" s="83"/>
      <c r="LMG110" s="84"/>
      <c r="LMH110" s="85"/>
      <c r="LMI110"/>
      <c r="LMJ110" s="86"/>
      <c r="LMK110" s="83"/>
      <c r="LML110" s="84"/>
      <c r="LMM110" s="85"/>
      <c r="LMN110"/>
      <c r="LMO110" s="86"/>
      <c r="LMP110" s="83"/>
      <c r="LMQ110" s="84"/>
      <c r="LMR110" s="85"/>
      <c r="LMS110"/>
      <c r="LMT110" s="86"/>
      <c r="LMU110" s="83"/>
      <c r="LMV110" s="84"/>
      <c r="LMW110" s="85"/>
      <c r="LMX110"/>
      <c r="LMY110" s="86"/>
      <c r="LMZ110" s="83"/>
      <c r="LNA110" s="84"/>
      <c r="LNB110" s="85"/>
      <c r="LNC110"/>
      <c r="LND110" s="86"/>
      <c r="LNE110" s="83"/>
      <c r="LNF110" s="84"/>
      <c r="LNG110" s="85"/>
      <c r="LNH110"/>
      <c r="LNI110" s="86"/>
      <c r="LNJ110" s="83"/>
      <c r="LNK110" s="84"/>
      <c r="LNL110" s="85"/>
      <c r="LNM110"/>
      <c r="LNN110" s="86"/>
      <c r="LNO110" s="83"/>
      <c r="LNP110" s="84"/>
      <c r="LNQ110" s="85"/>
      <c r="LNR110"/>
      <c r="LNS110" s="86"/>
      <c r="LNT110" s="83"/>
      <c r="LNU110" s="84"/>
      <c r="LNV110" s="85"/>
      <c r="LNW110"/>
      <c r="LNX110" s="86"/>
      <c r="LNY110" s="83"/>
      <c r="LNZ110" s="84"/>
      <c r="LOA110" s="85"/>
      <c r="LOB110"/>
      <c r="LOC110" s="86"/>
      <c r="LOD110" s="83"/>
      <c r="LOE110" s="84"/>
      <c r="LOF110" s="85"/>
      <c r="LOG110"/>
      <c r="LOH110" s="86"/>
      <c r="LOI110" s="83"/>
      <c r="LOJ110" s="84"/>
      <c r="LOK110" s="85"/>
      <c r="LOL110"/>
      <c r="LOM110" s="86"/>
      <c r="LON110" s="83"/>
      <c r="LOO110" s="84"/>
      <c r="LOP110" s="85"/>
      <c r="LOQ110"/>
      <c r="LOR110" s="86"/>
      <c r="LOS110" s="83"/>
      <c r="LOT110" s="84"/>
      <c r="LOU110" s="85"/>
      <c r="LOV110"/>
      <c r="LOW110" s="86"/>
      <c r="LOX110" s="83"/>
      <c r="LOY110" s="84"/>
      <c r="LOZ110" s="85"/>
      <c r="LPA110"/>
      <c r="LPB110" s="86"/>
      <c r="LPC110" s="83"/>
      <c r="LPD110" s="84"/>
      <c r="LPE110" s="85"/>
      <c r="LPF110"/>
      <c r="LPG110" s="86"/>
      <c r="LPH110" s="83"/>
      <c r="LPI110" s="84"/>
      <c r="LPJ110" s="85"/>
      <c r="LPK110"/>
      <c r="LPL110" s="86"/>
      <c r="LPM110" s="83"/>
      <c r="LPN110" s="84"/>
      <c r="LPO110" s="85"/>
      <c r="LPP110"/>
      <c r="LPQ110" s="86"/>
      <c r="LPR110" s="83"/>
      <c r="LPS110" s="84"/>
      <c r="LPT110" s="85"/>
      <c r="LPU110"/>
      <c r="LPV110" s="86"/>
      <c r="LPW110" s="83"/>
      <c r="LPX110" s="84"/>
      <c r="LPY110" s="85"/>
      <c r="LPZ110"/>
      <c r="LQA110" s="86"/>
      <c r="LQB110" s="83"/>
      <c r="LQC110" s="84"/>
      <c r="LQD110" s="85"/>
      <c r="LQE110"/>
      <c r="LQF110" s="86"/>
      <c r="LQG110" s="83"/>
      <c r="LQH110" s="84"/>
      <c r="LQI110" s="85"/>
      <c r="LQJ110"/>
      <c r="LQK110" s="86"/>
      <c r="LQL110" s="83"/>
      <c r="LQM110" s="84"/>
      <c r="LQN110" s="85"/>
      <c r="LQO110"/>
      <c r="LQP110" s="86"/>
      <c r="LQQ110" s="83"/>
      <c r="LQR110" s="84"/>
      <c r="LQS110" s="85"/>
      <c r="LQT110"/>
      <c r="LQU110" s="86"/>
      <c r="LQV110" s="83"/>
      <c r="LQW110" s="84"/>
      <c r="LQX110" s="85"/>
      <c r="LQY110"/>
      <c r="LQZ110" s="86"/>
      <c r="LRA110" s="83"/>
      <c r="LRB110" s="84"/>
      <c r="LRC110" s="85"/>
      <c r="LRD110"/>
      <c r="LRE110" s="86"/>
      <c r="LRF110" s="83"/>
      <c r="LRG110" s="84"/>
      <c r="LRH110" s="85"/>
      <c r="LRI110"/>
      <c r="LRJ110" s="86"/>
      <c r="LRK110" s="83"/>
      <c r="LRL110" s="84"/>
      <c r="LRM110" s="85"/>
      <c r="LRN110"/>
      <c r="LRO110" s="86"/>
      <c r="LRP110" s="83"/>
      <c r="LRQ110" s="84"/>
      <c r="LRR110" s="85"/>
      <c r="LRS110"/>
      <c r="LRT110" s="86"/>
      <c r="LRU110" s="83"/>
      <c r="LRV110" s="84"/>
      <c r="LRW110" s="85"/>
      <c r="LRX110"/>
      <c r="LRY110" s="86"/>
      <c r="LRZ110" s="83"/>
      <c r="LSA110" s="84"/>
      <c r="LSB110" s="85"/>
      <c r="LSC110"/>
      <c r="LSD110" s="86"/>
      <c r="LSE110" s="83"/>
      <c r="LSF110" s="84"/>
      <c r="LSG110" s="85"/>
      <c r="LSH110"/>
      <c r="LSI110" s="86"/>
      <c r="LSJ110" s="83"/>
      <c r="LSK110" s="84"/>
      <c r="LSL110" s="85"/>
      <c r="LSM110"/>
      <c r="LSN110" s="86"/>
      <c r="LSO110" s="83"/>
      <c r="LSP110" s="84"/>
      <c r="LSQ110" s="85"/>
      <c r="LSR110"/>
      <c r="LSS110" s="86"/>
      <c r="LST110" s="83"/>
      <c r="LSU110" s="84"/>
      <c r="LSV110" s="85"/>
      <c r="LSW110"/>
      <c r="LSX110" s="86"/>
      <c r="LSY110" s="83"/>
      <c r="LSZ110" s="84"/>
      <c r="LTA110" s="85"/>
      <c r="LTB110"/>
      <c r="LTC110" s="86"/>
      <c r="LTD110" s="83"/>
      <c r="LTE110" s="84"/>
      <c r="LTF110" s="85"/>
      <c r="LTG110"/>
      <c r="LTH110" s="86"/>
      <c r="LTI110" s="83"/>
      <c r="LTJ110" s="84"/>
      <c r="LTK110" s="85"/>
      <c r="LTL110"/>
      <c r="LTM110" s="86"/>
      <c r="LTN110" s="83"/>
      <c r="LTO110" s="84"/>
      <c r="LTP110" s="85"/>
      <c r="LTQ110"/>
      <c r="LTR110" s="86"/>
      <c r="LTS110" s="83"/>
      <c r="LTT110" s="84"/>
      <c r="LTU110" s="85"/>
      <c r="LTV110"/>
      <c r="LTW110" s="86"/>
      <c r="LTX110" s="83"/>
      <c r="LTY110" s="84"/>
      <c r="LTZ110" s="85"/>
      <c r="LUA110"/>
      <c r="LUB110" s="86"/>
      <c r="LUC110" s="83"/>
      <c r="LUD110" s="84"/>
      <c r="LUE110" s="85"/>
      <c r="LUF110"/>
      <c r="LUG110" s="86"/>
      <c r="LUH110" s="83"/>
      <c r="LUI110" s="84"/>
      <c r="LUJ110" s="85"/>
      <c r="LUK110"/>
      <c r="LUL110" s="86"/>
      <c r="LUM110" s="83"/>
      <c r="LUN110" s="84"/>
      <c r="LUO110" s="85"/>
      <c r="LUP110"/>
      <c r="LUQ110" s="86"/>
      <c r="LUR110" s="83"/>
      <c r="LUS110" s="84"/>
      <c r="LUT110" s="85"/>
      <c r="LUU110"/>
      <c r="LUV110" s="86"/>
      <c r="LUW110" s="83"/>
      <c r="LUX110" s="84"/>
      <c r="LUY110" s="85"/>
      <c r="LUZ110"/>
      <c r="LVA110" s="86"/>
      <c r="LVB110" s="83"/>
      <c r="LVC110" s="84"/>
      <c r="LVD110" s="85"/>
      <c r="LVE110"/>
      <c r="LVF110" s="86"/>
      <c r="LVG110" s="83"/>
      <c r="LVH110" s="84"/>
      <c r="LVI110" s="85"/>
      <c r="LVJ110"/>
      <c r="LVK110" s="86"/>
      <c r="LVL110" s="83"/>
      <c r="LVM110" s="84"/>
      <c r="LVN110" s="85"/>
      <c r="LVO110"/>
      <c r="LVP110" s="86"/>
      <c r="LVQ110" s="83"/>
      <c r="LVR110" s="84"/>
      <c r="LVS110" s="85"/>
      <c r="LVT110"/>
      <c r="LVU110" s="86"/>
      <c r="LVV110" s="83"/>
      <c r="LVW110" s="84"/>
      <c r="LVX110" s="85"/>
      <c r="LVY110"/>
      <c r="LVZ110" s="86"/>
      <c r="LWA110" s="83"/>
      <c r="LWB110" s="84"/>
      <c r="LWC110" s="85"/>
      <c r="LWD110"/>
      <c r="LWE110" s="86"/>
      <c r="LWF110" s="83"/>
      <c r="LWG110" s="84"/>
      <c r="LWH110" s="85"/>
      <c r="LWI110"/>
      <c r="LWJ110" s="86"/>
      <c r="LWK110" s="83"/>
      <c r="LWL110" s="84"/>
      <c r="LWM110" s="85"/>
      <c r="LWN110"/>
      <c r="LWO110" s="86"/>
      <c r="LWP110" s="83"/>
      <c r="LWQ110" s="84"/>
      <c r="LWR110" s="85"/>
      <c r="LWS110"/>
      <c r="LWT110" s="86"/>
      <c r="LWU110" s="83"/>
      <c r="LWV110" s="84"/>
      <c r="LWW110" s="85"/>
      <c r="LWX110"/>
      <c r="LWY110" s="86"/>
      <c r="LWZ110" s="83"/>
      <c r="LXA110" s="84"/>
      <c r="LXB110" s="85"/>
      <c r="LXC110"/>
      <c r="LXD110" s="86"/>
      <c r="LXE110" s="83"/>
      <c r="LXF110" s="84"/>
      <c r="LXG110" s="85"/>
      <c r="LXH110"/>
      <c r="LXI110" s="86"/>
      <c r="LXJ110" s="83"/>
      <c r="LXK110" s="84"/>
      <c r="LXL110" s="85"/>
      <c r="LXM110"/>
      <c r="LXN110" s="86"/>
      <c r="LXO110" s="83"/>
      <c r="LXP110" s="84"/>
      <c r="LXQ110" s="85"/>
      <c r="LXR110"/>
      <c r="LXS110" s="86"/>
      <c r="LXT110" s="83"/>
      <c r="LXU110" s="84"/>
      <c r="LXV110" s="85"/>
      <c r="LXW110"/>
      <c r="LXX110" s="86"/>
      <c r="LXY110" s="83"/>
      <c r="LXZ110" s="84"/>
      <c r="LYA110" s="85"/>
      <c r="LYB110"/>
      <c r="LYC110" s="86"/>
      <c r="LYD110" s="83"/>
      <c r="LYE110" s="84"/>
      <c r="LYF110" s="85"/>
      <c r="LYG110"/>
      <c r="LYH110" s="86"/>
      <c r="LYI110" s="83"/>
      <c r="LYJ110" s="84"/>
      <c r="LYK110" s="85"/>
      <c r="LYL110"/>
      <c r="LYM110" s="86"/>
      <c r="LYN110" s="83"/>
      <c r="LYO110" s="84"/>
      <c r="LYP110" s="85"/>
      <c r="LYQ110"/>
      <c r="LYR110" s="86"/>
      <c r="LYS110" s="83"/>
      <c r="LYT110" s="84"/>
      <c r="LYU110" s="85"/>
      <c r="LYV110"/>
      <c r="LYW110" s="86"/>
      <c r="LYX110" s="83"/>
      <c r="LYY110" s="84"/>
      <c r="LYZ110" s="85"/>
      <c r="LZA110"/>
      <c r="LZB110" s="86"/>
      <c r="LZC110" s="83"/>
      <c r="LZD110" s="84"/>
      <c r="LZE110" s="85"/>
      <c r="LZF110"/>
      <c r="LZG110" s="86"/>
      <c r="LZH110" s="83"/>
      <c r="LZI110" s="84"/>
      <c r="LZJ110" s="85"/>
      <c r="LZK110"/>
      <c r="LZL110" s="86"/>
      <c r="LZM110" s="83"/>
      <c r="LZN110" s="84"/>
      <c r="LZO110" s="85"/>
      <c r="LZP110"/>
      <c r="LZQ110" s="86"/>
      <c r="LZR110" s="83"/>
      <c r="LZS110" s="84"/>
      <c r="LZT110" s="85"/>
      <c r="LZU110"/>
      <c r="LZV110" s="86"/>
      <c r="LZW110" s="83"/>
      <c r="LZX110" s="84"/>
      <c r="LZY110" s="85"/>
      <c r="LZZ110"/>
      <c r="MAA110" s="86"/>
      <c r="MAB110" s="83"/>
      <c r="MAC110" s="84"/>
      <c r="MAD110" s="85"/>
      <c r="MAE110"/>
      <c r="MAF110" s="86"/>
      <c r="MAG110" s="83"/>
      <c r="MAH110" s="84"/>
      <c r="MAI110" s="85"/>
      <c r="MAJ110"/>
      <c r="MAK110" s="86"/>
      <c r="MAL110" s="83"/>
      <c r="MAM110" s="84"/>
      <c r="MAN110" s="85"/>
      <c r="MAO110"/>
      <c r="MAP110" s="86"/>
      <c r="MAQ110" s="83"/>
      <c r="MAR110" s="84"/>
      <c r="MAS110" s="85"/>
      <c r="MAT110"/>
      <c r="MAU110" s="86"/>
      <c r="MAV110" s="83"/>
      <c r="MAW110" s="84"/>
      <c r="MAX110" s="85"/>
      <c r="MAY110"/>
      <c r="MAZ110" s="86"/>
      <c r="MBA110" s="83"/>
      <c r="MBB110" s="84"/>
      <c r="MBC110" s="85"/>
      <c r="MBD110"/>
      <c r="MBE110" s="86"/>
      <c r="MBF110" s="83"/>
      <c r="MBG110" s="84"/>
      <c r="MBH110" s="85"/>
      <c r="MBI110"/>
      <c r="MBJ110" s="86"/>
      <c r="MBK110" s="83"/>
      <c r="MBL110" s="84"/>
      <c r="MBM110" s="85"/>
      <c r="MBN110"/>
      <c r="MBO110" s="86"/>
      <c r="MBP110" s="83"/>
      <c r="MBQ110" s="84"/>
      <c r="MBR110" s="85"/>
      <c r="MBS110"/>
      <c r="MBT110" s="86"/>
      <c r="MBU110" s="83"/>
      <c r="MBV110" s="84"/>
      <c r="MBW110" s="85"/>
      <c r="MBX110"/>
      <c r="MBY110" s="86"/>
      <c r="MBZ110" s="83"/>
      <c r="MCA110" s="84"/>
      <c r="MCB110" s="85"/>
      <c r="MCC110"/>
      <c r="MCD110" s="86"/>
      <c r="MCE110" s="83"/>
      <c r="MCF110" s="84"/>
      <c r="MCG110" s="85"/>
      <c r="MCH110"/>
      <c r="MCI110" s="86"/>
      <c r="MCJ110" s="83"/>
      <c r="MCK110" s="84"/>
      <c r="MCL110" s="85"/>
      <c r="MCM110"/>
      <c r="MCN110" s="86"/>
      <c r="MCO110" s="83"/>
      <c r="MCP110" s="84"/>
      <c r="MCQ110" s="85"/>
      <c r="MCR110"/>
      <c r="MCS110" s="86"/>
      <c r="MCT110" s="83"/>
      <c r="MCU110" s="84"/>
      <c r="MCV110" s="85"/>
      <c r="MCW110"/>
      <c r="MCX110" s="86"/>
      <c r="MCY110" s="83"/>
      <c r="MCZ110" s="84"/>
      <c r="MDA110" s="85"/>
      <c r="MDB110"/>
      <c r="MDC110" s="86"/>
      <c r="MDD110" s="83"/>
      <c r="MDE110" s="84"/>
      <c r="MDF110" s="85"/>
      <c r="MDG110"/>
      <c r="MDH110" s="86"/>
      <c r="MDI110" s="83"/>
      <c r="MDJ110" s="84"/>
      <c r="MDK110" s="85"/>
      <c r="MDL110"/>
      <c r="MDM110" s="86"/>
      <c r="MDN110" s="83"/>
      <c r="MDO110" s="84"/>
      <c r="MDP110" s="85"/>
      <c r="MDQ110"/>
      <c r="MDR110" s="86"/>
      <c r="MDS110" s="83"/>
      <c r="MDT110" s="84"/>
      <c r="MDU110" s="85"/>
      <c r="MDV110"/>
      <c r="MDW110" s="86"/>
      <c r="MDX110" s="83"/>
      <c r="MDY110" s="84"/>
      <c r="MDZ110" s="85"/>
      <c r="MEA110"/>
      <c r="MEB110" s="86"/>
      <c r="MEC110" s="83"/>
      <c r="MED110" s="84"/>
      <c r="MEE110" s="85"/>
      <c r="MEF110"/>
      <c r="MEG110" s="86"/>
      <c r="MEH110" s="83"/>
      <c r="MEI110" s="84"/>
      <c r="MEJ110" s="85"/>
      <c r="MEK110"/>
      <c r="MEL110" s="86"/>
      <c r="MEM110" s="83"/>
      <c r="MEN110" s="84"/>
      <c r="MEO110" s="85"/>
      <c r="MEP110"/>
      <c r="MEQ110" s="86"/>
      <c r="MER110" s="83"/>
      <c r="MES110" s="84"/>
      <c r="MET110" s="85"/>
      <c r="MEU110"/>
      <c r="MEV110" s="86"/>
      <c r="MEW110" s="83"/>
      <c r="MEX110" s="84"/>
      <c r="MEY110" s="85"/>
      <c r="MEZ110"/>
      <c r="MFA110" s="86"/>
      <c r="MFB110" s="83"/>
      <c r="MFC110" s="84"/>
      <c r="MFD110" s="85"/>
      <c r="MFE110"/>
      <c r="MFF110" s="86"/>
      <c r="MFG110" s="83"/>
      <c r="MFH110" s="84"/>
      <c r="MFI110" s="85"/>
      <c r="MFJ110"/>
      <c r="MFK110" s="86"/>
      <c r="MFL110" s="83"/>
      <c r="MFM110" s="84"/>
      <c r="MFN110" s="85"/>
      <c r="MFO110"/>
      <c r="MFP110" s="86"/>
      <c r="MFQ110" s="83"/>
      <c r="MFR110" s="84"/>
      <c r="MFS110" s="85"/>
      <c r="MFT110"/>
      <c r="MFU110" s="86"/>
      <c r="MFV110" s="83"/>
      <c r="MFW110" s="84"/>
      <c r="MFX110" s="85"/>
      <c r="MFY110"/>
      <c r="MFZ110" s="86"/>
      <c r="MGA110" s="83"/>
      <c r="MGB110" s="84"/>
      <c r="MGC110" s="85"/>
      <c r="MGD110"/>
      <c r="MGE110" s="86"/>
      <c r="MGF110" s="83"/>
      <c r="MGG110" s="84"/>
      <c r="MGH110" s="85"/>
      <c r="MGI110"/>
      <c r="MGJ110" s="86"/>
      <c r="MGK110" s="83"/>
      <c r="MGL110" s="84"/>
      <c r="MGM110" s="85"/>
      <c r="MGN110"/>
      <c r="MGO110" s="86"/>
      <c r="MGP110" s="83"/>
      <c r="MGQ110" s="84"/>
      <c r="MGR110" s="85"/>
      <c r="MGS110"/>
      <c r="MGT110" s="86"/>
      <c r="MGU110" s="83"/>
      <c r="MGV110" s="84"/>
      <c r="MGW110" s="85"/>
      <c r="MGX110"/>
      <c r="MGY110" s="86"/>
      <c r="MGZ110" s="83"/>
      <c r="MHA110" s="84"/>
      <c r="MHB110" s="85"/>
      <c r="MHC110"/>
      <c r="MHD110" s="86"/>
      <c r="MHE110" s="83"/>
      <c r="MHF110" s="84"/>
      <c r="MHG110" s="85"/>
      <c r="MHH110"/>
      <c r="MHI110" s="86"/>
      <c r="MHJ110" s="83"/>
      <c r="MHK110" s="84"/>
      <c r="MHL110" s="85"/>
      <c r="MHM110"/>
      <c r="MHN110" s="86"/>
      <c r="MHO110" s="83"/>
      <c r="MHP110" s="84"/>
      <c r="MHQ110" s="85"/>
      <c r="MHR110"/>
      <c r="MHS110" s="86"/>
      <c r="MHT110" s="83"/>
      <c r="MHU110" s="84"/>
      <c r="MHV110" s="85"/>
      <c r="MHW110"/>
      <c r="MHX110" s="86"/>
      <c r="MHY110" s="83"/>
      <c r="MHZ110" s="84"/>
      <c r="MIA110" s="85"/>
      <c r="MIB110"/>
      <c r="MIC110" s="86"/>
      <c r="MID110" s="83"/>
      <c r="MIE110" s="84"/>
      <c r="MIF110" s="85"/>
      <c r="MIG110"/>
      <c r="MIH110" s="86"/>
      <c r="MII110" s="83"/>
      <c r="MIJ110" s="84"/>
      <c r="MIK110" s="85"/>
      <c r="MIL110"/>
      <c r="MIM110" s="86"/>
      <c r="MIN110" s="83"/>
      <c r="MIO110" s="84"/>
      <c r="MIP110" s="85"/>
      <c r="MIQ110"/>
      <c r="MIR110" s="86"/>
      <c r="MIS110" s="83"/>
      <c r="MIT110" s="84"/>
      <c r="MIU110" s="85"/>
      <c r="MIV110"/>
      <c r="MIW110" s="86"/>
      <c r="MIX110" s="83"/>
      <c r="MIY110" s="84"/>
      <c r="MIZ110" s="85"/>
      <c r="MJA110"/>
      <c r="MJB110" s="86"/>
      <c r="MJC110" s="83"/>
      <c r="MJD110" s="84"/>
      <c r="MJE110" s="85"/>
      <c r="MJF110"/>
      <c r="MJG110" s="86"/>
      <c r="MJH110" s="83"/>
      <c r="MJI110" s="84"/>
      <c r="MJJ110" s="85"/>
      <c r="MJK110"/>
      <c r="MJL110" s="86"/>
      <c r="MJM110" s="83"/>
      <c r="MJN110" s="84"/>
      <c r="MJO110" s="85"/>
      <c r="MJP110"/>
      <c r="MJQ110" s="86"/>
      <c r="MJR110" s="83"/>
      <c r="MJS110" s="84"/>
      <c r="MJT110" s="85"/>
      <c r="MJU110"/>
      <c r="MJV110" s="86"/>
      <c r="MJW110" s="83"/>
      <c r="MJX110" s="84"/>
      <c r="MJY110" s="85"/>
      <c r="MJZ110"/>
      <c r="MKA110" s="86"/>
      <c r="MKB110" s="83"/>
      <c r="MKC110" s="84"/>
      <c r="MKD110" s="85"/>
      <c r="MKE110"/>
      <c r="MKF110" s="86"/>
      <c r="MKG110" s="83"/>
      <c r="MKH110" s="84"/>
      <c r="MKI110" s="85"/>
      <c r="MKJ110"/>
      <c r="MKK110" s="86"/>
      <c r="MKL110" s="83"/>
      <c r="MKM110" s="84"/>
      <c r="MKN110" s="85"/>
      <c r="MKO110"/>
      <c r="MKP110" s="86"/>
      <c r="MKQ110" s="83"/>
      <c r="MKR110" s="84"/>
      <c r="MKS110" s="85"/>
      <c r="MKT110"/>
      <c r="MKU110" s="86"/>
      <c r="MKV110" s="83"/>
      <c r="MKW110" s="84"/>
      <c r="MKX110" s="85"/>
      <c r="MKY110"/>
      <c r="MKZ110" s="86"/>
      <c r="MLA110" s="83"/>
      <c r="MLB110" s="84"/>
      <c r="MLC110" s="85"/>
      <c r="MLD110"/>
      <c r="MLE110" s="86"/>
      <c r="MLF110" s="83"/>
      <c r="MLG110" s="84"/>
      <c r="MLH110" s="85"/>
      <c r="MLI110"/>
      <c r="MLJ110" s="86"/>
      <c r="MLK110" s="83"/>
      <c r="MLL110" s="84"/>
      <c r="MLM110" s="85"/>
      <c r="MLN110"/>
      <c r="MLO110" s="86"/>
      <c r="MLP110" s="83"/>
      <c r="MLQ110" s="84"/>
      <c r="MLR110" s="85"/>
      <c r="MLS110"/>
      <c r="MLT110" s="86"/>
      <c r="MLU110" s="83"/>
      <c r="MLV110" s="84"/>
      <c r="MLW110" s="85"/>
      <c r="MLX110"/>
      <c r="MLY110" s="86"/>
      <c r="MLZ110" s="83"/>
      <c r="MMA110" s="84"/>
      <c r="MMB110" s="85"/>
      <c r="MMC110"/>
      <c r="MMD110" s="86"/>
      <c r="MME110" s="83"/>
      <c r="MMF110" s="84"/>
      <c r="MMG110" s="85"/>
      <c r="MMH110"/>
      <c r="MMI110" s="86"/>
      <c r="MMJ110" s="83"/>
      <c r="MMK110" s="84"/>
      <c r="MML110" s="85"/>
      <c r="MMM110"/>
      <c r="MMN110" s="86"/>
      <c r="MMO110" s="83"/>
      <c r="MMP110" s="84"/>
      <c r="MMQ110" s="85"/>
      <c r="MMR110"/>
      <c r="MMS110" s="86"/>
      <c r="MMT110" s="83"/>
      <c r="MMU110" s="84"/>
      <c r="MMV110" s="85"/>
      <c r="MMW110"/>
      <c r="MMX110" s="86"/>
      <c r="MMY110" s="83"/>
      <c r="MMZ110" s="84"/>
      <c r="MNA110" s="85"/>
      <c r="MNB110"/>
      <c r="MNC110" s="86"/>
      <c r="MND110" s="83"/>
      <c r="MNE110" s="84"/>
      <c r="MNF110" s="85"/>
      <c r="MNG110"/>
      <c r="MNH110" s="86"/>
      <c r="MNI110" s="83"/>
      <c r="MNJ110" s="84"/>
      <c r="MNK110" s="85"/>
      <c r="MNL110"/>
      <c r="MNM110" s="86"/>
      <c r="MNN110" s="83"/>
      <c r="MNO110" s="84"/>
      <c r="MNP110" s="85"/>
      <c r="MNQ110"/>
      <c r="MNR110" s="86"/>
      <c r="MNS110" s="83"/>
      <c r="MNT110" s="84"/>
      <c r="MNU110" s="85"/>
      <c r="MNV110"/>
      <c r="MNW110" s="86"/>
      <c r="MNX110" s="83"/>
      <c r="MNY110" s="84"/>
      <c r="MNZ110" s="85"/>
      <c r="MOA110"/>
      <c r="MOB110" s="86"/>
      <c r="MOC110" s="83"/>
      <c r="MOD110" s="84"/>
      <c r="MOE110" s="85"/>
      <c r="MOF110"/>
      <c r="MOG110" s="86"/>
      <c r="MOH110" s="83"/>
      <c r="MOI110" s="84"/>
      <c r="MOJ110" s="85"/>
      <c r="MOK110"/>
      <c r="MOL110" s="86"/>
      <c r="MOM110" s="83"/>
      <c r="MON110" s="84"/>
      <c r="MOO110" s="85"/>
      <c r="MOP110"/>
      <c r="MOQ110" s="86"/>
      <c r="MOR110" s="83"/>
      <c r="MOS110" s="84"/>
      <c r="MOT110" s="85"/>
      <c r="MOU110"/>
      <c r="MOV110" s="86"/>
      <c r="MOW110" s="83"/>
      <c r="MOX110" s="84"/>
      <c r="MOY110" s="85"/>
      <c r="MOZ110"/>
      <c r="MPA110" s="86"/>
      <c r="MPB110" s="83"/>
      <c r="MPC110" s="84"/>
      <c r="MPD110" s="85"/>
      <c r="MPE110"/>
      <c r="MPF110" s="86"/>
      <c r="MPG110" s="83"/>
      <c r="MPH110" s="84"/>
      <c r="MPI110" s="85"/>
      <c r="MPJ110"/>
      <c r="MPK110" s="86"/>
      <c r="MPL110" s="83"/>
      <c r="MPM110" s="84"/>
      <c r="MPN110" s="85"/>
      <c r="MPO110"/>
      <c r="MPP110" s="86"/>
      <c r="MPQ110" s="83"/>
      <c r="MPR110" s="84"/>
      <c r="MPS110" s="85"/>
      <c r="MPT110"/>
      <c r="MPU110" s="86"/>
      <c r="MPV110" s="83"/>
      <c r="MPW110" s="84"/>
      <c r="MPX110" s="85"/>
      <c r="MPY110"/>
      <c r="MPZ110" s="86"/>
      <c r="MQA110" s="83"/>
      <c r="MQB110" s="84"/>
      <c r="MQC110" s="85"/>
      <c r="MQD110"/>
      <c r="MQE110" s="86"/>
      <c r="MQF110" s="83"/>
      <c r="MQG110" s="84"/>
      <c r="MQH110" s="85"/>
      <c r="MQI110"/>
      <c r="MQJ110" s="86"/>
      <c r="MQK110" s="83"/>
      <c r="MQL110" s="84"/>
      <c r="MQM110" s="85"/>
      <c r="MQN110"/>
      <c r="MQO110" s="86"/>
      <c r="MQP110" s="83"/>
      <c r="MQQ110" s="84"/>
      <c r="MQR110" s="85"/>
      <c r="MQS110"/>
      <c r="MQT110" s="86"/>
      <c r="MQU110" s="83"/>
      <c r="MQV110" s="84"/>
      <c r="MQW110" s="85"/>
      <c r="MQX110"/>
      <c r="MQY110" s="86"/>
      <c r="MQZ110" s="83"/>
      <c r="MRA110" s="84"/>
      <c r="MRB110" s="85"/>
      <c r="MRC110"/>
      <c r="MRD110" s="86"/>
      <c r="MRE110" s="83"/>
      <c r="MRF110" s="84"/>
      <c r="MRG110" s="85"/>
      <c r="MRH110"/>
      <c r="MRI110" s="86"/>
      <c r="MRJ110" s="83"/>
      <c r="MRK110" s="84"/>
      <c r="MRL110" s="85"/>
      <c r="MRM110"/>
      <c r="MRN110" s="86"/>
      <c r="MRO110" s="83"/>
      <c r="MRP110" s="84"/>
      <c r="MRQ110" s="85"/>
      <c r="MRR110"/>
      <c r="MRS110" s="86"/>
      <c r="MRT110" s="83"/>
      <c r="MRU110" s="84"/>
      <c r="MRV110" s="85"/>
      <c r="MRW110"/>
      <c r="MRX110" s="86"/>
      <c r="MRY110" s="83"/>
      <c r="MRZ110" s="84"/>
      <c r="MSA110" s="85"/>
      <c r="MSB110"/>
      <c r="MSC110" s="86"/>
      <c r="MSD110" s="83"/>
      <c r="MSE110" s="84"/>
      <c r="MSF110" s="85"/>
      <c r="MSG110"/>
      <c r="MSH110" s="86"/>
      <c r="MSI110" s="83"/>
      <c r="MSJ110" s="84"/>
      <c r="MSK110" s="85"/>
      <c r="MSL110"/>
      <c r="MSM110" s="86"/>
      <c r="MSN110" s="83"/>
      <c r="MSO110" s="84"/>
      <c r="MSP110" s="85"/>
      <c r="MSQ110"/>
      <c r="MSR110" s="86"/>
      <c r="MSS110" s="83"/>
      <c r="MST110" s="84"/>
      <c r="MSU110" s="85"/>
      <c r="MSV110"/>
      <c r="MSW110" s="86"/>
      <c r="MSX110" s="83"/>
      <c r="MSY110" s="84"/>
      <c r="MSZ110" s="85"/>
      <c r="MTA110"/>
      <c r="MTB110" s="86"/>
      <c r="MTC110" s="83"/>
      <c r="MTD110" s="84"/>
      <c r="MTE110" s="85"/>
      <c r="MTF110"/>
      <c r="MTG110" s="86"/>
      <c r="MTH110" s="83"/>
      <c r="MTI110" s="84"/>
      <c r="MTJ110" s="85"/>
      <c r="MTK110"/>
      <c r="MTL110" s="86"/>
      <c r="MTM110" s="83"/>
      <c r="MTN110" s="84"/>
      <c r="MTO110" s="85"/>
      <c r="MTP110"/>
      <c r="MTQ110" s="86"/>
      <c r="MTR110" s="83"/>
      <c r="MTS110" s="84"/>
      <c r="MTT110" s="85"/>
      <c r="MTU110"/>
      <c r="MTV110" s="86"/>
      <c r="MTW110" s="83"/>
      <c r="MTX110" s="84"/>
      <c r="MTY110" s="85"/>
      <c r="MTZ110"/>
      <c r="MUA110" s="86"/>
      <c r="MUB110" s="83"/>
      <c r="MUC110" s="84"/>
      <c r="MUD110" s="85"/>
      <c r="MUE110"/>
      <c r="MUF110" s="86"/>
      <c r="MUG110" s="83"/>
      <c r="MUH110" s="84"/>
      <c r="MUI110" s="85"/>
      <c r="MUJ110"/>
      <c r="MUK110" s="86"/>
      <c r="MUL110" s="83"/>
      <c r="MUM110" s="84"/>
      <c r="MUN110" s="85"/>
      <c r="MUO110"/>
      <c r="MUP110" s="86"/>
      <c r="MUQ110" s="83"/>
      <c r="MUR110" s="84"/>
      <c r="MUS110" s="85"/>
      <c r="MUT110"/>
      <c r="MUU110" s="86"/>
      <c r="MUV110" s="83"/>
      <c r="MUW110" s="84"/>
      <c r="MUX110" s="85"/>
      <c r="MUY110"/>
      <c r="MUZ110" s="86"/>
      <c r="MVA110" s="83"/>
      <c r="MVB110" s="84"/>
      <c r="MVC110" s="85"/>
      <c r="MVD110"/>
      <c r="MVE110" s="86"/>
      <c r="MVF110" s="83"/>
      <c r="MVG110" s="84"/>
      <c r="MVH110" s="85"/>
      <c r="MVI110"/>
      <c r="MVJ110" s="86"/>
      <c r="MVK110" s="83"/>
      <c r="MVL110" s="84"/>
      <c r="MVM110" s="85"/>
      <c r="MVN110"/>
      <c r="MVO110" s="86"/>
      <c r="MVP110" s="83"/>
      <c r="MVQ110" s="84"/>
      <c r="MVR110" s="85"/>
      <c r="MVS110"/>
      <c r="MVT110" s="86"/>
      <c r="MVU110" s="83"/>
      <c r="MVV110" s="84"/>
      <c r="MVW110" s="85"/>
      <c r="MVX110"/>
      <c r="MVY110" s="86"/>
      <c r="MVZ110" s="83"/>
      <c r="MWA110" s="84"/>
      <c r="MWB110" s="85"/>
      <c r="MWC110"/>
      <c r="MWD110" s="86"/>
      <c r="MWE110" s="83"/>
      <c r="MWF110" s="84"/>
      <c r="MWG110" s="85"/>
      <c r="MWH110"/>
      <c r="MWI110" s="86"/>
      <c r="MWJ110" s="83"/>
      <c r="MWK110" s="84"/>
      <c r="MWL110" s="85"/>
      <c r="MWM110"/>
      <c r="MWN110" s="86"/>
      <c r="MWO110" s="83"/>
      <c r="MWP110" s="84"/>
      <c r="MWQ110" s="85"/>
      <c r="MWR110"/>
      <c r="MWS110" s="86"/>
      <c r="MWT110" s="83"/>
      <c r="MWU110" s="84"/>
      <c r="MWV110" s="85"/>
      <c r="MWW110"/>
      <c r="MWX110" s="86"/>
      <c r="MWY110" s="83"/>
      <c r="MWZ110" s="84"/>
      <c r="MXA110" s="85"/>
      <c r="MXB110"/>
      <c r="MXC110" s="86"/>
      <c r="MXD110" s="83"/>
      <c r="MXE110" s="84"/>
      <c r="MXF110" s="85"/>
      <c r="MXG110"/>
      <c r="MXH110" s="86"/>
      <c r="MXI110" s="83"/>
      <c r="MXJ110" s="84"/>
      <c r="MXK110" s="85"/>
      <c r="MXL110"/>
      <c r="MXM110" s="86"/>
      <c r="MXN110" s="83"/>
      <c r="MXO110" s="84"/>
      <c r="MXP110" s="85"/>
      <c r="MXQ110"/>
      <c r="MXR110" s="86"/>
      <c r="MXS110" s="83"/>
      <c r="MXT110" s="84"/>
      <c r="MXU110" s="85"/>
      <c r="MXV110"/>
      <c r="MXW110" s="86"/>
      <c r="MXX110" s="83"/>
      <c r="MXY110" s="84"/>
      <c r="MXZ110" s="85"/>
      <c r="MYA110"/>
      <c r="MYB110" s="86"/>
      <c r="MYC110" s="83"/>
      <c r="MYD110" s="84"/>
      <c r="MYE110" s="85"/>
      <c r="MYF110"/>
      <c r="MYG110" s="86"/>
      <c r="MYH110" s="83"/>
      <c r="MYI110" s="84"/>
      <c r="MYJ110" s="85"/>
      <c r="MYK110"/>
      <c r="MYL110" s="86"/>
      <c r="MYM110" s="83"/>
      <c r="MYN110" s="84"/>
      <c r="MYO110" s="85"/>
      <c r="MYP110"/>
      <c r="MYQ110" s="86"/>
      <c r="MYR110" s="83"/>
      <c r="MYS110" s="84"/>
      <c r="MYT110" s="85"/>
      <c r="MYU110"/>
      <c r="MYV110" s="86"/>
      <c r="MYW110" s="83"/>
      <c r="MYX110" s="84"/>
      <c r="MYY110" s="85"/>
      <c r="MYZ110"/>
      <c r="MZA110" s="86"/>
      <c r="MZB110" s="83"/>
      <c r="MZC110" s="84"/>
      <c r="MZD110" s="85"/>
      <c r="MZE110"/>
      <c r="MZF110" s="86"/>
      <c r="MZG110" s="83"/>
      <c r="MZH110" s="84"/>
      <c r="MZI110" s="85"/>
      <c r="MZJ110"/>
      <c r="MZK110" s="86"/>
      <c r="MZL110" s="83"/>
      <c r="MZM110" s="84"/>
      <c r="MZN110" s="85"/>
      <c r="MZO110"/>
      <c r="MZP110" s="86"/>
      <c r="MZQ110" s="83"/>
      <c r="MZR110" s="84"/>
      <c r="MZS110" s="85"/>
      <c r="MZT110"/>
      <c r="MZU110" s="86"/>
      <c r="MZV110" s="83"/>
      <c r="MZW110" s="84"/>
      <c r="MZX110" s="85"/>
      <c r="MZY110"/>
      <c r="MZZ110" s="86"/>
      <c r="NAA110" s="83"/>
      <c r="NAB110" s="84"/>
      <c r="NAC110" s="85"/>
      <c r="NAD110"/>
      <c r="NAE110" s="86"/>
      <c r="NAF110" s="83"/>
      <c r="NAG110" s="84"/>
      <c r="NAH110" s="85"/>
      <c r="NAI110"/>
      <c r="NAJ110" s="86"/>
      <c r="NAK110" s="83"/>
      <c r="NAL110" s="84"/>
      <c r="NAM110" s="85"/>
      <c r="NAN110"/>
      <c r="NAO110" s="86"/>
      <c r="NAP110" s="83"/>
      <c r="NAQ110" s="84"/>
      <c r="NAR110" s="85"/>
      <c r="NAS110"/>
      <c r="NAT110" s="86"/>
      <c r="NAU110" s="83"/>
      <c r="NAV110" s="84"/>
      <c r="NAW110" s="85"/>
      <c r="NAX110"/>
      <c r="NAY110" s="86"/>
      <c r="NAZ110" s="83"/>
      <c r="NBA110" s="84"/>
      <c r="NBB110" s="85"/>
      <c r="NBC110"/>
      <c r="NBD110" s="86"/>
      <c r="NBE110" s="83"/>
      <c r="NBF110" s="84"/>
      <c r="NBG110" s="85"/>
      <c r="NBH110"/>
      <c r="NBI110" s="86"/>
      <c r="NBJ110" s="83"/>
      <c r="NBK110" s="84"/>
      <c r="NBL110" s="85"/>
      <c r="NBM110"/>
      <c r="NBN110" s="86"/>
      <c r="NBO110" s="83"/>
      <c r="NBP110" s="84"/>
      <c r="NBQ110" s="85"/>
      <c r="NBR110"/>
      <c r="NBS110" s="86"/>
      <c r="NBT110" s="83"/>
      <c r="NBU110" s="84"/>
      <c r="NBV110" s="85"/>
      <c r="NBW110"/>
      <c r="NBX110" s="86"/>
      <c r="NBY110" s="83"/>
      <c r="NBZ110" s="84"/>
      <c r="NCA110" s="85"/>
      <c r="NCB110"/>
      <c r="NCC110" s="86"/>
      <c r="NCD110" s="83"/>
      <c r="NCE110" s="84"/>
      <c r="NCF110" s="85"/>
      <c r="NCG110"/>
      <c r="NCH110" s="86"/>
      <c r="NCI110" s="83"/>
      <c r="NCJ110" s="84"/>
      <c r="NCK110" s="85"/>
      <c r="NCL110"/>
      <c r="NCM110" s="86"/>
      <c r="NCN110" s="83"/>
      <c r="NCO110" s="84"/>
      <c r="NCP110" s="85"/>
      <c r="NCQ110"/>
      <c r="NCR110" s="86"/>
      <c r="NCS110" s="83"/>
      <c r="NCT110" s="84"/>
      <c r="NCU110" s="85"/>
      <c r="NCV110"/>
      <c r="NCW110" s="86"/>
      <c r="NCX110" s="83"/>
      <c r="NCY110" s="84"/>
      <c r="NCZ110" s="85"/>
      <c r="NDA110"/>
      <c r="NDB110" s="86"/>
      <c r="NDC110" s="83"/>
      <c r="NDD110" s="84"/>
      <c r="NDE110" s="85"/>
      <c r="NDF110"/>
      <c r="NDG110" s="86"/>
      <c r="NDH110" s="83"/>
      <c r="NDI110" s="84"/>
      <c r="NDJ110" s="85"/>
      <c r="NDK110"/>
      <c r="NDL110" s="86"/>
      <c r="NDM110" s="83"/>
      <c r="NDN110" s="84"/>
      <c r="NDO110" s="85"/>
      <c r="NDP110"/>
      <c r="NDQ110" s="86"/>
      <c r="NDR110" s="83"/>
      <c r="NDS110" s="84"/>
      <c r="NDT110" s="85"/>
      <c r="NDU110"/>
      <c r="NDV110" s="86"/>
      <c r="NDW110" s="83"/>
      <c r="NDX110" s="84"/>
      <c r="NDY110" s="85"/>
      <c r="NDZ110"/>
      <c r="NEA110" s="86"/>
      <c r="NEB110" s="83"/>
      <c r="NEC110" s="84"/>
      <c r="NED110" s="85"/>
      <c r="NEE110"/>
      <c r="NEF110" s="86"/>
      <c r="NEG110" s="83"/>
      <c r="NEH110" s="84"/>
      <c r="NEI110" s="85"/>
      <c r="NEJ110"/>
      <c r="NEK110" s="86"/>
      <c r="NEL110" s="83"/>
      <c r="NEM110" s="84"/>
      <c r="NEN110" s="85"/>
      <c r="NEO110"/>
      <c r="NEP110" s="86"/>
      <c r="NEQ110" s="83"/>
      <c r="NER110" s="84"/>
      <c r="NES110" s="85"/>
      <c r="NET110"/>
      <c r="NEU110" s="86"/>
      <c r="NEV110" s="83"/>
      <c r="NEW110" s="84"/>
      <c r="NEX110" s="85"/>
      <c r="NEY110"/>
      <c r="NEZ110" s="86"/>
      <c r="NFA110" s="83"/>
      <c r="NFB110" s="84"/>
      <c r="NFC110" s="85"/>
      <c r="NFD110"/>
      <c r="NFE110" s="86"/>
      <c r="NFF110" s="83"/>
      <c r="NFG110" s="84"/>
      <c r="NFH110" s="85"/>
      <c r="NFI110"/>
      <c r="NFJ110" s="86"/>
      <c r="NFK110" s="83"/>
      <c r="NFL110" s="84"/>
      <c r="NFM110" s="85"/>
      <c r="NFN110"/>
      <c r="NFO110" s="86"/>
      <c r="NFP110" s="83"/>
      <c r="NFQ110" s="84"/>
      <c r="NFR110" s="85"/>
      <c r="NFS110"/>
      <c r="NFT110" s="86"/>
      <c r="NFU110" s="83"/>
      <c r="NFV110" s="84"/>
      <c r="NFW110" s="85"/>
      <c r="NFX110"/>
      <c r="NFY110" s="86"/>
      <c r="NFZ110" s="83"/>
      <c r="NGA110" s="84"/>
      <c r="NGB110" s="85"/>
      <c r="NGC110"/>
      <c r="NGD110" s="86"/>
      <c r="NGE110" s="83"/>
      <c r="NGF110" s="84"/>
      <c r="NGG110" s="85"/>
      <c r="NGH110"/>
      <c r="NGI110" s="86"/>
      <c r="NGJ110" s="83"/>
      <c r="NGK110" s="84"/>
      <c r="NGL110" s="85"/>
      <c r="NGM110"/>
      <c r="NGN110" s="86"/>
      <c r="NGO110" s="83"/>
      <c r="NGP110" s="84"/>
      <c r="NGQ110" s="85"/>
      <c r="NGR110"/>
      <c r="NGS110" s="86"/>
      <c r="NGT110" s="83"/>
      <c r="NGU110" s="84"/>
      <c r="NGV110" s="85"/>
      <c r="NGW110"/>
      <c r="NGX110" s="86"/>
      <c r="NGY110" s="83"/>
      <c r="NGZ110" s="84"/>
      <c r="NHA110" s="85"/>
      <c r="NHB110"/>
      <c r="NHC110" s="86"/>
      <c r="NHD110" s="83"/>
      <c r="NHE110" s="84"/>
      <c r="NHF110" s="85"/>
      <c r="NHG110"/>
      <c r="NHH110" s="86"/>
      <c r="NHI110" s="83"/>
      <c r="NHJ110" s="84"/>
      <c r="NHK110" s="85"/>
      <c r="NHL110"/>
      <c r="NHM110" s="86"/>
      <c r="NHN110" s="83"/>
      <c r="NHO110" s="84"/>
      <c r="NHP110" s="85"/>
      <c r="NHQ110"/>
      <c r="NHR110" s="86"/>
      <c r="NHS110" s="83"/>
      <c r="NHT110" s="84"/>
      <c r="NHU110" s="85"/>
      <c r="NHV110"/>
      <c r="NHW110" s="86"/>
      <c r="NHX110" s="83"/>
      <c r="NHY110" s="84"/>
      <c r="NHZ110" s="85"/>
      <c r="NIA110"/>
      <c r="NIB110" s="86"/>
      <c r="NIC110" s="83"/>
      <c r="NID110" s="84"/>
      <c r="NIE110" s="85"/>
      <c r="NIF110"/>
      <c r="NIG110" s="86"/>
      <c r="NIH110" s="83"/>
      <c r="NII110" s="84"/>
      <c r="NIJ110" s="85"/>
      <c r="NIK110"/>
      <c r="NIL110" s="86"/>
      <c r="NIM110" s="83"/>
      <c r="NIN110" s="84"/>
      <c r="NIO110" s="85"/>
      <c r="NIP110"/>
      <c r="NIQ110" s="86"/>
      <c r="NIR110" s="83"/>
      <c r="NIS110" s="84"/>
      <c r="NIT110" s="85"/>
      <c r="NIU110"/>
      <c r="NIV110" s="86"/>
      <c r="NIW110" s="83"/>
      <c r="NIX110" s="84"/>
      <c r="NIY110" s="85"/>
      <c r="NIZ110"/>
      <c r="NJA110" s="86"/>
      <c r="NJB110" s="83"/>
      <c r="NJC110" s="84"/>
      <c r="NJD110" s="85"/>
      <c r="NJE110"/>
      <c r="NJF110" s="86"/>
      <c r="NJG110" s="83"/>
      <c r="NJH110" s="84"/>
      <c r="NJI110" s="85"/>
      <c r="NJJ110"/>
      <c r="NJK110" s="86"/>
      <c r="NJL110" s="83"/>
      <c r="NJM110" s="84"/>
      <c r="NJN110" s="85"/>
      <c r="NJO110"/>
      <c r="NJP110" s="86"/>
      <c r="NJQ110" s="83"/>
      <c r="NJR110" s="84"/>
      <c r="NJS110" s="85"/>
      <c r="NJT110"/>
      <c r="NJU110" s="86"/>
      <c r="NJV110" s="83"/>
      <c r="NJW110" s="84"/>
      <c r="NJX110" s="85"/>
      <c r="NJY110"/>
      <c r="NJZ110" s="86"/>
      <c r="NKA110" s="83"/>
      <c r="NKB110" s="84"/>
      <c r="NKC110" s="85"/>
      <c r="NKD110"/>
      <c r="NKE110" s="86"/>
      <c r="NKF110" s="83"/>
      <c r="NKG110" s="84"/>
      <c r="NKH110" s="85"/>
      <c r="NKI110"/>
      <c r="NKJ110" s="86"/>
      <c r="NKK110" s="83"/>
      <c r="NKL110" s="84"/>
      <c r="NKM110" s="85"/>
      <c r="NKN110"/>
      <c r="NKO110" s="86"/>
      <c r="NKP110" s="83"/>
      <c r="NKQ110" s="84"/>
      <c r="NKR110" s="85"/>
      <c r="NKS110"/>
      <c r="NKT110" s="86"/>
      <c r="NKU110" s="83"/>
      <c r="NKV110" s="84"/>
      <c r="NKW110" s="85"/>
      <c r="NKX110"/>
      <c r="NKY110" s="86"/>
      <c r="NKZ110" s="83"/>
      <c r="NLA110" s="84"/>
      <c r="NLB110" s="85"/>
      <c r="NLC110"/>
      <c r="NLD110" s="86"/>
      <c r="NLE110" s="83"/>
      <c r="NLF110" s="84"/>
      <c r="NLG110" s="85"/>
      <c r="NLH110"/>
      <c r="NLI110" s="86"/>
      <c r="NLJ110" s="83"/>
      <c r="NLK110" s="84"/>
      <c r="NLL110" s="85"/>
      <c r="NLM110"/>
      <c r="NLN110" s="86"/>
      <c r="NLO110" s="83"/>
      <c r="NLP110" s="84"/>
      <c r="NLQ110" s="85"/>
      <c r="NLR110"/>
      <c r="NLS110" s="86"/>
      <c r="NLT110" s="83"/>
      <c r="NLU110" s="84"/>
      <c r="NLV110" s="85"/>
      <c r="NLW110"/>
      <c r="NLX110" s="86"/>
      <c r="NLY110" s="83"/>
      <c r="NLZ110" s="84"/>
      <c r="NMA110" s="85"/>
      <c r="NMB110"/>
      <c r="NMC110" s="86"/>
      <c r="NMD110" s="83"/>
      <c r="NME110" s="84"/>
      <c r="NMF110" s="85"/>
      <c r="NMG110"/>
      <c r="NMH110" s="86"/>
      <c r="NMI110" s="83"/>
      <c r="NMJ110" s="84"/>
      <c r="NMK110" s="85"/>
      <c r="NML110"/>
      <c r="NMM110" s="86"/>
      <c r="NMN110" s="83"/>
      <c r="NMO110" s="84"/>
      <c r="NMP110" s="85"/>
      <c r="NMQ110"/>
      <c r="NMR110" s="86"/>
      <c r="NMS110" s="83"/>
      <c r="NMT110" s="84"/>
      <c r="NMU110" s="85"/>
      <c r="NMV110"/>
      <c r="NMW110" s="86"/>
      <c r="NMX110" s="83"/>
      <c r="NMY110" s="84"/>
      <c r="NMZ110" s="85"/>
      <c r="NNA110"/>
      <c r="NNB110" s="86"/>
      <c r="NNC110" s="83"/>
      <c r="NND110" s="84"/>
      <c r="NNE110" s="85"/>
      <c r="NNF110"/>
      <c r="NNG110" s="86"/>
      <c r="NNH110" s="83"/>
      <c r="NNI110" s="84"/>
      <c r="NNJ110" s="85"/>
      <c r="NNK110"/>
      <c r="NNL110" s="86"/>
      <c r="NNM110" s="83"/>
      <c r="NNN110" s="84"/>
      <c r="NNO110" s="85"/>
      <c r="NNP110"/>
      <c r="NNQ110" s="86"/>
      <c r="NNR110" s="83"/>
      <c r="NNS110" s="84"/>
      <c r="NNT110" s="85"/>
      <c r="NNU110"/>
      <c r="NNV110" s="86"/>
      <c r="NNW110" s="83"/>
      <c r="NNX110" s="84"/>
      <c r="NNY110" s="85"/>
      <c r="NNZ110"/>
      <c r="NOA110" s="86"/>
      <c r="NOB110" s="83"/>
      <c r="NOC110" s="84"/>
      <c r="NOD110" s="85"/>
      <c r="NOE110"/>
      <c r="NOF110" s="86"/>
      <c r="NOG110" s="83"/>
      <c r="NOH110" s="84"/>
      <c r="NOI110" s="85"/>
      <c r="NOJ110"/>
      <c r="NOK110" s="86"/>
      <c r="NOL110" s="83"/>
      <c r="NOM110" s="84"/>
      <c r="NON110" s="85"/>
      <c r="NOO110"/>
      <c r="NOP110" s="86"/>
      <c r="NOQ110" s="83"/>
      <c r="NOR110" s="84"/>
      <c r="NOS110" s="85"/>
      <c r="NOT110"/>
      <c r="NOU110" s="86"/>
      <c r="NOV110" s="83"/>
      <c r="NOW110" s="84"/>
      <c r="NOX110" s="85"/>
      <c r="NOY110"/>
      <c r="NOZ110" s="86"/>
      <c r="NPA110" s="83"/>
      <c r="NPB110" s="84"/>
      <c r="NPC110" s="85"/>
      <c r="NPD110"/>
      <c r="NPE110" s="86"/>
      <c r="NPF110" s="83"/>
      <c r="NPG110" s="84"/>
      <c r="NPH110" s="85"/>
      <c r="NPI110"/>
      <c r="NPJ110" s="86"/>
      <c r="NPK110" s="83"/>
      <c r="NPL110" s="84"/>
      <c r="NPM110" s="85"/>
      <c r="NPN110"/>
      <c r="NPO110" s="86"/>
      <c r="NPP110" s="83"/>
      <c r="NPQ110" s="84"/>
      <c r="NPR110" s="85"/>
      <c r="NPS110"/>
      <c r="NPT110" s="86"/>
      <c r="NPU110" s="83"/>
      <c r="NPV110" s="84"/>
      <c r="NPW110" s="85"/>
      <c r="NPX110"/>
      <c r="NPY110" s="86"/>
      <c r="NPZ110" s="83"/>
      <c r="NQA110" s="84"/>
      <c r="NQB110" s="85"/>
      <c r="NQC110"/>
      <c r="NQD110" s="86"/>
      <c r="NQE110" s="83"/>
      <c r="NQF110" s="84"/>
      <c r="NQG110" s="85"/>
      <c r="NQH110"/>
      <c r="NQI110" s="86"/>
      <c r="NQJ110" s="83"/>
      <c r="NQK110" s="84"/>
      <c r="NQL110" s="85"/>
      <c r="NQM110"/>
      <c r="NQN110" s="86"/>
      <c r="NQO110" s="83"/>
      <c r="NQP110" s="84"/>
      <c r="NQQ110" s="85"/>
      <c r="NQR110"/>
      <c r="NQS110" s="86"/>
      <c r="NQT110" s="83"/>
      <c r="NQU110" s="84"/>
      <c r="NQV110" s="85"/>
      <c r="NQW110"/>
      <c r="NQX110" s="86"/>
      <c r="NQY110" s="83"/>
      <c r="NQZ110" s="84"/>
      <c r="NRA110" s="85"/>
      <c r="NRB110"/>
      <c r="NRC110" s="86"/>
      <c r="NRD110" s="83"/>
      <c r="NRE110" s="84"/>
      <c r="NRF110" s="85"/>
      <c r="NRG110"/>
      <c r="NRH110" s="86"/>
      <c r="NRI110" s="83"/>
      <c r="NRJ110" s="84"/>
      <c r="NRK110" s="85"/>
      <c r="NRL110"/>
      <c r="NRM110" s="86"/>
      <c r="NRN110" s="83"/>
      <c r="NRO110" s="84"/>
      <c r="NRP110" s="85"/>
      <c r="NRQ110"/>
      <c r="NRR110" s="86"/>
      <c r="NRS110" s="83"/>
      <c r="NRT110" s="84"/>
      <c r="NRU110" s="85"/>
      <c r="NRV110"/>
      <c r="NRW110" s="86"/>
      <c r="NRX110" s="83"/>
      <c r="NRY110" s="84"/>
      <c r="NRZ110" s="85"/>
      <c r="NSA110"/>
      <c r="NSB110" s="86"/>
      <c r="NSC110" s="83"/>
      <c r="NSD110" s="84"/>
      <c r="NSE110" s="85"/>
      <c r="NSF110"/>
      <c r="NSG110" s="86"/>
      <c r="NSH110" s="83"/>
      <c r="NSI110" s="84"/>
      <c r="NSJ110" s="85"/>
      <c r="NSK110"/>
      <c r="NSL110" s="86"/>
      <c r="NSM110" s="83"/>
      <c r="NSN110" s="84"/>
      <c r="NSO110" s="85"/>
      <c r="NSP110"/>
      <c r="NSQ110" s="86"/>
      <c r="NSR110" s="83"/>
      <c r="NSS110" s="84"/>
      <c r="NST110" s="85"/>
      <c r="NSU110"/>
      <c r="NSV110" s="86"/>
      <c r="NSW110" s="83"/>
      <c r="NSX110" s="84"/>
      <c r="NSY110" s="85"/>
      <c r="NSZ110"/>
      <c r="NTA110" s="86"/>
      <c r="NTB110" s="83"/>
      <c r="NTC110" s="84"/>
      <c r="NTD110" s="85"/>
      <c r="NTE110"/>
      <c r="NTF110" s="86"/>
      <c r="NTG110" s="83"/>
      <c r="NTH110" s="84"/>
      <c r="NTI110" s="85"/>
      <c r="NTJ110"/>
      <c r="NTK110" s="86"/>
      <c r="NTL110" s="83"/>
      <c r="NTM110" s="84"/>
      <c r="NTN110" s="85"/>
      <c r="NTO110"/>
      <c r="NTP110" s="86"/>
      <c r="NTQ110" s="83"/>
      <c r="NTR110" s="84"/>
      <c r="NTS110" s="85"/>
      <c r="NTT110"/>
      <c r="NTU110" s="86"/>
      <c r="NTV110" s="83"/>
      <c r="NTW110" s="84"/>
      <c r="NTX110" s="85"/>
      <c r="NTY110"/>
      <c r="NTZ110" s="86"/>
      <c r="NUA110" s="83"/>
      <c r="NUB110" s="84"/>
      <c r="NUC110" s="85"/>
      <c r="NUD110"/>
      <c r="NUE110" s="86"/>
      <c r="NUF110" s="83"/>
      <c r="NUG110" s="84"/>
      <c r="NUH110" s="85"/>
      <c r="NUI110"/>
      <c r="NUJ110" s="86"/>
      <c r="NUK110" s="83"/>
      <c r="NUL110" s="84"/>
      <c r="NUM110" s="85"/>
      <c r="NUN110"/>
      <c r="NUO110" s="86"/>
      <c r="NUP110" s="83"/>
      <c r="NUQ110" s="84"/>
      <c r="NUR110" s="85"/>
      <c r="NUS110"/>
      <c r="NUT110" s="86"/>
      <c r="NUU110" s="83"/>
      <c r="NUV110" s="84"/>
      <c r="NUW110" s="85"/>
      <c r="NUX110"/>
      <c r="NUY110" s="86"/>
      <c r="NUZ110" s="83"/>
      <c r="NVA110" s="84"/>
      <c r="NVB110" s="85"/>
      <c r="NVC110"/>
      <c r="NVD110" s="86"/>
      <c r="NVE110" s="83"/>
      <c r="NVF110" s="84"/>
      <c r="NVG110" s="85"/>
      <c r="NVH110"/>
      <c r="NVI110" s="86"/>
      <c r="NVJ110" s="83"/>
      <c r="NVK110" s="84"/>
      <c r="NVL110" s="85"/>
      <c r="NVM110"/>
      <c r="NVN110" s="86"/>
      <c r="NVO110" s="83"/>
      <c r="NVP110" s="84"/>
      <c r="NVQ110" s="85"/>
      <c r="NVR110"/>
      <c r="NVS110" s="86"/>
      <c r="NVT110" s="83"/>
      <c r="NVU110" s="84"/>
      <c r="NVV110" s="85"/>
      <c r="NVW110"/>
      <c r="NVX110" s="86"/>
      <c r="NVY110" s="83"/>
      <c r="NVZ110" s="84"/>
      <c r="NWA110" s="85"/>
      <c r="NWB110"/>
      <c r="NWC110" s="86"/>
      <c r="NWD110" s="83"/>
      <c r="NWE110" s="84"/>
      <c r="NWF110" s="85"/>
      <c r="NWG110"/>
      <c r="NWH110" s="86"/>
      <c r="NWI110" s="83"/>
      <c r="NWJ110" s="84"/>
      <c r="NWK110" s="85"/>
      <c r="NWL110"/>
      <c r="NWM110" s="86"/>
      <c r="NWN110" s="83"/>
      <c r="NWO110" s="84"/>
      <c r="NWP110" s="85"/>
      <c r="NWQ110"/>
      <c r="NWR110" s="86"/>
      <c r="NWS110" s="83"/>
      <c r="NWT110" s="84"/>
      <c r="NWU110" s="85"/>
      <c r="NWV110"/>
      <c r="NWW110" s="86"/>
      <c r="NWX110" s="83"/>
      <c r="NWY110" s="84"/>
      <c r="NWZ110" s="85"/>
      <c r="NXA110"/>
      <c r="NXB110" s="86"/>
      <c r="NXC110" s="83"/>
      <c r="NXD110" s="84"/>
      <c r="NXE110" s="85"/>
      <c r="NXF110"/>
      <c r="NXG110" s="86"/>
      <c r="NXH110" s="83"/>
      <c r="NXI110" s="84"/>
      <c r="NXJ110" s="85"/>
      <c r="NXK110"/>
      <c r="NXL110" s="86"/>
      <c r="NXM110" s="83"/>
      <c r="NXN110" s="84"/>
      <c r="NXO110" s="85"/>
      <c r="NXP110"/>
      <c r="NXQ110" s="86"/>
      <c r="NXR110" s="83"/>
      <c r="NXS110" s="84"/>
      <c r="NXT110" s="85"/>
      <c r="NXU110"/>
      <c r="NXV110" s="86"/>
      <c r="NXW110" s="83"/>
      <c r="NXX110" s="84"/>
      <c r="NXY110" s="85"/>
      <c r="NXZ110"/>
      <c r="NYA110" s="86"/>
      <c r="NYB110" s="83"/>
      <c r="NYC110" s="84"/>
      <c r="NYD110" s="85"/>
      <c r="NYE110"/>
      <c r="NYF110" s="86"/>
      <c r="NYG110" s="83"/>
      <c r="NYH110" s="84"/>
      <c r="NYI110" s="85"/>
      <c r="NYJ110"/>
      <c r="NYK110" s="86"/>
      <c r="NYL110" s="83"/>
      <c r="NYM110" s="84"/>
      <c r="NYN110" s="85"/>
      <c r="NYO110"/>
      <c r="NYP110" s="86"/>
      <c r="NYQ110" s="83"/>
      <c r="NYR110" s="84"/>
      <c r="NYS110" s="85"/>
      <c r="NYT110"/>
      <c r="NYU110" s="86"/>
      <c r="NYV110" s="83"/>
      <c r="NYW110" s="84"/>
      <c r="NYX110" s="85"/>
      <c r="NYY110"/>
      <c r="NYZ110" s="86"/>
      <c r="NZA110" s="83"/>
      <c r="NZB110" s="84"/>
      <c r="NZC110" s="85"/>
      <c r="NZD110"/>
      <c r="NZE110" s="86"/>
      <c r="NZF110" s="83"/>
      <c r="NZG110" s="84"/>
      <c r="NZH110" s="85"/>
      <c r="NZI110"/>
      <c r="NZJ110" s="86"/>
      <c r="NZK110" s="83"/>
      <c r="NZL110" s="84"/>
      <c r="NZM110" s="85"/>
      <c r="NZN110"/>
      <c r="NZO110" s="86"/>
      <c r="NZP110" s="83"/>
      <c r="NZQ110" s="84"/>
      <c r="NZR110" s="85"/>
      <c r="NZS110"/>
      <c r="NZT110" s="86"/>
      <c r="NZU110" s="83"/>
      <c r="NZV110" s="84"/>
      <c r="NZW110" s="85"/>
      <c r="NZX110"/>
      <c r="NZY110" s="86"/>
      <c r="NZZ110" s="83"/>
      <c r="OAA110" s="84"/>
      <c r="OAB110" s="85"/>
      <c r="OAC110"/>
      <c r="OAD110" s="86"/>
      <c r="OAE110" s="83"/>
      <c r="OAF110" s="84"/>
      <c r="OAG110" s="85"/>
      <c r="OAH110"/>
      <c r="OAI110" s="86"/>
      <c r="OAJ110" s="83"/>
      <c r="OAK110" s="84"/>
      <c r="OAL110" s="85"/>
      <c r="OAM110"/>
      <c r="OAN110" s="86"/>
      <c r="OAO110" s="83"/>
      <c r="OAP110" s="84"/>
      <c r="OAQ110" s="85"/>
      <c r="OAR110"/>
      <c r="OAS110" s="86"/>
      <c r="OAT110" s="83"/>
      <c r="OAU110" s="84"/>
      <c r="OAV110" s="85"/>
      <c r="OAW110"/>
      <c r="OAX110" s="86"/>
      <c r="OAY110" s="83"/>
      <c r="OAZ110" s="84"/>
      <c r="OBA110" s="85"/>
      <c r="OBB110"/>
      <c r="OBC110" s="86"/>
      <c r="OBD110" s="83"/>
      <c r="OBE110" s="84"/>
      <c r="OBF110" s="85"/>
      <c r="OBG110"/>
      <c r="OBH110" s="86"/>
      <c r="OBI110" s="83"/>
      <c r="OBJ110" s="84"/>
      <c r="OBK110" s="85"/>
      <c r="OBL110"/>
      <c r="OBM110" s="86"/>
      <c r="OBN110" s="83"/>
      <c r="OBO110" s="84"/>
      <c r="OBP110" s="85"/>
      <c r="OBQ110"/>
      <c r="OBR110" s="86"/>
      <c r="OBS110" s="83"/>
      <c r="OBT110" s="84"/>
      <c r="OBU110" s="85"/>
      <c r="OBV110"/>
      <c r="OBW110" s="86"/>
      <c r="OBX110" s="83"/>
      <c r="OBY110" s="84"/>
      <c r="OBZ110" s="85"/>
      <c r="OCA110"/>
      <c r="OCB110" s="86"/>
      <c r="OCC110" s="83"/>
      <c r="OCD110" s="84"/>
      <c r="OCE110" s="85"/>
      <c r="OCF110"/>
      <c r="OCG110" s="86"/>
      <c r="OCH110" s="83"/>
      <c r="OCI110" s="84"/>
      <c r="OCJ110" s="85"/>
      <c r="OCK110"/>
      <c r="OCL110" s="86"/>
      <c r="OCM110" s="83"/>
      <c r="OCN110" s="84"/>
      <c r="OCO110" s="85"/>
      <c r="OCP110"/>
      <c r="OCQ110" s="86"/>
      <c r="OCR110" s="83"/>
      <c r="OCS110" s="84"/>
      <c r="OCT110" s="85"/>
      <c r="OCU110"/>
      <c r="OCV110" s="86"/>
      <c r="OCW110" s="83"/>
      <c r="OCX110" s="84"/>
      <c r="OCY110" s="85"/>
      <c r="OCZ110"/>
      <c r="ODA110" s="86"/>
      <c r="ODB110" s="83"/>
      <c r="ODC110" s="84"/>
      <c r="ODD110" s="85"/>
      <c r="ODE110"/>
      <c r="ODF110" s="86"/>
      <c r="ODG110" s="83"/>
      <c r="ODH110" s="84"/>
      <c r="ODI110" s="85"/>
      <c r="ODJ110"/>
      <c r="ODK110" s="86"/>
      <c r="ODL110" s="83"/>
      <c r="ODM110" s="84"/>
      <c r="ODN110" s="85"/>
      <c r="ODO110"/>
      <c r="ODP110" s="86"/>
      <c r="ODQ110" s="83"/>
      <c r="ODR110" s="84"/>
      <c r="ODS110" s="85"/>
      <c r="ODT110"/>
      <c r="ODU110" s="86"/>
      <c r="ODV110" s="83"/>
      <c r="ODW110" s="84"/>
      <c r="ODX110" s="85"/>
      <c r="ODY110"/>
      <c r="ODZ110" s="86"/>
      <c r="OEA110" s="83"/>
      <c r="OEB110" s="84"/>
      <c r="OEC110" s="85"/>
      <c r="OED110"/>
      <c r="OEE110" s="86"/>
      <c r="OEF110" s="83"/>
      <c r="OEG110" s="84"/>
      <c r="OEH110" s="85"/>
      <c r="OEI110"/>
      <c r="OEJ110" s="86"/>
      <c r="OEK110" s="83"/>
      <c r="OEL110" s="84"/>
      <c r="OEM110" s="85"/>
      <c r="OEN110"/>
      <c r="OEO110" s="86"/>
      <c r="OEP110" s="83"/>
      <c r="OEQ110" s="84"/>
      <c r="OER110" s="85"/>
      <c r="OES110"/>
      <c r="OET110" s="86"/>
      <c r="OEU110" s="83"/>
      <c r="OEV110" s="84"/>
      <c r="OEW110" s="85"/>
      <c r="OEX110"/>
      <c r="OEY110" s="86"/>
      <c r="OEZ110" s="83"/>
      <c r="OFA110" s="84"/>
      <c r="OFB110" s="85"/>
      <c r="OFC110"/>
      <c r="OFD110" s="86"/>
      <c r="OFE110" s="83"/>
      <c r="OFF110" s="84"/>
      <c r="OFG110" s="85"/>
      <c r="OFH110"/>
      <c r="OFI110" s="86"/>
      <c r="OFJ110" s="83"/>
      <c r="OFK110" s="84"/>
      <c r="OFL110" s="85"/>
      <c r="OFM110"/>
      <c r="OFN110" s="86"/>
      <c r="OFO110" s="83"/>
      <c r="OFP110" s="84"/>
      <c r="OFQ110" s="85"/>
      <c r="OFR110"/>
      <c r="OFS110" s="86"/>
      <c r="OFT110" s="83"/>
      <c r="OFU110" s="84"/>
      <c r="OFV110" s="85"/>
      <c r="OFW110"/>
      <c r="OFX110" s="86"/>
      <c r="OFY110" s="83"/>
      <c r="OFZ110" s="84"/>
      <c r="OGA110" s="85"/>
      <c r="OGB110"/>
      <c r="OGC110" s="86"/>
      <c r="OGD110" s="83"/>
      <c r="OGE110" s="84"/>
      <c r="OGF110" s="85"/>
      <c r="OGG110"/>
      <c r="OGH110" s="86"/>
      <c r="OGI110" s="83"/>
      <c r="OGJ110" s="84"/>
      <c r="OGK110" s="85"/>
      <c r="OGL110"/>
      <c r="OGM110" s="86"/>
      <c r="OGN110" s="83"/>
      <c r="OGO110" s="84"/>
      <c r="OGP110" s="85"/>
      <c r="OGQ110"/>
      <c r="OGR110" s="86"/>
      <c r="OGS110" s="83"/>
      <c r="OGT110" s="84"/>
      <c r="OGU110" s="85"/>
      <c r="OGV110"/>
      <c r="OGW110" s="86"/>
      <c r="OGX110" s="83"/>
      <c r="OGY110" s="84"/>
      <c r="OGZ110" s="85"/>
      <c r="OHA110"/>
      <c r="OHB110" s="86"/>
      <c r="OHC110" s="83"/>
      <c r="OHD110" s="84"/>
      <c r="OHE110" s="85"/>
      <c r="OHF110"/>
      <c r="OHG110" s="86"/>
      <c r="OHH110" s="83"/>
      <c r="OHI110" s="84"/>
      <c r="OHJ110" s="85"/>
      <c r="OHK110"/>
      <c r="OHL110" s="86"/>
      <c r="OHM110" s="83"/>
      <c r="OHN110" s="84"/>
      <c r="OHO110" s="85"/>
      <c r="OHP110"/>
      <c r="OHQ110" s="86"/>
      <c r="OHR110" s="83"/>
      <c r="OHS110" s="84"/>
      <c r="OHT110" s="85"/>
      <c r="OHU110"/>
      <c r="OHV110" s="86"/>
      <c r="OHW110" s="83"/>
      <c r="OHX110" s="84"/>
      <c r="OHY110" s="85"/>
      <c r="OHZ110"/>
      <c r="OIA110" s="86"/>
      <c r="OIB110" s="83"/>
      <c r="OIC110" s="84"/>
      <c r="OID110" s="85"/>
      <c r="OIE110"/>
      <c r="OIF110" s="86"/>
      <c r="OIG110" s="83"/>
      <c r="OIH110" s="84"/>
      <c r="OII110" s="85"/>
      <c r="OIJ110"/>
      <c r="OIK110" s="86"/>
      <c r="OIL110" s="83"/>
      <c r="OIM110" s="84"/>
      <c r="OIN110" s="85"/>
      <c r="OIO110"/>
      <c r="OIP110" s="86"/>
      <c r="OIQ110" s="83"/>
      <c r="OIR110" s="84"/>
      <c r="OIS110" s="85"/>
      <c r="OIT110"/>
      <c r="OIU110" s="86"/>
      <c r="OIV110" s="83"/>
      <c r="OIW110" s="84"/>
      <c r="OIX110" s="85"/>
      <c r="OIY110"/>
      <c r="OIZ110" s="86"/>
      <c r="OJA110" s="83"/>
      <c r="OJB110" s="84"/>
      <c r="OJC110" s="85"/>
      <c r="OJD110"/>
      <c r="OJE110" s="86"/>
      <c r="OJF110" s="83"/>
      <c r="OJG110" s="84"/>
      <c r="OJH110" s="85"/>
      <c r="OJI110"/>
      <c r="OJJ110" s="86"/>
      <c r="OJK110" s="83"/>
      <c r="OJL110" s="84"/>
      <c r="OJM110" s="85"/>
      <c r="OJN110"/>
      <c r="OJO110" s="86"/>
      <c r="OJP110" s="83"/>
      <c r="OJQ110" s="84"/>
      <c r="OJR110" s="85"/>
      <c r="OJS110"/>
      <c r="OJT110" s="86"/>
      <c r="OJU110" s="83"/>
      <c r="OJV110" s="84"/>
      <c r="OJW110" s="85"/>
      <c r="OJX110"/>
      <c r="OJY110" s="86"/>
      <c r="OJZ110" s="83"/>
      <c r="OKA110" s="84"/>
      <c r="OKB110" s="85"/>
      <c r="OKC110"/>
      <c r="OKD110" s="86"/>
      <c r="OKE110" s="83"/>
      <c r="OKF110" s="84"/>
      <c r="OKG110" s="85"/>
      <c r="OKH110"/>
      <c r="OKI110" s="86"/>
      <c r="OKJ110" s="83"/>
      <c r="OKK110" s="84"/>
      <c r="OKL110" s="85"/>
      <c r="OKM110"/>
      <c r="OKN110" s="86"/>
      <c r="OKO110" s="83"/>
      <c r="OKP110" s="84"/>
      <c r="OKQ110" s="85"/>
      <c r="OKR110"/>
      <c r="OKS110" s="86"/>
      <c r="OKT110" s="83"/>
      <c r="OKU110" s="84"/>
      <c r="OKV110" s="85"/>
      <c r="OKW110"/>
      <c r="OKX110" s="86"/>
      <c r="OKY110" s="83"/>
      <c r="OKZ110" s="84"/>
      <c r="OLA110" s="85"/>
      <c r="OLB110"/>
      <c r="OLC110" s="86"/>
      <c r="OLD110" s="83"/>
      <c r="OLE110" s="84"/>
      <c r="OLF110" s="85"/>
      <c r="OLG110"/>
      <c r="OLH110" s="86"/>
      <c r="OLI110" s="83"/>
      <c r="OLJ110" s="84"/>
      <c r="OLK110" s="85"/>
      <c r="OLL110"/>
      <c r="OLM110" s="86"/>
      <c r="OLN110" s="83"/>
      <c r="OLO110" s="84"/>
      <c r="OLP110" s="85"/>
      <c r="OLQ110"/>
      <c r="OLR110" s="86"/>
      <c r="OLS110" s="83"/>
      <c r="OLT110" s="84"/>
      <c r="OLU110" s="85"/>
      <c r="OLV110"/>
      <c r="OLW110" s="86"/>
      <c r="OLX110" s="83"/>
      <c r="OLY110" s="84"/>
      <c r="OLZ110" s="85"/>
      <c r="OMA110"/>
      <c r="OMB110" s="86"/>
      <c r="OMC110" s="83"/>
      <c r="OMD110" s="84"/>
      <c r="OME110" s="85"/>
      <c r="OMF110"/>
      <c r="OMG110" s="86"/>
      <c r="OMH110" s="83"/>
      <c r="OMI110" s="84"/>
      <c r="OMJ110" s="85"/>
      <c r="OMK110"/>
      <c r="OML110" s="86"/>
      <c r="OMM110" s="83"/>
      <c r="OMN110" s="84"/>
      <c r="OMO110" s="85"/>
      <c r="OMP110"/>
      <c r="OMQ110" s="86"/>
      <c r="OMR110" s="83"/>
      <c r="OMS110" s="84"/>
      <c r="OMT110" s="85"/>
      <c r="OMU110"/>
      <c r="OMV110" s="86"/>
      <c r="OMW110" s="83"/>
      <c r="OMX110" s="84"/>
      <c r="OMY110" s="85"/>
      <c r="OMZ110"/>
      <c r="ONA110" s="86"/>
      <c r="ONB110" s="83"/>
      <c r="ONC110" s="84"/>
      <c r="OND110" s="85"/>
      <c r="ONE110"/>
      <c r="ONF110" s="86"/>
      <c r="ONG110" s="83"/>
      <c r="ONH110" s="84"/>
      <c r="ONI110" s="85"/>
      <c r="ONJ110"/>
      <c r="ONK110" s="86"/>
      <c r="ONL110" s="83"/>
      <c r="ONM110" s="84"/>
      <c r="ONN110" s="85"/>
      <c r="ONO110"/>
      <c r="ONP110" s="86"/>
      <c r="ONQ110" s="83"/>
      <c r="ONR110" s="84"/>
      <c r="ONS110" s="85"/>
      <c r="ONT110"/>
      <c r="ONU110" s="86"/>
      <c r="ONV110" s="83"/>
      <c r="ONW110" s="84"/>
      <c r="ONX110" s="85"/>
      <c r="ONY110"/>
      <c r="ONZ110" s="86"/>
      <c r="OOA110" s="83"/>
      <c r="OOB110" s="84"/>
      <c r="OOC110" s="85"/>
      <c r="OOD110"/>
      <c r="OOE110" s="86"/>
      <c r="OOF110" s="83"/>
      <c r="OOG110" s="84"/>
      <c r="OOH110" s="85"/>
      <c r="OOI110"/>
      <c r="OOJ110" s="86"/>
      <c r="OOK110" s="83"/>
      <c r="OOL110" s="84"/>
      <c r="OOM110" s="85"/>
      <c r="OON110"/>
      <c r="OOO110" s="86"/>
      <c r="OOP110" s="83"/>
      <c r="OOQ110" s="84"/>
      <c r="OOR110" s="85"/>
      <c r="OOS110"/>
      <c r="OOT110" s="86"/>
      <c r="OOU110" s="83"/>
      <c r="OOV110" s="84"/>
      <c r="OOW110" s="85"/>
      <c r="OOX110"/>
      <c r="OOY110" s="86"/>
      <c r="OOZ110" s="83"/>
      <c r="OPA110" s="84"/>
      <c r="OPB110" s="85"/>
      <c r="OPC110"/>
      <c r="OPD110" s="86"/>
      <c r="OPE110" s="83"/>
      <c r="OPF110" s="84"/>
      <c r="OPG110" s="85"/>
      <c r="OPH110"/>
      <c r="OPI110" s="86"/>
      <c r="OPJ110" s="83"/>
      <c r="OPK110" s="84"/>
      <c r="OPL110" s="85"/>
      <c r="OPM110"/>
      <c r="OPN110" s="86"/>
      <c r="OPO110" s="83"/>
      <c r="OPP110" s="84"/>
      <c r="OPQ110" s="85"/>
      <c r="OPR110"/>
      <c r="OPS110" s="86"/>
      <c r="OPT110" s="83"/>
      <c r="OPU110" s="84"/>
      <c r="OPV110" s="85"/>
      <c r="OPW110"/>
      <c r="OPX110" s="86"/>
      <c r="OPY110" s="83"/>
      <c r="OPZ110" s="84"/>
      <c r="OQA110" s="85"/>
      <c r="OQB110"/>
      <c r="OQC110" s="86"/>
      <c r="OQD110" s="83"/>
      <c r="OQE110" s="84"/>
      <c r="OQF110" s="85"/>
      <c r="OQG110"/>
      <c r="OQH110" s="86"/>
      <c r="OQI110" s="83"/>
      <c r="OQJ110" s="84"/>
      <c r="OQK110" s="85"/>
      <c r="OQL110"/>
      <c r="OQM110" s="86"/>
      <c r="OQN110" s="83"/>
      <c r="OQO110" s="84"/>
      <c r="OQP110" s="85"/>
      <c r="OQQ110"/>
      <c r="OQR110" s="86"/>
      <c r="OQS110" s="83"/>
      <c r="OQT110" s="84"/>
      <c r="OQU110" s="85"/>
      <c r="OQV110"/>
      <c r="OQW110" s="86"/>
      <c r="OQX110" s="83"/>
      <c r="OQY110" s="84"/>
      <c r="OQZ110" s="85"/>
      <c r="ORA110"/>
      <c r="ORB110" s="86"/>
      <c r="ORC110" s="83"/>
      <c r="ORD110" s="84"/>
      <c r="ORE110" s="85"/>
      <c r="ORF110"/>
      <c r="ORG110" s="86"/>
      <c r="ORH110" s="83"/>
      <c r="ORI110" s="84"/>
      <c r="ORJ110" s="85"/>
      <c r="ORK110"/>
      <c r="ORL110" s="86"/>
      <c r="ORM110" s="83"/>
      <c r="ORN110" s="84"/>
      <c r="ORO110" s="85"/>
      <c r="ORP110"/>
      <c r="ORQ110" s="86"/>
      <c r="ORR110" s="83"/>
      <c r="ORS110" s="84"/>
      <c r="ORT110" s="85"/>
      <c r="ORU110"/>
      <c r="ORV110" s="86"/>
      <c r="ORW110" s="83"/>
      <c r="ORX110" s="84"/>
      <c r="ORY110" s="85"/>
      <c r="ORZ110"/>
      <c r="OSA110" s="86"/>
      <c r="OSB110" s="83"/>
      <c r="OSC110" s="84"/>
      <c r="OSD110" s="85"/>
      <c r="OSE110"/>
      <c r="OSF110" s="86"/>
      <c r="OSG110" s="83"/>
      <c r="OSH110" s="84"/>
      <c r="OSI110" s="85"/>
      <c r="OSJ110"/>
      <c r="OSK110" s="86"/>
      <c r="OSL110" s="83"/>
      <c r="OSM110" s="84"/>
      <c r="OSN110" s="85"/>
      <c r="OSO110"/>
      <c r="OSP110" s="86"/>
      <c r="OSQ110" s="83"/>
      <c r="OSR110" s="84"/>
      <c r="OSS110" s="85"/>
      <c r="OST110"/>
      <c r="OSU110" s="86"/>
      <c r="OSV110" s="83"/>
      <c r="OSW110" s="84"/>
      <c r="OSX110" s="85"/>
      <c r="OSY110"/>
      <c r="OSZ110" s="86"/>
      <c r="OTA110" s="83"/>
      <c r="OTB110" s="84"/>
      <c r="OTC110" s="85"/>
      <c r="OTD110"/>
      <c r="OTE110" s="86"/>
      <c r="OTF110" s="83"/>
      <c r="OTG110" s="84"/>
      <c r="OTH110" s="85"/>
      <c r="OTI110"/>
      <c r="OTJ110" s="86"/>
      <c r="OTK110" s="83"/>
      <c r="OTL110" s="84"/>
      <c r="OTM110" s="85"/>
      <c r="OTN110"/>
      <c r="OTO110" s="86"/>
      <c r="OTP110" s="83"/>
      <c r="OTQ110" s="84"/>
      <c r="OTR110" s="85"/>
      <c r="OTS110"/>
      <c r="OTT110" s="86"/>
      <c r="OTU110" s="83"/>
      <c r="OTV110" s="84"/>
      <c r="OTW110" s="85"/>
      <c r="OTX110"/>
      <c r="OTY110" s="86"/>
      <c r="OTZ110" s="83"/>
      <c r="OUA110" s="84"/>
      <c r="OUB110" s="85"/>
      <c r="OUC110"/>
      <c r="OUD110" s="86"/>
      <c r="OUE110" s="83"/>
      <c r="OUF110" s="84"/>
      <c r="OUG110" s="85"/>
      <c r="OUH110"/>
      <c r="OUI110" s="86"/>
      <c r="OUJ110" s="83"/>
      <c r="OUK110" s="84"/>
      <c r="OUL110" s="85"/>
      <c r="OUM110"/>
      <c r="OUN110" s="86"/>
      <c r="OUO110" s="83"/>
      <c r="OUP110" s="84"/>
      <c r="OUQ110" s="85"/>
      <c r="OUR110"/>
      <c r="OUS110" s="86"/>
      <c r="OUT110" s="83"/>
      <c r="OUU110" s="84"/>
      <c r="OUV110" s="85"/>
      <c r="OUW110"/>
      <c r="OUX110" s="86"/>
      <c r="OUY110" s="83"/>
      <c r="OUZ110" s="84"/>
      <c r="OVA110" s="85"/>
      <c r="OVB110"/>
      <c r="OVC110" s="86"/>
      <c r="OVD110" s="83"/>
      <c r="OVE110" s="84"/>
      <c r="OVF110" s="85"/>
      <c r="OVG110"/>
      <c r="OVH110" s="86"/>
      <c r="OVI110" s="83"/>
      <c r="OVJ110" s="84"/>
      <c r="OVK110" s="85"/>
      <c r="OVL110"/>
      <c r="OVM110" s="86"/>
      <c r="OVN110" s="83"/>
      <c r="OVO110" s="84"/>
      <c r="OVP110" s="85"/>
      <c r="OVQ110"/>
      <c r="OVR110" s="86"/>
      <c r="OVS110" s="83"/>
      <c r="OVT110" s="84"/>
      <c r="OVU110" s="85"/>
      <c r="OVV110"/>
      <c r="OVW110" s="86"/>
      <c r="OVX110" s="83"/>
      <c r="OVY110" s="84"/>
      <c r="OVZ110" s="85"/>
      <c r="OWA110"/>
      <c r="OWB110" s="86"/>
      <c r="OWC110" s="83"/>
      <c r="OWD110" s="84"/>
      <c r="OWE110" s="85"/>
      <c r="OWF110"/>
      <c r="OWG110" s="86"/>
      <c r="OWH110" s="83"/>
      <c r="OWI110" s="84"/>
      <c r="OWJ110" s="85"/>
      <c r="OWK110"/>
      <c r="OWL110" s="86"/>
      <c r="OWM110" s="83"/>
      <c r="OWN110" s="84"/>
      <c r="OWO110" s="85"/>
      <c r="OWP110"/>
      <c r="OWQ110" s="86"/>
      <c r="OWR110" s="83"/>
      <c r="OWS110" s="84"/>
      <c r="OWT110" s="85"/>
      <c r="OWU110"/>
      <c r="OWV110" s="86"/>
      <c r="OWW110" s="83"/>
      <c r="OWX110" s="84"/>
      <c r="OWY110" s="85"/>
      <c r="OWZ110"/>
      <c r="OXA110" s="86"/>
      <c r="OXB110" s="83"/>
      <c r="OXC110" s="84"/>
      <c r="OXD110" s="85"/>
      <c r="OXE110"/>
      <c r="OXF110" s="86"/>
      <c r="OXG110" s="83"/>
      <c r="OXH110" s="84"/>
      <c r="OXI110" s="85"/>
      <c r="OXJ110"/>
      <c r="OXK110" s="86"/>
      <c r="OXL110" s="83"/>
      <c r="OXM110" s="84"/>
      <c r="OXN110" s="85"/>
      <c r="OXO110"/>
      <c r="OXP110" s="86"/>
      <c r="OXQ110" s="83"/>
      <c r="OXR110" s="84"/>
      <c r="OXS110" s="85"/>
      <c r="OXT110"/>
      <c r="OXU110" s="86"/>
      <c r="OXV110" s="83"/>
      <c r="OXW110" s="84"/>
      <c r="OXX110" s="85"/>
      <c r="OXY110"/>
      <c r="OXZ110" s="86"/>
      <c r="OYA110" s="83"/>
      <c r="OYB110" s="84"/>
      <c r="OYC110" s="85"/>
      <c r="OYD110"/>
      <c r="OYE110" s="86"/>
      <c r="OYF110" s="83"/>
      <c r="OYG110" s="84"/>
      <c r="OYH110" s="85"/>
      <c r="OYI110"/>
      <c r="OYJ110" s="86"/>
      <c r="OYK110" s="83"/>
      <c r="OYL110" s="84"/>
      <c r="OYM110" s="85"/>
      <c r="OYN110"/>
      <c r="OYO110" s="86"/>
      <c r="OYP110" s="83"/>
      <c r="OYQ110" s="84"/>
      <c r="OYR110" s="85"/>
      <c r="OYS110"/>
      <c r="OYT110" s="86"/>
      <c r="OYU110" s="83"/>
      <c r="OYV110" s="84"/>
      <c r="OYW110" s="85"/>
      <c r="OYX110"/>
      <c r="OYY110" s="86"/>
      <c r="OYZ110" s="83"/>
      <c r="OZA110" s="84"/>
      <c r="OZB110" s="85"/>
      <c r="OZC110"/>
      <c r="OZD110" s="86"/>
      <c r="OZE110" s="83"/>
      <c r="OZF110" s="84"/>
      <c r="OZG110" s="85"/>
      <c r="OZH110"/>
      <c r="OZI110" s="86"/>
      <c r="OZJ110" s="83"/>
      <c r="OZK110" s="84"/>
      <c r="OZL110" s="85"/>
      <c r="OZM110"/>
      <c r="OZN110" s="86"/>
      <c r="OZO110" s="83"/>
      <c r="OZP110" s="84"/>
      <c r="OZQ110" s="85"/>
      <c r="OZR110"/>
      <c r="OZS110" s="86"/>
      <c r="OZT110" s="83"/>
      <c r="OZU110" s="84"/>
      <c r="OZV110" s="85"/>
      <c r="OZW110"/>
      <c r="OZX110" s="86"/>
      <c r="OZY110" s="83"/>
      <c r="OZZ110" s="84"/>
      <c r="PAA110" s="85"/>
      <c r="PAB110"/>
      <c r="PAC110" s="86"/>
      <c r="PAD110" s="83"/>
      <c r="PAE110" s="84"/>
      <c r="PAF110" s="85"/>
      <c r="PAG110"/>
      <c r="PAH110" s="86"/>
      <c r="PAI110" s="83"/>
      <c r="PAJ110" s="84"/>
      <c r="PAK110" s="85"/>
      <c r="PAL110"/>
      <c r="PAM110" s="86"/>
      <c r="PAN110" s="83"/>
      <c r="PAO110" s="84"/>
      <c r="PAP110" s="85"/>
      <c r="PAQ110"/>
      <c r="PAR110" s="86"/>
      <c r="PAS110" s="83"/>
      <c r="PAT110" s="84"/>
      <c r="PAU110" s="85"/>
      <c r="PAV110"/>
      <c r="PAW110" s="86"/>
      <c r="PAX110" s="83"/>
      <c r="PAY110" s="84"/>
      <c r="PAZ110" s="85"/>
      <c r="PBA110"/>
      <c r="PBB110" s="86"/>
      <c r="PBC110" s="83"/>
      <c r="PBD110" s="84"/>
      <c r="PBE110" s="85"/>
      <c r="PBF110"/>
      <c r="PBG110" s="86"/>
      <c r="PBH110" s="83"/>
      <c r="PBI110" s="84"/>
      <c r="PBJ110" s="85"/>
      <c r="PBK110"/>
      <c r="PBL110" s="86"/>
      <c r="PBM110" s="83"/>
      <c r="PBN110" s="84"/>
      <c r="PBO110" s="85"/>
      <c r="PBP110"/>
      <c r="PBQ110" s="86"/>
      <c r="PBR110" s="83"/>
      <c r="PBS110" s="84"/>
      <c r="PBT110" s="85"/>
      <c r="PBU110"/>
      <c r="PBV110" s="86"/>
      <c r="PBW110" s="83"/>
      <c r="PBX110" s="84"/>
      <c r="PBY110" s="85"/>
      <c r="PBZ110"/>
      <c r="PCA110" s="86"/>
      <c r="PCB110" s="83"/>
      <c r="PCC110" s="84"/>
      <c r="PCD110" s="85"/>
      <c r="PCE110"/>
      <c r="PCF110" s="86"/>
      <c r="PCG110" s="83"/>
      <c r="PCH110" s="84"/>
      <c r="PCI110" s="85"/>
      <c r="PCJ110"/>
      <c r="PCK110" s="86"/>
      <c r="PCL110" s="83"/>
      <c r="PCM110" s="84"/>
      <c r="PCN110" s="85"/>
      <c r="PCO110"/>
      <c r="PCP110" s="86"/>
      <c r="PCQ110" s="83"/>
      <c r="PCR110" s="84"/>
      <c r="PCS110" s="85"/>
      <c r="PCT110"/>
      <c r="PCU110" s="86"/>
      <c r="PCV110" s="83"/>
      <c r="PCW110" s="84"/>
      <c r="PCX110" s="85"/>
      <c r="PCY110"/>
      <c r="PCZ110" s="86"/>
      <c r="PDA110" s="83"/>
      <c r="PDB110" s="84"/>
      <c r="PDC110" s="85"/>
      <c r="PDD110"/>
      <c r="PDE110" s="86"/>
      <c r="PDF110" s="83"/>
      <c r="PDG110" s="84"/>
      <c r="PDH110" s="85"/>
      <c r="PDI110"/>
      <c r="PDJ110" s="86"/>
      <c r="PDK110" s="83"/>
      <c r="PDL110" s="84"/>
      <c r="PDM110" s="85"/>
      <c r="PDN110"/>
      <c r="PDO110" s="86"/>
      <c r="PDP110" s="83"/>
      <c r="PDQ110" s="84"/>
      <c r="PDR110" s="85"/>
      <c r="PDS110"/>
      <c r="PDT110" s="86"/>
      <c r="PDU110" s="83"/>
      <c r="PDV110" s="84"/>
      <c r="PDW110" s="85"/>
      <c r="PDX110"/>
      <c r="PDY110" s="86"/>
      <c r="PDZ110" s="83"/>
      <c r="PEA110" s="84"/>
      <c r="PEB110" s="85"/>
      <c r="PEC110"/>
      <c r="PED110" s="86"/>
      <c r="PEE110" s="83"/>
      <c r="PEF110" s="84"/>
      <c r="PEG110" s="85"/>
      <c r="PEH110"/>
      <c r="PEI110" s="86"/>
      <c r="PEJ110" s="83"/>
      <c r="PEK110" s="84"/>
      <c r="PEL110" s="85"/>
      <c r="PEM110"/>
      <c r="PEN110" s="86"/>
      <c r="PEO110" s="83"/>
      <c r="PEP110" s="84"/>
      <c r="PEQ110" s="85"/>
      <c r="PER110"/>
      <c r="PES110" s="86"/>
      <c r="PET110" s="83"/>
      <c r="PEU110" s="84"/>
      <c r="PEV110" s="85"/>
      <c r="PEW110"/>
      <c r="PEX110" s="86"/>
      <c r="PEY110" s="83"/>
      <c r="PEZ110" s="84"/>
      <c r="PFA110" s="85"/>
      <c r="PFB110"/>
      <c r="PFC110" s="86"/>
      <c r="PFD110" s="83"/>
      <c r="PFE110" s="84"/>
      <c r="PFF110" s="85"/>
      <c r="PFG110"/>
      <c r="PFH110" s="86"/>
      <c r="PFI110" s="83"/>
      <c r="PFJ110" s="84"/>
      <c r="PFK110" s="85"/>
      <c r="PFL110"/>
      <c r="PFM110" s="86"/>
      <c r="PFN110" s="83"/>
      <c r="PFO110" s="84"/>
      <c r="PFP110" s="85"/>
      <c r="PFQ110"/>
      <c r="PFR110" s="86"/>
      <c r="PFS110" s="83"/>
      <c r="PFT110" s="84"/>
      <c r="PFU110" s="85"/>
      <c r="PFV110"/>
      <c r="PFW110" s="86"/>
      <c r="PFX110" s="83"/>
      <c r="PFY110" s="84"/>
      <c r="PFZ110" s="85"/>
      <c r="PGA110"/>
      <c r="PGB110" s="86"/>
      <c r="PGC110" s="83"/>
      <c r="PGD110" s="84"/>
      <c r="PGE110" s="85"/>
      <c r="PGF110"/>
      <c r="PGG110" s="86"/>
      <c r="PGH110" s="83"/>
      <c r="PGI110" s="84"/>
      <c r="PGJ110" s="85"/>
      <c r="PGK110"/>
      <c r="PGL110" s="86"/>
      <c r="PGM110" s="83"/>
      <c r="PGN110" s="84"/>
      <c r="PGO110" s="85"/>
      <c r="PGP110"/>
      <c r="PGQ110" s="86"/>
      <c r="PGR110" s="83"/>
      <c r="PGS110" s="84"/>
      <c r="PGT110" s="85"/>
      <c r="PGU110"/>
      <c r="PGV110" s="86"/>
      <c r="PGW110" s="83"/>
      <c r="PGX110" s="84"/>
      <c r="PGY110" s="85"/>
      <c r="PGZ110"/>
      <c r="PHA110" s="86"/>
      <c r="PHB110" s="83"/>
      <c r="PHC110" s="84"/>
      <c r="PHD110" s="85"/>
      <c r="PHE110"/>
      <c r="PHF110" s="86"/>
      <c r="PHG110" s="83"/>
      <c r="PHH110" s="84"/>
      <c r="PHI110" s="85"/>
      <c r="PHJ110"/>
      <c r="PHK110" s="86"/>
      <c r="PHL110" s="83"/>
      <c r="PHM110" s="84"/>
      <c r="PHN110" s="85"/>
      <c r="PHO110"/>
      <c r="PHP110" s="86"/>
      <c r="PHQ110" s="83"/>
      <c r="PHR110" s="84"/>
      <c r="PHS110" s="85"/>
      <c r="PHT110"/>
      <c r="PHU110" s="86"/>
      <c r="PHV110" s="83"/>
      <c r="PHW110" s="84"/>
      <c r="PHX110" s="85"/>
      <c r="PHY110"/>
      <c r="PHZ110" s="86"/>
      <c r="PIA110" s="83"/>
      <c r="PIB110" s="84"/>
      <c r="PIC110" s="85"/>
      <c r="PID110"/>
      <c r="PIE110" s="86"/>
      <c r="PIF110" s="83"/>
      <c r="PIG110" s="84"/>
      <c r="PIH110" s="85"/>
      <c r="PII110"/>
      <c r="PIJ110" s="86"/>
      <c r="PIK110" s="83"/>
      <c r="PIL110" s="84"/>
      <c r="PIM110" s="85"/>
      <c r="PIN110"/>
      <c r="PIO110" s="86"/>
      <c r="PIP110" s="83"/>
      <c r="PIQ110" s="84"/>
      <c r="PIR110" s="85"/>
      <c r="PIS110"/>
      <c r="PIT110" s="86"/>
      <c r="PIU110" s="83"/>
      <c r="PIV110" s="84"/>
      <c r="PIW110" s="85"/>
      <c r="PIX110"/>
      <c r="PIY110" s="86"/>
      <c r="PIZ110" s="83"/>
      <c r="PJA110" s="84"/>
      <c r="PJB110" s="85"/>
      <c r="PJC110"/>
      <c r="PJD110" s="86"/>
      <c r="PJE110" s="83"/>
      <c r="PJF110" s="84"/>
      <c r="PJG110" s="85"/>
      <c r="PJH110"/>
      <c r="PJI110" s="86"/>
      <c r="PJJ110" s="83"/>
      <c r="PJK110" s="84"/>
      <c r="PJL110" s="85"/>
      <c r="PJM110"/>
      <c r="PJN110" s="86"/>
      <c r="PJO110" s="83"/>
      <c r="PJP110" s="84"/>
      <c r="PJQ110" s="85"/>
      <c r="PJR110"/>
      <c r="PJS110" s="86"/>
      <c r="PJT110" s="83"/>
      <c r="PJU110" s="84"/>
      <c r="PJV110" s="85"/>
      <c r="PJW110"/>
      <c r="PJX110" s="86"/>
      <c r="PJY110" s="83"/>
      <c r="PJZ110" s="84"/>
      <c r="PKA110" s="85"/>
      <c r="PKB110"/>
      <c r="PKC110" s="86"/>
      <c r="PKD110" s="83"/>
      <c r="PKE110" s="84"/>
      <c r="PKF110" s="85"/>
      <c r="PKG110"/>
      <c r="PKH110" s="86"/>
      <c r="PKI110" s="83"/>
      <c r="PKJ110" s="84"/>
      <c r="PKK110" s="85"/>
      <c r="PKL110"/>
      <c r="PKM110" s="86"/>
      <c r="PKN110" s="83"/>
      <c r="PKO110" s="84"/>
      <c r="PKP110" s="85"/>
      <c r="PKQ110"/>
      <c r="PKR110" s="86"/>
      <c r="PKS110" s="83"/>
      <c r="PKT110" s="84"/>
      <c r="PKU110" s="85"/>
      <c r="PKV110"/>
      <c r="PKW110" s="86"/>
      <c r="PKX110" s="83"/>
      <c r="PKY110" s="84"/>
      <c r="PKZ110" s="85"/>
      <c r="PLA110"/>
      <c r="PLB110" s="86"/>
      <c r="PLC110" s="83"/>
      <c r="PLD110" s="84"/>
      <c r="PLE110" s="85"/>
      <c r="PLF110"/>
      <c r="PLG110" s="86"/>
      <c r="PLH110" s="83"/>
      <c r="PLI110" s="84"/>
      <c r="PLJ110" s="85"/>
      <c r="PLK110"/>
      <c r="PLL110" s="86"/>
      <c r="PLM110" s="83"/>
      <c r="PLN110" s="84"/>
      <c r="PLO110" s="85"/>
      <c r="PLP110"/>
      <c r="PLQ110" s="86"/>
      <c r="PLR110" s="83"/>
      <c r="PLS110" s="84"/>
      <c r="PLT110" s="85"/>
      <c r="PLU110"/>
      <c r="PLV110" s="86"/>
      <c r="PLW110" s="83"/>
      <c r="PLX110" s="84"/>
      <c r="PLY110" s="85"/>
      <c r="PLZ110"/>
      <c r="PMA110" s="86"/>
      <c r="PMB110" s="83"/>
      <c r="PMC110" s="84"/>
      <c r="PMD110" s="85"/>
      <c r="PME110"/>
      <c r="PMF110" s="86"/>
      <c r="PMG110" s="83"/>
      <c r="PMH110" s="84"/>
      <c r="PMI110" s="85"/>
      <c r="PMJ110"/>
      <c r="PMK110" s="86"/>
      <c r="PML110" s="83"/>
      <c r="PMM110" s="84"/>
      <c r="PMN110" s="85"/>
      <c r="PMO110"/>
      <c r="PMP110" s="86"/>
      <c r="PMQ110" s="83"/>
      <c r="PMR110" s="84"/>
      <c r="PMS110" s="85"/>
      <c r="PMT110"/>
      <c r="PMU110" s="86"/>
      <c r="PMV110" s="83"/>
      <c r="PMW110" s="84"/>
      <c r="PMX110" s="85"/>
      <c r="PMY110"/>
      <c r="PMZ110" s="86"/>
      <c r="PNA110" s="83"/>
      <c r="PNB110" s="84"/>
      <c r="PNC110" s="85"/>
      <c r="PND110"/>
      <c r="PNE110" s="86"/>
      <c r="PNF110" s="83"/>
      <c r="PNG110" s="84"/>
      <c r="PNH110" s="85"/>
      <c r="PNI110"/>
      <c r="PNJ110" s="86"/>
      <c r="PNK110" s="83"/>
      <c r="PNL110" s="84"/>
      <c r="PNM110" s="85"/>
      <c r="PNN110"/>
      <c r="PNO110" s="86"/>
      <c r="PNP110" s="83"/>
      <c r="PNQ110" s="84"/>
      <c r="PNR110" s="85"/>
      <c r="PNS110"/>
      <c r="PNT110" s="86"/>
      <c r="PNU110" s="83"/>
      <c r="PNV110" s="84"/>
      <c r="PNW110" s="85"/>
      <c r="PNX110"/>
      <c r="PNY110" s="86"/>
      <c r="PNZ110" s="83"/>
      <c r="POA110" s="84"/>
      <c r="POB110" s="85"/>
      <c r="POC110"/>
      <c r="POD110" s="86"/>
      <c r="POE110" s="83"/>
      <c r="POF110" s="84"/>
      <c r="POG110" s="85"/>
      <c r="POH110"/>
      <c r="POI110" s="86"/>
      <c r="POJ110" s="83"/>
      <c r="POK110" s="84"/>
      <c r="POL110" s="85"/>
      <c r="POM110"/>
      <c r="PON110" s="86"/>
      <c r="POO110" s="83"/>
      <c r="POP110" s="84"/>
      <c r="POQ110" s="85"/>
      <c r="POR110"/>
      <c r="POS110" s="86"/>
      <c r="POT110" s="83"/>
      <c r="POU110" s="84"/>
      <c r="POV110" s="85"/>
      <c r="POW110"/>
      <c r="POX110" s="86"/>
      <c r="POY110" s="83"/>
      <c r="POZ110" s="84"/>
      <c r="PPA110" s="85"/>
      <c r="PPB110"/>
      <c r="PPC110" s="86"/>
      <c r="PPD110" s="83"/>
      <c r="PPE110" s="84"/>
      <c r="PPF110" s="85"/>
      <c r="PPG110"/>
      <c r="PPH110" s="86"/>
      <c r="PPI110" s="83"/>
      <c r="PPJ110" s="84"/>
      <c r="PPK110" s="85"/>
      <c r="PPL110"/>
      <c r="PPM110" s="86"/>
      <c r="PPN110" s="83"/>
      <c r="PPO110" s="84"/>
      <c r="PPP110" s="85"/>
      <c r="PPQ110"/>
      <c r="PPR110" s="86"/>
      <c r="PPS110" s="83"/>
      <c r="PPT110" s="84"/>
      <c r="PPU110" s="85"/>
      <c r="PPV110"/>
      <c r="PPW110" s="86"/>
      <c r="PPX110" s="83"/>
      <c r="PPY110" s="84"/>
      <c r="PPZ110" s="85"/>
      <c r="PQA110"/>
      <c r="PQB110" s="86"/>
      <c r="PQC110" s="83"/>
      <c r="PQD110" s="84"/>
      <c r="PQE110" s="85"/>
      <c r="PQF110"/>
      <c r="PQG110" s="86"/>
      <c r="PQH110" s="83"/>
      <c r="PQI110" s="84"/>
      <c r="PQJ110" s="85"/>
      <c r="PQK110"/>
      <c r="PQL110" s="86"/>
      <c r="PQM110" s="83"/>
      <c r="PQN110" s="84"/>
      <c r="PQO110" s="85"/>
      <c r="PQP110"/>
      <c r="PQQ110" s="86"/>
      <c r="PQR110" s="83"/>
      <c r="PQS110" s="84"/>
      <c r="PQT110" s="85"/>
      <c r="PQU110"/>
      <c r="PQV110" s="86"/>
      <c r="PQW110" s="83"/>
      <c r="PQX110" s="84"/>
      <c r="PQY110" s="85"/>
      <c r="PQZ110"/>
      <c r="PRA110" s="86"/>
      <c r="PRB110" s="83"/>
      <c r="PRC110" s="84"/>
      <c r="PRD110" s="85"/>
      <c r="PRE110"/>
      <c r="PRF110" s="86"/>
      <c r="PRG110" s="83"/>
      <c r="PRH110" s="84"/>
      <c r="PRI110" s="85"/>
      <c r="PRJ110"/>
      <c r="PRK110" s="86"/>
      <c r="PRL110" s="83"/>
      <c r="PRM110" s="84"/>
      <c r="PRN110" s="85"/>
      <c r="PRO110"/>
      <c r="PRP110" s="86"/>
      <c r="PRQ110" s="83"/>
      <c r="PRR110" s="84"/>
      <c r="PRS110" s="85"/>
      <c r="PRT110"/>
      <c r="PRU110" s="86"/>
      <c r="PRV110" s="83"/>
      <c r="PRW110" s="84"/>
      <c r="PRX110" s="85"/>
      <c r="PRY110"/>
      <c r="PRZ110" s="86"/>
      <c r="PSA110" s="83"/>
      <c r="PSB110" s="84"/>
      <c r="PSC110" s="85"/>
      <c r="PSD110"/>
      <c r="PSE110" s="86"/>
      <c r="PSF110" s="83"/>
      <c r="PSG110" s="84"/>
      <c r="PSH110" s="85"/>
      <c r="PSI110"/>
      <c r="PSJ110" s="86"/>
      <c r="PSK110" s="83"/>
      <c r="PSL110" s="84"/>
      <c r="PSM110" s="85"/>
      <c r="PSN110"/>
      <c r="PSO110" s="86"/>
      <c r="PSP110" s="83"/>
      <c r="PSQ110" s="84"/>
      <c r="PSR110" s="85"/>
      <c r="PSS110"/>
      <c r="PST110" s="86"/>
      <c r="PSU110" s="83"/>
      <c r="PSV110" s="84"/>
      <c r="PSW110" s="85"/>
      <c r="PSX110"/>
      <c r="PSY110" s="86"/>
      <c r="PSZ110" s="83"/>
      <c r="PTA110" s="84"/>
      <c r="PTB110" s="85"/>
      <c r="PTC110"/>
      <c r="PTD110" s="86"/>
      <c r="PTE110" s="83"/>
      <c r="PTF110" s="84"/>
      <c r="PTG110" s="85"/>
      <c r="PTH110"/>
      <c r="PTI110" s="86"/>
      <c r="PTJ110" s="83"/>
      <c r="PTK110" s="84"/>
      <c r="PTL110" s="85"/>
      <c r="PTM110"/>
      <c r="PTN110" s="86"/>
      <c r="PTO110" s="83"/>
      <c r="PTP110" s="84"/>
      <c r="PTQ110" s="85"/>
      <c r="PTR110"/>
      <c r="PTS110" s="86"/>
      <c r="PTT110" s="83"/>
      <c r="PTU110" s="84"/>
      <c r="PTV110" s="85"/>
      <c r="PTW110"/>
      <c r="PTX110" s="86"/>
      <c r="PTY110" s="83"/>
      <c r="PTZ110" s="84"/>
      <c r="PUA110" s="85"/>
      <c r="PUB110"/>
      <c r="PUC110" s="86"/>
      <c r="PUD110" s="83"/>
      <c r="PUE110" s="84"/>
      <c r="PUF110" s="85"/>
      <c r="PUG110"/>
      <c r="PUH110" s="86"/>
      <c r="PUI110" s="83"/>
      <c r="PUJ110" s="84"/>
      <c r="PUK110" s="85"/>
      <c r="PUL110"/>
      <c r="PUM110" s="86"/>
      <c r="PUN110" s="83"/>
      <c r="PUO110" s="84"/>
      <c r="PUP110" s="85"/>
      <c r="PUQ110"/>
      <c r="PUR110" s="86"/>
      <c r="PUS110" s="83"/>
      <c r="PUT110" s="84"/>
      <c r="PUU110" s="85"/>
      <c r="PUV110"/>
      <c r="PUW110" s="86"/>
      <c r="PUX110" s="83"/>
      <c r="PUY110" s="84"/>
      <c r="PUZ110" s="85"/>
      <c r="PVA110"/>
      <c r="PVB110" s="86"/>
      <c r="PVC110" s="83"/>
      <c r="PVD110" s="84"/>
      <c r="PVE110" s="85"/>
      <c r="PVF110"/>
      <c r="PVG110" s="86"/>
      <c r="PVH110" s="83"/>
      <c r="PVI110" s="84"/>
      <c r="PVJ110" s="85"/>
      <c r="PVK110"/>
      <c r="PVL110" s="86"/>
      <c r="PVM110" s="83"/>
      <c r="PVN110" s="84"/>
      <c r="PVO110" s="85"/>
      <c r="PVP110"/>
      <c r="PVQ110" s="86"/>
      <c r="PVR110" s="83"/>
      <c r="PVS110" s="84"/>
      <c r="PVT110" s="85"/>
      <c r="PVU110"/>
      <c r="PVV110" s="86"/>
      <c r="PVW110" s="83"/>
      <c r="PVX110" s="84"/>
      <c r="PVY110" s="85"/>
      <c r="PVZ110"/>
      <c r="PWA110" s="86"/>
      <c r="PWB110" s="83"/>
      <c r="PWC110" s="84"/>
      <c r="PWD110" s="85"/>
      <c r="PWE110"/>
      <c r="PWF110" s="86"/>
      <c r="PWG110" s="83"/>
      <c r="PWH110" s="84"/>
      <c r="PWI110" s="85"/>
      <c r="PWJ110"/>
      <c r="PWK110" s="86"/>
      <c r="PWL110" s="83"/>
      <c r="PWM110" s="84"/>
      <c r="PWN110" s="85"/>
      <c r="PWO110"/>
      <c r="PWP110" s="86"/>
      <c r="PWQ110" s="83"/>
      <c r="PWR110" s="84"/>
      <c r="PWS110" s="85"/>
      <c r="PWT110"/>
      <c r="PWU110" s="86"/>
      <c r="PWV110" s="83"/>
      <c r="PWW110" s="84"/>
      <c r="PWX110" s="85"/>
      <c r="PWY110"/>
      <c r="PWZ110" s="86"/>
      <c r="PXA110" s="83"/>
      <c r="PXB110" s="84"/>
      <c r="PXC110" s="85"/>
      <c r="PXD110"/>
      <c r="PXE110" s="86"/>
      <c r="PXF110" s="83"/>
      <c r="PXG110" s="84"/>
      <c r="PXH110" s="85"/>
      <c r="PXI110"/>
      <c r="PXJ110" s="86"/>
      <c r="PXK110" s="83"/>
      <c r="PXL110" s="84"/>
      <c r="PXM110" s="85"/>
      <c r="PXN110"/>
      <c r="PXO110" s="86"/>
      <c r="PXP110" s="83"/>
      <c r="PXQ110" s="84"/>
      <c r="PXR110" s="85"/>
      <c r="PXS110"/>
      <c r="PXT110" s="86"/>
      <c r="PXU110" s="83"/>
      <c r="PXV110" s="84"/>
      <c r="PXW110" s="85"/>
      <c r="PXX110"/>
      <c r="PXY110" s="86"/>
      <c r="PXZ110" s="83"/>
      <c r="PYA110" s="84"/>
      <c r="PYB110" s="85"/>
      <c r="PYC110"/>
      <c r="PYD110" s="86"/>
      <c r="PYE110" s="83"/>
      <c r="PYF110" s="84"/>
      <c r="PYG110" s="85"/>
      <c r="PYH110"/>
      <c r="PYI110" s="86"/>
      <c r="PYJ110" s="83"/>
      <c r="PYK110" s="84"/>
      <c r="PYL110" s="85"/>
      <c r="PYM110"/>
      <c r="PYN110" s="86"/>
      <c r="PYO110" s="83"/>
      <c r="PYP110" s="84"/>
      <c r="PYQ110" s="85"/>
      <c r="PYR110"/>
      <c r="PYS110" s="86"/>
      <c r="PYT110" s="83"/>
      <c r="PYU110" s="84"/>
      <c r="PYV110" s="85"/>
      <c r="PYW110"/>
      <c r="PYX110" s="86"/>
      <c r="PYY110" s="83"/>
      <c r="PYZ110" s="84"/>
      <c r="PZA110" s="85"/>
      <c r="PZB110"/>
      <c r="PZC110" s="86"/>
      <c r="PZD110" s="83"/>
      <c r="PZE110" s="84"/>
      <c r="PZF110" s="85"/>
      <c r="PZG110"/>
      <c r="PZH110" s="86"/>
      <c r="PZI110" s="83"/>
      <c r="PZJ110" s="84"/>
      <c r="PZK110" s="85"/>
      <c r="PZL110"/>
      <c r="PZM110" s="86"/>
      <c r="PZN110" s="83"/>
      <c r="PZO110" s="84"/>
      <c r="PZP110" s="85"/>
      <c r="PZQ110"/>
      <c r="PZR110" s="86"/>
      <c r="PZS110" s="83"/>
      <c r="PZT110" s="84"/>
      <c r="PZU110" s="85"/>
      <c r="PZV110"/>
      <c r="PZW110" s="86"/>
      <c r="PZX110" s="83"/>
      <c r="PZY110" s="84"/>
      <c r="PZZ110" s="85"/>
      <c r="QAA110"/>
      <c r="QAB110" s="86"/>
      <c r="QAC110" s="83"/>
      <c r="QAD110" s="84"/>
      <c r="QAE110" s="85"/>
      <c r="QAF110"/>
      <c r="QAG110" s="86"/>
      <c r="QAH110" s="83"/>
      <c r="QAI110" s="84"/>
      <c r="QAJ110" s="85"/>
      <c r="QAK110"/>
      <c r="QAL110" s="86"/>
      <c r="QAM110" s="83"/>
      <c r="QAN110" s="84"/>
      <c r="QAO110" s="85"/>
      <c r="QAP110"/>
      <c r="QAQ110" s="86"/>
      <c r="QAR110" s="83"/>
      <c r="QAS110" s="84"/>
      <c r="QAT110" s="85"/>
      <c r="QAU110"/>
      <c r="QAV110" s="86"/>
      <c r="QAW110" s="83"/>
      <c r="QAX110" s="84"/>
      <c r="QAY110" s="85"/>
      <c r="QAZ110"/>
      <c r="QBA110" s="86"/>
      <c r="QBB110" s="83"/>
      <c r="QBC110" s="84"/>
      <c r="QBD110" s="85"/>
      <c r="QBE110"/>
      <c r="QBF110" s="86"/>
      <c r="QBG110" s="83"/>
      <c r="QBH110" s="84"/>
      <c r="QBI110" s="85"/>
      <c r="QBJ110"/>
      <c r="QBK110" s="86"/>
      <c r="QBL110" s="83"/>
      <c r="QBM110" s="84"/>
      <c r="QBN110" s="85"/>
      <c r="QBO110"/>
      <c r="QBP110" s="86"/>
      <c r="QBQ110" s="83"/>
      <c r="QBR110" s="84"/>
      <c r="QBS110" s="85"/>
      <c r="QBT110"/>
      <c r="QBU110" s="86"/>
      <c r="QBV110" s="83"/>
      <c r="QBW110" s="84"/>
      <c r="QBX110" s="85"/>
      <c r="QBY110"/>
      <c r="QBZ110" s="86"/>
      <c r="QCA110" s="83"/>
      <c r="QCB110" s="84"/>
      <c r="QCC110" s="85"/>
      <c r="QCD110"/>
      <c r="QCE110" s="86"/>
      <c r="QCF110" s="83"/>
      <c r="QCG110" s="84"/>
      <c r="QCH110" s="85"/>
      <c r="QCI110"/>
      <c r="QCJ110" s="86"/>
      <c r="QCK110" s="83"/>
      <c r="QCL110" s="84"/>
      <c r="QCM110" s="85"/>
      <c r="QCN110"/>
      <c r="QCO110" s="86"/>
      <c r="QCP110" s="83"/>
      <c r="QCQ110" s="84"/>
      <c r="QCR110" s="85"/>
      <c r="QCS110"/>
      <c r="QCT110" s="86"/>
      <c r="QCU110" s="83"/>
      <c r="QCV110" s="84"/>
      <c r="QCW110" s="85"/>
      <c r="QCX110"/>
      <c r="QCY110" s="86"/>
      <c r="QCZ110" s="83"/>
      <c r="QDA110" s="84"/>
      <c r="QDB110" s="85"/>
      <c r="QDC110"/>
      <c r="QDD110" s="86"/>
      <c r="QDE110" s="83"/>
      <c r="QDF110" s="84"/>
      <c r="QDG110" s="85"/>
      <c r="QDH110"/>
      <c r="QDI110" s="86"/>
      <c r="QDJ110" s="83"/>
      <c r="QDK110" s="84"/>
      <c r="QDL110" s="85"/>
      <c r="QDM110"/>
      <c r="QDN110" s="86"/>
      <c r="QDO110" s="83"/>
      <c r="QDP110" s="84"/>
      <c r="QDQ110" s="85"/>
      <c r="QDR110"/>
      <c r="QDS110" s="86"/>
      <c r="QDT110" s="83"/>
      <c r="QDU110" s="84"/>
      <c r="QDV110" s="85"/>
      <c r="QDW110"/>
      <c r="QDX110" s="86"/>
      <c r="QDY110" s="83"/>
      <c r="QDZ110" s="84"/>
      <c r="QEA110" s="85"/>
      <c r="QEB110"/>
      <c r="QEC110" s="86"/>
      <c r="QED110" s="83"/>
      <c r="QEE110" s="84"/>
      <c r="QEF110" s="85"/>
      <c r="QEG110"/>
      <c r="QEH110" s="86"/>
      <c r="QEI110" s="83"/>
      <c r="QEJ110" s="84"/>
      <c r="QEK110" s="85"/>
      <c r="QEL110"/>
      <c r="QEM110" s="86"/>
      <c r="QEN110" s="83"/>
      <c r="QEO110" s="84"/>
      <c r="QEP110" s="85"/>
      <c r="QEQ110"/>
      <c r="QER110" s="86"/>
      <c r="QES110" s="83"/>
      <c r="QET110" s="84"/>
      <c r="QEU110" s="85"/>
      <c r="QEV110"/>
      <c r="QEW110" s="86"/>
      <c r="QEX110" s="83"/>
      <c r="QEY110" s="84"/>
      <c r="QEZ110" s="85"/>
      <c r="QFA110"/>
      <c r="QFB110" s="86"/>
      <c r="QFC110" s="83"/>
      <c r="QFD110" s="84"/>
      <c r="QFE110" s="85"/>
      <c r="QFF110"/>
      <c r="QFG110" s="86"/>
      <c r="QFH110" s="83"/>
      <c r="QFI110" s="84"/>
      <c r="QFJ110" s="85"/>
      <c r="QFK110"/>
      <c r="QFL110" s="86"/>
      <c r="QFM110" s="83"/>
      <c r="QFN110" s="84"/>
      <c r="QFO110" s="85"/>
      <c r="QFP110"/>
      <c r="QFQ110" s="86"/>
      <c r="QFR110" s="83"/>
      <c r="QFS110" s="84"/>
      <c r="QFT110" s="85"/>
      <c r="QFU110"/>
      <c r="QFV110" s="86"/>
      <c r="QFW110" s="83"/>
      <c r="QFX110" s="84"/>
      <c r="QFY110" s="85"/>
      <c r="QFZ110"/>
      <c r="QGA110" s="86"/>
      <c r="QGB110" s="83"/>
      <c r="QGC110" s="84"/>
      <c r="QGD110" s="85"/>
      <c r="QGE110"/>
      <c r="QGF110" s="86"/>
      <c r="QGG110" s="83"/>
      <c r="QGH110" s="84"/>
      <c r="QGI110" s="85"/>
      <c r="QGJ110"/>
      <c r="QGK110" s="86"/>
      <c r="QGL110" s="83"/>
      <c r="QGM110" s="84"/>
      <c r="QGN110" s="85"/>
      <c r="QGO110"/>
      <c r="QGP110" s="86"/>
      <c r="QGQ110" s="83"/>
      <c r="QGR110" s="84"/>
      <c r="QGS110" s="85"/>
      <c r="QGT110"/>
      <c r="QGU110" s="86"/>
      <c r="QGV110" s="83"/>
      <c r="QGW110" s="84"/>
      <c r="QGX110" s="85"/>
      <c r="QGY110"/>
      <c r="QGZ110" s="86"/>
      <c r="QHA110" s="83"/>
      <c r="QHB110" s="84"/>
      <c r="QHC110" s="85"/>
      <c r="QHD110"/>
      <c r="QHE110" s="86"/>
      <c r="QHF110" s="83"/>
      <c r="QHG110" s="84"/>
      <c r="QHH110" s="85"/>
      <c r="QHI110"/>
      <c r="QHJ110" s="86"/>
      <c r="QHK110" s="83"/>
      <c r="QHL110" s="84"/>
      <c r="QHM110" s="85"/>
      <c r="QHN110"/>
      <c r="QHO110" s="86"/>
      <c r="QHP110" s="83"/>
      <c r="QHQ110" s="84"/>
      <c r="QHR110" s="85"/>
      <c r="QHS110"/>
      <c r="QHT110" s="86"/>
      <c r="QHU110" s="83"/>
      <c r="QHV110" s="84"/>
      <c r="QHW110" s="85"/>
      <c r="QHX110"/>
      <c r="QHY110" s="86"/>
      <c r="QHZ110" s="83"/>
      <c r="QIA110" s="84"/>
      <c r="QIB110" s="85"/>
      <c r="QIC110"/>
      <c r="QID110" s="86"/>
      <c r="QIE110" s="83"/>
      <c r="QIF110" s="84"/>
      <c r="QIG110" s="85"/>
      <c r="QIH110"/>
      <c r="QII110" s="86"/>
      <c r="QIJ110" s="83"/>
      <c r="QIK110" s="84"/>
      <c r="QIL110" s="85"/>
      <c r="QIM110"/>
      <c r="QIN110" s="86"/>
      <c r="QIO110" s="83"/>
      <c r="QIP110" s="84"/>
      <c r="QIQ110" s="85"/>
      <c r="QIR110"/>
      <c r="QIS110" s="86"/>
      <c r="QIT110" s="83"/>
      <c r="QIU110" s="84"/>
      <c r="QIV110" s="85"/>
      <c r="QIW110"/>
      <c r="QIX110" s="86"/>
      <c r="QIY110" s="83"/>
      <c r="QIZ110" s="84"/>
      <c r="QJA110" s="85"/>
      <c r="QJB110"/>
      <c r="QJC110" s="86"/>
      <c r="QJD110" s="83"/>
      <c r="QJE110" s="84"/>
      <c r="QJF110" s="85"/>
      <c r="QJG110"/>
      <c r="QJH110" s="86"/>
      <c r="QJI110" s="83"/>
      <c r="QJJ110" s="84"/>
      <c r="QJK110" s="85"/>
      <c r="QJL110"/>
      <c r="QJM110" s="86"/>
      <c r="QJN110" s="83"/>
      <c r="QJO110" s="84"/>
      <c r="QJP110" s="85"/>
      <c r="QJQ110"/>
      <c r="QJR110" s="86"/>
      <c r="QJS110" s="83"/>
      <c r="QJT110" s="84"/>
      <c r="QJU110" s="85"/>
      <c r="QJV110"/>
      <c r="QJW110" s="86"/>
      <c r="QJX110" s="83"/>
      <c r="QJY110" s="84"/>
      <c r="QJZ110" s="85"/>
      <c r="QKA110"/>
      <c r="QKB110" s="86"/>
      <c r="QKC110" s="83"/>
      <c r="QKD110" s="84"/>
      <c r="QKE110" s="85"/>
      <c r="QKF110"/>
      <c r="QKG110" s="86"/>
      <c r="QKH110" s="83"/>
      <c r="QKI110" s="84"/>
      <c r="QKJ110" s="85"/>
      <c r="QKK110"/>
      <c r="QKL110" s="86"/>
      <c r="QKM110" s="83"/>
      <c r="QKN110" s="84"/>
      <c r="QKO110" s="85"/>
      <c r="QKP110"/>
      <c r="QKQ110" s="86"/>
      <c r="QKR110" s="83"/>
      <c r="QKS110" s="84"/>
      <c r="QKT110" s="85"/>
      <c r="QKU110"/>
      <c r="QKV110" s="86"/>
      <c r="QKW110" s="83"/>
      <c r="QKX110" s="84"/>
      <c r="QKY110" s="85"/>
      <c r="QKZ110"/>
      <c r="QLA110" s="86"/>
      <c r="QLB110" s="83"/>
      <c r="QLC110" s="84"/>
      <c r="QLD110" s="85"/>
      <c r="QLE110"/>
      <c r="QLF110" s="86"/>
      <c r="QLG110" s="83"/>
      <c r="QLH110" s="84"/>
      <c r="QLI110" s="85"/>
      <c r="QLJ110"/>
      <c r="QLK110" s="86"/>
      <c r="QLL110" s="83"/>
      <c r="QLM110" s="84"/>
      <c r="QLN110" s="85"/>
      <c r="QLO110"/>
      <c r="QLP110" s="86"/>
      <c r="QLQ110" s="83"/>
      <c r="QLR110" s="84"/>
      <c r="QLS110" s="85"/>
      <c r="QLT110"/>
      <c r="QLU110" s="86"/>
      <c r="QLV110" s="83"/>
      <c r="QLW110" s="84"/>
      <c r="QLX110" s="85"/>
      <c r="QLY110"/>
      <c r="QLZ110" s="86"/>
      <c r="QMA110" s="83"/>
      <c r="QMB110" s="84"/>
      <c r="QMC110" s="85"/>
      <c r="QMD110"/>
      <c r="QME110" s="86"/>
      <c r="QMF110" s="83"/>
      <c r="QMG110" s="84"/>
      <c r="QMH110" s="85"/>
      <c r="QMI110"/>
      <c r="QMJ110" s="86"/>
      <c r="QMK110" s="83"/>
      <c r="QML110" s="84"/>
      <c r="QMM110" s="85"/>
      <c r="QMN110"/>
      <c r="QMO110" s="86"/>
      <c r="QMP110" s="83"/>
      <c r="QMQ110" s="84"/>
      <c r="QMR110" s="85"/>
      <c r="QMS110"/>
      <c r="QMT110" s="86"/>
      <c r="QMU110" s="83"/>
      <c r="QMV110" s="84"/>
      <c r="QMW110" s="85"/>
      <c r="QMX110"/>
      <c r="QMY110" s="86"/>
      <c r="QMZ110" s="83"/>
      <c r="QNA110" s="84"/>
      <c r="QNB110" s="85"/>
      <c r="QNC110"/>
      <c r="QND110" s="86"/>
      <c r="QNE110" s="83"/>
      <c r="QNF110" s="84"/>
      <c r="QNG110" s="85"/>
      <c r="QNH110"/>
      <c r="QNI110" s="86"/>
      <c r="QNJ110" s="83"/>
      <c r="QNK110" s="84"/>
      <c r="QNL110" s="85"/>
      <c r="QNM110"/>
      <c r="QNN110" s="86"/>
      <c r="QNO110" s="83"/>
      <c r="QNP110" s="84"/>
      <c r="QNQ110" s="85"/>
      <c r="QNR110"/>
      <c r="QNS110" s="86"/>
      <c r="QNT110" s="83"/>
      <c r="QNU110" s="84"/>
      <c r="QNV110" s="85"/>
      <c r="QNW110"/>
      <c r="QNX110" s="86"/>
      <c r="QNY110" s="83"/>
      <c r="QNZ110" s="84"/>
      <c r="QOA110" s="85"/>
      <c r="QOB110"/>
      <c r="QOC110" s="86"/>
      <c r="QOD110" s="83"/>
      <c r="QOE110" s="84"/>
      <c r="QOF110" s="85"/>
      <c r="QOG110"/>
      <c r="QOH110" s="86"/>
      <c r="QOI110" s="83"/>
      <c r="QOJ110" s="84"/>
      <c r="QOK110" s="85"/>
      <c r="QOL110"/>
      <c r="QOM110" s="86"/>
      <c r="QON110" s="83"/>
      <c r="QOO110" s="84"/>
      <c r="QOP110" s="85"/>
      <c r="QOQ110"/>
      <c r="QOR110" s="86"/>
      <c r="QOS110" s="83"/>
      <c r="QOT110" s="84"/>
      <c r="QOU110" s="85"/>
      <c r="QOV110"/>
      <c r="QOW110" s="86"/>
      <c r="QOX110" s="83"/>
      <c r="QOY110" s="84"/>
      <c r="QOZ110" s="85"/>
      <c r="QPA110"/>
      <c r="QPB110" s="86"/>
      <c r="QPC110" s="83"/>
      <c r="QPD110" s="84"/>
      <c r="QPE110" s="85"/>
      <c r="QPF110"/>
      <c r="QPG110" s="86"/>
      <c r="QPH110" s="83"/>
      <c r="QPI110" s="84"/>
      <c r="QPJ110" s="85"/>
      <c r="QPK110"/>
      <c r="QPL110" s="86"/>
      <c r="QPM110" s="83"/>
      <c r="QPN110" s="84"/>
      <c r="QPO110" s="85"/>
      <c r="QPP110"/>
      <c r="QPQ110" s="86"/>
      <c r="QPR110" s="83"/>
      <c r="QPS110" s="84"/>
      <c r="QPT110" s="85"/>
      <c r="QPU110"/>
      <c r="QPV110" s="86"/>
      <c r="QPW110" s="83"/>
      <c r="QPX110" s="84"/>
      <c r="QPY110" s="85"/>
      <c r="QPZ110"/>
      <c r="QQA110" s="86"/>
      <c r="QQB110" s="83"/>
      <c r="QQC110" s="84"/>
      <c r="QQD110" s="85"/>
      <c r="QQE110"/>
      <c r="QQF110" s="86"/>
      <c r="QQG110" s="83"/>
      <c r="QQH110" s="84"/>
      <c r="QQI110" s="85"/>
      <c r="QQJ110"/>
      <c r="QQK110" s="86"/>
      <c r="QQL110" s="83"/>
      <c r="QQM110" s="84"/>
      <c r="QQN110" s="85"/>
      <c r="QQO110"/>
      <c r="QQP110" s="86"/>
      <c r="QQQ110" s="83"/>
      <c r="QQR110" s="84"/>
      <c r="QQS110" s="85"/>
      <c r="QQT110"/>
      <c r="QQU110" s="86"/>
      <c r="QQV110" s="83"/>
      <c r="QQW110" s="84"/>
      <c r="QQX110" s="85"/>
      <c r="QQY110"/>
      <c r="QQZ110" s="86"/>
      <c r="QRA110" s="83"/>
      <c r="QRB110" s="84"/>
      <c r="QRC110" s="85"/>
      <c r="QRD110"/>
      <c r="QRE110" s="86"/>
      <c r="QRF110" s="83"/>
      <c r="QRG110" s="84"/>
      <c r="QRH110" s="85"/>
      <c r="QRI110"/>
      <c r="QRJ110" s="86"/>
      <c r="QRK110" s="83"/>
      <c r="QRL110" s="84"/>
      <c r="QRM110" s="85"/>
      <c r="QRN110"/>
      <c r="QRO110" s="86"/>
      <c r="QRP110" s="83"/>
      <c r="QRQ110" s="84"/>
      <c r="QRR110" s="85"/>
      <c r="QRS110"/>
      <c r="QRT110" s="86"/>
      <c r="QRU110" s="83"/>
      <c r="QRV110" s="84"/>
      <c r="QRW110" s="85"/>
      <c r="QRX110"/>
      <c r="QRY110" s="86"/>
      <c r="QRZ110" s="83"/>
      <c r="QSA110" s="84"/>
      <c r="QSB110" s="85"/>
      <c r="QSC110"/>
      <c r="QSD110" s="86"/>
      <c r="QSE110" s="83"/>
      <c r="QSF110" s="84"/>
      <c r="QSG110" s="85"/>
      <c r="QSH110"/>
      <c r="QSI110" s="86"/>
      <c r="QSJ110" s="83"/>
      <c r="QSK110" s="84"/>
      <c r="QSL110" s="85"/>
      <c r="QSM110"/>
      <c r="QSN110" s="86"/>
      <c r="QSO110" s="83"/>
      <c r="QSP110" s="84"/>
      <c r="QSQ110" s="85"/>
      <c r="QSR110"/>
      <c r="QSS110" s="86"/>
      <c r="QST110" s="83"/>
      <c r="QSU110" s="84"/>
      <c r="QSV110" s="85"/>
      <c r="QSW110"/>
      <c r="QSX110" s="86"/>
      <c r="QSY110" s="83"/>
      <c r="QSZ110" s="84"/>
      <c r="QTA110" s="85"/>
      <c r="QTB110"/>
      <c r="QTC110" s="86"/>
      <c r="QTD110" s="83"/>
      <c r="QTE110" s="84"/>
      <c r="QTF110" s="85"/>
      <c r="QTG110"/>
      <c r="QTH110" s="86"/>
      <c r="QTI110" s="83"/>
      <c r="QTJ110" s="84"/>
      <c r="QTK110" s="85"/>
      <c r="QTL110"/>
      <c r="QTM110" s="86"/>
      <c r="QTN110" s="83"/>
      <c r="QTO110" s="84"/>
      <c r="QTP110" s="85"/>
      <c r="QTQ110"/>
      <c r="QTR110" s="86"/>
      <c r="QTS110" s="83"/>
      <c r="QTT110" s="84"/>
      <c r="QTU110" s="85"/>
      <c r="QTV110"/>
      <c r="QTW110" s="86"/>
      <c r="QTX110" s="83"/>
      <c r="QTY110" s="84"/>
      <c r="QTZ110" s="85"/>
      <c r="QUA110"/>
      <c r="QUB110" s="86"/>
      <c r="QUC110" s="83"/>
      <c r="QUD110" s="84"/>
      <c r="QUE110" s="85"/>
      <c r="QUF110"/>
      <c r="QUG110" s="86"/>
      <c r="QUH110" s="83"/>
      <c r="QUI110" s="84"/>
      <c r="QUJ110" s="85"/>
      <c r="QUK110"/>
      <c r="QUL110" s="86"/>
      <c r="QUM110" s="83"/>
      <c r="QUN110" s="84"/>
      <c r="QUO110" s="85"/>
      <c r="QUP110"/>
      <c r="QUQ110" s="86"/>
      <c r="QUR110" s="83"/>
      <c r="QUS110" s="84"/>
      <c r="QUT110" s="85"/>
      <c r="QUU110"/>
      <c r="QUV110" s="86"/>
      <c r="QUW110" s="83"/>
      <c r="QUX110" s="84"/>
      <c r="QUY110" s="85"/>
      <c r="QUZ110"/>
      <c r="QVA110" s="86"/>
      <c r="QVB110" s="83"/>
      <c r="QVC110" s="84"/>
      <c r="QVD110" s="85"/>
      <c r="QVE110"/>
      <c r="QVF110" s="86"/>
      <c r="QVG110" s="83"/>
      <c r="QVH110" s="84"/>
      <c r="QVI110" s="85"/>
      <c r="QVJ110"/>
      <c r="QVK110" s="86"/>
      <c r="QVL110" s="83"/>
      <c r="QVM110" s="84"/>
      <c r="QVN110" s="85"/>
      <c r="QVO110"/>
      <c r="QVP110" s="86"/>
      <c r="QVQ110" s="83"/>
      <c r="QVR110" s="84"/>
      <c r="QVS110" s="85"/>
      <c r="QVT110"/>
      <c r="QVU110" s="86"/>
      <c r="QVV110" s="83"/>
      <c r="QVW110" s="84"/>
      <c r="QVX110" s="85"/>
      <c r="QVY110"/>
      <c r="QVZ110" s="86"/>
      <c r="QWA110" s="83"/>
      <c r="QWB110" s="84"/>
      <c r="QWC110" s="85"/>
      <c r="QWD110"/>
      <c r="QWE110" s="86"/>
      <c r="QWF110" s="83"/>
      <c r="QWG110" s="84"/>
      <c r="QWH110" s="85"/>
      <c r="QWI110"/>
      <c r="QWJ110" s="86"/>
      <c r="QWK110" s="83"/>
      <c r="QWL110" s="84"/>
      <c r="QWM110" s="85"/>
      <c r="QWN110"/>
      <c r="QWO110" s="86"/>
      <c r="QWP110" s="83"/>
      <c r="QWQ110" s="84"/>
      <c r="QWR110" s="85"/>
      <c r="QWS110"/>
      <c r="QWT110" s="86"/>
      <c r="QWU110" s="83"/>
      <c r="QWV110" s="84"/>
      <c r="QWW110" s="85"/>
      <c r="QWX110"/>
      <c r="QWY110" s="86"/>
      <c r="QWZ110" s="83"/>
      <c r="QXA110" s="84"/>
      <c r="QXB110" s="85"/>
      <c r="QXC110"/>
      <c r="QXD110" s="86"/>
      <c r="QXE110" s="83"/>
      <c r="QXF110" s="84"/>
      <c r="QXG110" s="85"/>
      <c r="QXH110"/>
      <c r="QXI110" s="86"/>
      <c r="QXJ110" s="83"/>
      <c r="QXK110" s="84"/>
      <c r="QXL110" s="85"/>
      <c r="QXM110"/>
      <c r="QXN110" s="86"/>
      <c r="QXO110" s="83"/>
      <c r="QXP110" s="84"/>
      <c r="QXQ110" s="85"/>
      <c r="QXR110"/>
      <c r="QXS110" s="86"/>
      <c r="QXT110" s="83"/>
      <c r="QXU110" s="84"/>
      <c r="QXV110" s="85"/>
      <c r="QXW110"/>
      <c r="QXX110" s="86"/>
      <c r="QXY110" s="83"/>
      <c r="QXZ110" s="84"/>
      <c r="QYA110" s="85"/>
      <c r="QYB110"/>
      <c r="QYC110" s="86"/>
      <c r="QYD110" s="83"/>
      <c r="QYE110" s="84"/>
      <c r="QYF110" s="85"/>
      <c r="QYG110"/>
      <c r="QYH110" s="86"/>
      <c r="QYI110" s="83"/>
      <c r="QYJ110" s="84"/>
      <c r="QYK110" s="85"/>
      <c r="QYL110"/>
      <c r="QYM110" s="86"/>
      <c r="QYN110" s="83"/>
      <c r="QYO110" s="84"/>
      <c r="QYP110" s="85"/>
      <c r="QYQ110"/>
      <c r="QYR110" s="86"/>
      <c r="QYS110" s="83"/>
      <c r="QYT110" s="84"/>
      <c r="QYU110" s="85"/>
      <c r="QYV110"/>
      <c r="QYW110" s="86"/>
      <c r="QYX110" s="83"/>
      <c r="QYY110" s="84"/>
      <c r="QYZ110" s="85"/>
      <c r="QZA110"/>
      <c r="QZB110" s="86"/>
      <c r="QZC110" s="83"/>
      <c r="QZD110" s="84"/>
      <c r="QZE110" s="85"/>
      <c r="QZF110"/>
      <c r="QZG110" s="86"/>
      <c r="QZH110" s="83"/>
      <c r="QZI110" s="84"/>
      <c r="QZJ110" s="85"/>
      <c r="QZK110"/>
      <c r="QZL110" s="86"/>
      <c r="QZM110" s="83"/>
      <c r="QZN110" s="84"/>
      <c r="QZO110" s="85"/>
      <c r="QZP110"/>
      <c r="QZQ110" s="86"/>
      <c r="QZR110" s="83"/>
      <c r="QZS110" s="84"/>
      <c r="QZT110" s="85"/>
      <c r="QZU110"/>
      <c r="QZV110" s="86"/>
      <c r="QZW110" s="83"/>
      <c r="QZX110" s="84"/>
      <c r="QZY110" s="85"/>
      <c r="QZZ110"/>
      <c r="RAA110" s="86"/>
      <c r="RAB110" s="83"/>
      <c r="RAC110" s="84"/>
      <c r="RAD110" s="85"/>
      <c r="RAE110"/>
      <c r="RAF110" s="86"/>
      <c r="RAG110" s="83"/>
      <c r="RAH110" s="84"/>
      <c r="RAI110" s="85"/>
      <c r="RAJ110"/>
      <c r="RAK110" s="86"/>
      <c r="RAL110" s="83"/>
      <c r="RAM110" s="84"/>
      <c r="RAN110" s="85"/>
      <c r="RAO110"/>
      <c r="RAP110" s="86"/>
      <c r="RAQ110" s="83"/>
      <c r="RAR110" s="84"/>
      <c r="RAS110" s="85"/>
      <c r="RAT110"/>
      <c r="RAU110" s="86"/>
      <c r="RAV110" s="83"/>
      <c r="RAW110" s="84"/>
      <c r="RAX110" s="85"/>
      <c r="RAY110"/>
      <c r="RAZ110" s="86"/>
      <c r="RBA110" s="83"/>
      <c r="RBB110" s="84"/>
      <c r="RBC110" s="85"/>
      <c r="RBD110"/>
      <c r="RBE110" s="86"/>
      <c r="RBF110" s="83"/>
      <c r="RBG110" s="84"/>
      <c r="RBH110" s="85"/>
      <c r="RBI110"/>
      <c r="RBJ110" s="86"/>
      <c r="RBK110" s="83"/>
      <c r="RBL110" s="84"/>
      <c r="RBM110" s="85"/>
      <c r="RBN110"/>
      <c r="RBO110" s="86"/>
      <c r="RBP110" s="83"/>
      <c r="RBQ110" s="84"/>
      <c r="RBR110" s="85"/>
      <c r="RBS110"/>
      <c r="RBT110" s="86"/>
      <c r="RBU110" s="83"/>
      <c r="RBV110" s="84"/>
      <c r="RBW110" s="85"/>
      <c r="RBX110"/>
      <c r="RBY110" s="86"/>
      <c r="RBZ110" s="83"/>
      <c r="RCA110" s="84"/>
      <c r="RCB110" s="85"/>
      <c r="RCC110"/>
      <c r="RCD110" s="86"/>
      <c r="RCE110" s="83"/>
      <c r="RCF110" s="84"/>
      <c r="RCG110" s="85"/>
      <c r="RCH110"/>
      <c r="RCI110" s="86"/>
      <c r="RCJ110" s="83"/>
      <c r="RCK110" s="84"/>
      <c r="RCL110" s="85"/>
      <c r="RCM110"/>
      <c r="RCN110" s="86"/>
      <c r="RCO110" s="83"/>
      <c r="RCP110" s="84"/>
      <c r="RCQ110" s="85"/>
      <c r="RCR110"/>
      <c r="RCS110" s="86"/>
      <c r="RCT110" s="83"/>
      <c r="RCU110" s="84"/>
      <c r="RCV110" s="85"/>
      <c r="RCW110"/>
      <c r="RCX110" s="86"/>
      <c r="RCY110" s="83"/>
      <c r="RCZ110" s="84"/>
      <c r="RDA110" s="85"/>
      <c r="RDB110"/>
      <c r="RDC110" s="86"/>
      <c r="RDD110" s="83"/>
      <c r="RDE110" s="84"/>
      <c r="RDF110" s="85"/>
      <c r="RDG110"/>
      <c r="RDH110" s="86"/>
      <c r="RDI110" s="83"/>
      <c r="RDJ110" s="84"/>
      <c r="RDK110" s="85"/>
      <c r="RDL110"/>
      <c r="RDM110" s="86"/>
      <c r="RDN110" s="83"/>
      <c r="RDO110" s="84"/>
      <c r="RDP110" s="85"/>
      <c r="RDQ110"/>
      <c r="RDR110" s="86"/>
      <c r="RDS110" s="83"/>
      <c r="RDT110" s="84"/>
      <c r="RDU110" s="85"/>
      <c r="RDV110"/>
      <c r="RDW110" s="86"/>
      <c r="RDX110" s="83"/>
      <c r="RDY110" s="84"/>
      <c r="RDZ110" s="85"/>
      <c r="REA110"/>
      <c r="REB110" s="86"/>
      <c r="REC110" s="83"/>
      <c r="RED110" s="84"/>
      <c r="REE110" s="85"/>
      <c r="REF110"/>
      <c r="REG110" s="86"/>
      <c r="REH110" s="83"/>
      <c r="REI110" s="84"/>
      <c r="REJ110" s="85"/>
      <c r="REK110"/>
      <c r="REL110" s="86"/>
      <c r="REM110" s="83"/>
      <c r="REN110" s="84"/>
      <c r="REO110" s="85"/>
      <c r="REP110"/>
      <c r="REQ110" s="86"/>
      <c r="RER110" s="83"/>
      <c r="RES110" s="84"/>
      <c r="RET110" s="85"/>
      <c r="REU110"/>
      <c r="REV110" s="86"/>
      <c r="REW110" s="83"/>
      <c r="REX110" s="84"/>
      <c r="REY110" s="85"/>
      <c r="REZ110"/>
      <c r="RFA110" s="86"/>
      <c r="RFB110" s="83"/>
      <c r="RFC110" s="84"/>
      <c r="RFD110" s="85"/>
      <c r="RFE110"/>
      <c r="RFF110" s="86"/>
      <c r="RFG110" s="83"/>
      <c r="RFH110" s="84"/>
      <c r="RFI110" s="85"/>
      <c r="RFJ110"/>
      <c r="RFK110" s="86"/>
      <c r="RFL110" s="83"/>
      <c r="RFM110" s="84"/>
      <c r="RFN110" s="85"/>
      <c r="RFO110"/>
      <c r="RFP110" s="86"/>
      <c r="RFQ110" s="83"/>
      <c r="RFR110" s="84"/>
      <c r="RFS110" s="85"/>
      <c r="RFT110"/>
      <c r="RFU110" s="86"/>
      <c r="RFV110" s="83"/>
      <c r="RFW110" s="84"/>
      <c r="RFX110" s="85"/>
      <c r="RFY110"/>
      <c r="RFZ110" s="86"/>
      <c r="RGA110" s="83"/>
      <c r="RGB110" s="84"/>
      <c r="RGC110" s="85"/>
      <c r="RGD110"/>
      <c r="RGE110" s="86"/>
      <c r="RGF110" s="83"/>
      <c r="RGG110" s="84"/>
      <c r="RGH110" s="85"/>
      <c r="RGI110"/>
      <c r="RGJ110" s="86"/>
      <c r="RGK110" s="83"/>
      <c r="RGL110" s="84"/>
      <c r="RGM110" s="85"/>
      <c r="RGN110"/>
      <c r="RGO110" s="86"/>
      <c r="RGP110" s="83"/>
      <c r="RGQ110" s="84"/>
      <c r="RGR110" s="85"/>
      <c r="RGS110"/>
      <c r="RGT110" s="86"/>
      <c r="RGU110" s="83"/>
      <c r="RGV110" s="84"/>
      <c r="RGW110" s="85"/>
      <c r="RGX110"/>
      <c r="RGY110" s="86"/>
      <c r="RGZ110" s="83"/>
      <c r="RHA110" s="84"/>
      <c r="RHB110" s="85"/>
      <c r="RHC110"/>
      <c r="RHD110" s="86"/>
      <c r="RHE110" s="83"/>
      <c r="RHF110" s="84"/>
      <c r="RHG110" s="85"/>
      <c r="RHH110"/>
      <c r="RHI110" s="86"/>
      <c r="RHJ110" s="83"/>
      <c r="RHK110" s="84"/>
      <c r="RHL110" s="85"/>
      <c r="RHM110"/>
      <c r="RHN110" s="86"/>
      <c r="RHO110" s="83"/>
      <c r="RHP110" s="84"/>
      <c r="RHQ110" s="85"/>
      <c r="RHR110"/>
      <c r="RHS110" s="86"/>
      <c r="RHT110" s="83"/>
      <c r="RHU110" s="84"/>
      <c r="RHV110" s="85"/>
      <c r="RHW110"/>
      <c r="RHX110" s="86"/>
      <c r="RHY110" s="83"/>
      <c r="RHZ110" s="84"/>
      <c r="RIA110" s="85"/>
      <c r="RIB110"/>
      <c r="RIC110" s="86"/>
      <c r="RID110" s="83"/>
      <c r="RIE110" s="84"/>
      <c r="RIF110" s="85"/>
      <c r="RIG110"/>
      <c r="RIH110" s="86"/>
      <c r="RII110" s="83"/>
      <c r="RIJ110" s="84"/>
      <c r="RIK110" s="85"/>
      <c r="RIL110"/>
      <c r="RIM110" s="86"/>
      <c r="RIN110" s="83"/>
      <c r="RIO110" s="84"/>
      <c r="RIP110" s="85"/>
      <c r="RIQ110"/>
      <c r="RIR110" s="86"/>
      <c r="RIS110" s="83"/>
      <c r="RIT110" s="84"/>
      <c r="RIU110" s="85"/>
      <c r="RIV110"/>
      <c r="RIW110" s="86"/>
      <c r="RIX110" s="83"/>
      <c r="RIY110" s="84"/>
      <c r="RIZ110" s="85"/>
      <c r="RJA110"/>
      <c r="RJB110" s="86"/>
      <c r="RJC110" s="83"/>
      <c r="RJD110" s="84"/>
      <c r="RJE110" s="85"/>
      <c r="RJF110"/>
      <c r="RJG110" s="86"/>
      <c r="RJH110" s="83"/>
      <c r="RJI110" s="84"/>
      <c r="RJJ110" s="85"/>
      <c r="RJK110"/>
      <c r="RJL110" s="86"/>
      <c r="RJM110" s="83"/>
      <c r="RJN110" s="84"/>
      <c r="RJO110" s="85"/>
      <c r="RJP110"/>
      <c r="RJQ110" s="86"/>
      <c r="RJR110" s="83"/>
      <c r="RJS110" s="84"/>
      <c r="RJT110" s="85"/>
      <c r="RJU110"/>
      <c r="RJV110" s="86"/>
      <c r="RJW110" s="83"/>
      <c r="RJX110" s="84"/>
      <c r="RJY110" s="85"/>
      <c r="RJZ110"/>
      <c r="RKA110" s="86"/>
      <c r="RKB110" s="83"/>
      <c r="RKC110" s="84"/>
      <c r="RKD110" s="85"/>
      <c r="RKE110"/>
      <c r="RKF110" s="86"/>
      <c r="RKG110" s="83"/>
      <c r="RKH110" s="84"/>
      <c r="RKI110" s="85"/>
      <c r="RKJ110"/>
      <c r="RKK110" s="86"/>
      <c r="RKL110" s="83"/>
      <c r="RKM110" s="84"/>
      <c r="RKN110" s="85"/>
      <c r="RKO110"/>
      <c r="RKP110" s="86"/>
      <c r="RKQ110" s="83"/>
      <c r="RKR110" s="84"/>
      <c r="RKS110" s="85"/>
      <c r="RKT110"/>
      <c r="RKU110" s="86"/>
      <c r="RKV110" s="83"/>
      <c r="RKW110" s="84"/>
      <c r="RKX110" s="85"/>
      <c r="RKY110"/>
      <c r="RKZ110" s="86"/>
      <c r="RLA110" s="83"/>
      <c r="RLB110" s="84"/>
      <c r="RLC110" s="85"/>
      <c r="RLD110"/>
      <c r="RLE110" s="86"/>
      <c r="RLF110" s="83"/>
      <c r="RLG110" s="84"/>
      <c r="RLH110" s="85"/>
      <c r="RLI110"/>
      <c r="RLJ110" s="86"/>
      <c r="RLK110" s="83"/>
      <c r="RLL110" s="84"/>
      <c r="RLM110" s="85"/>
      <c r="RLN110"/>
      <c r="RLO110" s="86"/>
      <c r="RLP110" s="83"/>
      <c r="RLQ110" s="84"/>
      <c r="RLR110" s="85"/>
      <c r="RLS110"/>
      <c r="RLT110" s="86"/>
      <c r="RLU110" s="83"/>
      <c r="RLV110" s="84"/>
      <c r="RLW110" s="85"/>
      <c r="RLX110"/>
      <c r="RLY110" s="86"/>
      <c r="RLZ110" s="83"/>
      <c r="RMA110" s="84"/>
      <c r="RMB110" s="85"/>
      <c r="RMC110"/>
      <c r="RMD110" s="86"/>
      <c r="RME110" s="83"/>
      <c r="RMF110" s="84"/>
      <c r="RMG110" s="85"/>
      <c r="RMH110"/>
      <c r="RMI110" s="86"/>
      <c r="RMJ110" s="83"/>
      <c r="RMK110" s="84"/>
      <c r="RML110" s="85"/>
      <c r="RMM110"/>
      <c r="RMN110" s="86"/>
      <c r="RMO110" s="83"/>
      <c r="RMP110" s="84"/>
      <c r="RMQ110" s="85"/>
      <c r="RMR110"/>
      <c r="RMS110" s="86"/>
      <c r="RMT110" s="83"/>
      <c r="RMU110" s="84"/>
      <c r="RMV110" s="85"/>
      <c r="RMW110"/>
      <c r="RMX110" s="86"/>
      <c r="RMY110" s="83"/>
      <c r="RMZ110" s="84"/>
      <c r="RNA110" s="85"/>
      <c r="RNB110"/>
      <c r="RNC110" s="86"/>
      <c r="RND110" s="83"/>
      <c r="RNE110" s="84"/>
      <c r="RNF110" s="85"/>
      <c r="RNG110"/>
      <c r="RNH110" s="86"/>
      <c r="RNI110" s="83"/>
      <c r="RNJ110" s="84"/>
      <c r="RNK110" s="85"/>
      <c r="RNL110"/>
      <c r="RNM110" s="86"/>
      <c r="RNN110" s="83"/>
      <c r="RNO110" s="84"/>
      <c r="RNP110" s="85"/>
      <c r="RNQ110"/>
      <c r="RNR110" s="86"/>
      <c r="RNS110" s="83"/>
      <c r="RNT110" s="84"/>
      <c r="RNU110" s="85"/>
      <c r="RNV110"/>
      <c r="RNW110" s="86"/>
      <c r="RNX110" s="83"/>
      <c r="RNY110" s="84"/>
      <c r="RNZ110" s="85"/>
      <c r="ROA110"/>
      <c r="ROB110" s="86"/>
      <c r="ROC110" s="83"/>
      <c r="ROD110" s="84"/>
      <c r="ROE110" s="85"/>
      <c r="ROF110"/>
      <c r="ROG110" s="86"/>
      <c r="ROH110" s="83"/>
      <c r="ROI110" s="84"/>
      <c r="ROJ110" s="85"/>
      <c r="ROK110"/>
      <c r="ROL110" s="86"/>
      <c r="ROM110" s="83"/>
      <c r="RON110" s="84"/>
      <c r="ROO110" s="85"/>
      <c r="ROP110"/>
      <c r="ROQ110" s="86"/>
      <c r="ROR110" s="83"/>
      <c r="ROS110" s="84"/>
      <c r="ROT110" s="85"/>
      <c r="ROU110"/>
      <c r="ROV110" s="86"/>
      <c r="ROW110" s="83"/>
      <c r="ROX110" s="84"/>
      <c r="ROY110" s="85"/>
      <c r="ROZ110"/>
      <c r="RPA110" s="86"/>
      <c r="RPB110" s="83"/>
      <c r="RPC110" s="84"/>
      <c r="RPD110" s="85"/>
      <c r="RPE110"/>
      <c r="RPF110" s="86"/>
      <c r="RPG110" s="83"/>
      <c r="RPH110" s="84"/>
      <c r="RPI110" s="85"/>
      <c r="RPJ110"/>
      <c r="RPK110" s="86"/>
      <c r="RPL110" s="83"/>
      <c r="RPM110" s="84"/>
      <c r="RPN110" s="85"/>
      <c r="RPO110"/>
      <c r="RPP110" s="86"/>
      <c r="RPQ110" s="83"/>
      <c r="RPR110" s="84"/>
      <c r="RPS110" s="85"/>
      <c r="RPT110"/>
      <c r="RPU110" s="86"/>
      <c r="RPV110" s="83"/>
      <c r="RPW110" s="84"/>
      <c r="RPX110" s="85"/>
      <c r="RPY110"/>
      <c r="RPZ110" s="86"/>
      <c r="RQA110" s="83"/>
      <c r="RQB110" s="84"/>
      <c r="RQC110" s="85"/>
      <c r="RQD110"/>
      <c r="RQE110" s="86"/>
      <c r="RQF110" s="83"/>
      <c r="RQG110" s="84"/>
      <c r="RQH110" s="85"/>
      <c r="RQI110"/>
      <c r="RQJ110" s="86"/>
      <c r="RQK110" s="83"/>
      <c r="RQL110" s="84"/>
      <c r="RQM110" s="85"/>
      <c r="RQN110"/>
      <c r="RQO110" s="86"/>
      <c r="RQP110" s="83"/>
      <c r="RQQ110" s="84"/>
      <c r="RQR110" s="85"/>
      <c r="RQS110"/>
      <c r="RQT110" s="86"/>
      <c r="RQU110" s="83"/>
      <c r="RQV110" s="84"/>
      <c r="RQW110" s="85"/>
      <c r="RQX110"/>
      <c r="RQY110" s="86"/>
      <c r="RQZ110" s="83"/>
      <c r="RRA110" s="84"/>
      <c r="RRB110" s="85"/>
      <c r="RRC110"/>
      <c r="RRD110" s="86"/>
      <c r="RRE110" s="83"/>
      <c r="RRF110" s="84"/>
      <c r="RRG110" s="85"/>
      <c r="RRH110"/>
      <c r="RRI110" s="86"/>
      <c r="RRJ110" s="83"/>
      <c r="RRK110" s="84"/>
      <c r="RRL110" s="85"/>
      <c r="RRM110"/>
      <c r="RRN110" s="86"/>
      <c r="RRO110" s="83"/>
      <c r="RRP110" s="84"/>
      <c r="RRQ110" s="85"/>
      <c r="RRR110"/>
      <c r="RRS110" s="86"/>
      <c r="RRT110" s="83"/>
      <c r="RRU110" s="84"/>
      <c r="RRV110" s="85"/>
      <c r="RRW110"/>
      <c r="RRX110" s="86"/>
      <c r="RRY110" s="83"/>
      <c r="RRZ110" s="84"/>
      <c r="RSA110" s="85"/>
      <c r="RSB110"/>
      <c r="RSC110" s="86"/>
      <c r="RSD110" s="83"/>
      <c r="RSE110" s="84"/>
      <c r="RSF110" s="85"/>
      <c r="RSG110"/>
      <c r="RSH110" s="86"/>
      <c r="RSI110" s="83"/>
      <c r="RSJ110" s="84"/>
      <c r="RSK110" s="85"/>
      <c r="RSL110"/>
      <c r="RSM110" s="86"/>
      <c r="RSN110" s="83"/>
      <c r="RSO110" s="84"/>
      <c r="RSP110" s="85"/>
      <c r="RSQ110"/>
      <c r="RSR110" s="86"/>
      <c r="RSS110" s="83"/>
      <c r="RST110" s="84"/>
      <c r="RSU110" s="85"/>
      <c r="RSV110"/>
      <c r="RSW110" s="86"/>
      <c r="RSX110" s="83"/>
      <c r="RSY110" s="84"/>
      <c r="RSZ110" s="85"/>
      <c r="RTA110"/>
      <c r="RTB110" s="86"/>
      <c r="RTC110" s="83"/>
      <c r="RTD110" s="84"/>
      <c r="RTE110" s="85"/>
      <c r="RTF110"/>
      <c r="RTG110" s="86"/>
      <c r="RTH110" s="83"/>
      <c r="RTI110" s="84"/>
      <c r="RTJ110" s="85"/>
      <c r="RTK110"/>
      <c r="RTL110" s="86"/>
      <c r="RTM110" s="83"/>
      <c r="RTN110" s="84"/>
      <c r="RTO110" s="85"/>
      <c r="RTP110"/>
      <c r="RTQ110" s="86"/>
      <c r="RTR110" s="83"/>
      <c r="RTS110" s="84"/>
      <c r="RTT110" s="85"/>
      <c r="RTU110"/>
      <c r="RTV110" s="86"/>
      <c r="RTW110" s="83"/>
      <c r="RTX110" s="84"/>
      <c r="RTY110" s="85"/>
      <c r="RTZ110"/>
      <c r="RUA110" s="86"/>
      <c r="RUB110" s="83"/>
      <c r="RUC110" s="84"/>
      <c r="RUD110" s="85"/>
      <c r="RUE110"/>
      <c r="RUF110" s="86"/>
      <c r="RUG110" s="83"/>
      <c r="RUH110" s="84"/>
      <c r="RUI110" s="85"/>
      <c r="RUJ110"/>
      <c r="RUK110" s="86"/>
      <c r="RUL110" s="83"/>
      <c r="RUM110" s="84"/>
      <c r="RUN110" s="85"/>
      <c r="RUO110"/>
      <c r="RUP110" s="86"/>
      <c r="RUQ110" s="83"/>
      <c r="RUR110" s="84"/>
      <c r="RUS110" s="85"/>
      <c r="RUT110"/>
      <c r="RUU110" s="86"/>
      <c r="RUV110" s="83"/>
      <c r="RUW110" s="84"/>
      <c r="RUX110" s="85"/>
      <c r="RUY110"/>
      <c r="RUZ110" s="86"/>
      <c r="RVA110" s="83"/>
      <c r="RVB110" s="84"/>
      <c r="RVC110" s="85"/>
      <c r="RVD110"/>
      <c r="RVE110" s="86"/>
      <c r="RVF110" s="83"/>
      <c r="RVG110" s="84"/>
      <c r="RVH110" s="85"/>
      <c r="RVI110"/>
      <c r="RVJ110" s="86"/>
      <c r="RVK110" s="83"/>
      <c r="RVL110" s="84"/>
      <c r="RVM110" s="85"/>
      <c r="RVN110"/>
      <c r="RVO110" s="86"/>
      <c r="RVP110" s="83"/>
      <c r="RVQ110" s="84"/>
      <c r="RVR110" s="85"/>
      <c r="RVS110"/>
      <c r="RVT110" s="86"/>
      <c r="RVU110" s="83"/>
      <c r="RVV110" s="84"/>
      <c r="RVW110" s="85"/>
      <c r="RVX110"/>
      <c r="RVY110" s="86"/>
      <c r="RVZ110" s="83"/>
      <c r="RWA110" s="84"/>
      <c r="RWB110" s="85"/>
      <c r="RWC110"/>
      <c r="RWD110" s="86"/>
      <c r="RWE110" s="83"/>
      <c r="RWF110" s="84"/>
      <c r="RWG110" s="85"/>
      <c r="RWH110"/>
      <c r="RWI110" s="86"/>
      <c r="RWJ110" s="83"/>
      <c r="RWK110" s="84"/>
      <c r="RWL110" s="85"/>
      <c r="RWM110"/>
      <c r="RWN110" s="86"/>
      <c r="RWO110" s="83"/>
      <c r="RWP110" s="84"/>
      <c r="RWQ110" s="85"/>
      <c r="RWR110"/>
      <c r="RWS110" s="86"/>
      <c r="RWT110" s="83"/>
      <c r="RWU110" s="84"/>
      <c r="RWV110" s="85"/>
      <c r="RWW110"/>
      <c r="RWX110" s="86"/>
      <c r="RWY110" s="83"/>
      <c r="RWZ110" s="84"/>
      <c r="RXA110" s="85"/>
      <c r="RXB110"/>
      <c r="RXC110" s="86"/>
      <c r="RXD110" s="83"/>
      <c r="RXE110" s="84"/>
      <c r="RXF110" s="85"/>
      <c r="RXG110"/>
      <c r="RXH110" s="86"/>
      <c r="RXI110" s="83"/>
      <c r="RXJ110" s="84"/>
      <c r="RXK110" s="85"/>
      <c r="RXL110"/>
      <c r="RXM110" s="86"/>
      <c r="RXN110" s="83"/>
      <c r="RXO110" s="84"/>
      <c r="RXP110" s="85"/>
      <c r="RXQ110"/>
      <c r="RXR110" s="86"/>
      <c r="RXS110" s="83"/>
      <c r="RXT110" s="84"/>
      <c r="RXU110" s="85"/>
      <c r="RXV110"/>
      <c r="RXW110" s="86"/>
      <c r="RXX110" s="83"/>
      <c r="RXY110" s="84"/>
      <c r="RXZ110" s="85"/>
      <c r="RYA110"/>
      <c r="RYB110" s="86"/>
      <c r="RYC110" s="83"/>
      <c r="RYD110" s="84"/>
      <c r="RYE110" s="85"/>
      <c r="RYF110"/>
      <c r="RYG110" s="86"/>
      <c r="RYH110" s="83"/>
      <c r="RYI110" s="84"/>
      <c r="RYJ110" s="85"/>
      <c r="RYK110"/>
      <c r="RYL110" s="86"/>
      <c r="RYM110" s="83"/>
      <c r="RYN110" s="84"/>
      <c r="RYO110" s="85"/>
      <c r="RYP110"/>
      <c r="RYQ110" s="86"/>
      <c r="RYR110" s="83"/>
      <c r="RYS110" s="84"/>
      <c r="RYT110" s="85"/>
      <c r="RYU110"/>
      <c r="RYV110" s="86"/>
      <c r="RYW110" s="83"/>
      <c r="RYX110" s="84"/>
      <c r="RYY110" s="85"/>
      <c r="RYZ110"/>
      <c r="RZA110" s="86"/>
      <c r="RZB110" s="83"/>
      <c r="RZC110" s="84"/>
      <c r="RZD110" s="85"/>
      <c r="RZE110"/>
      <c r="RZF110" s="86"/>
      <c r="RZG110" s="83"/>
      <c r="RZH110" s="84"/>
      <c r="RZI110" s="85"/>
      <c r="RZJ110"/>
      <c r="RZK110" s="86"/>
      <c r="RZL110" s="83"/>
      <c r="RZM110" s="84"/>
      <c r="RZN110" s="85"/>
      <c r="RZO110"/>
      <c r="RZP110" s="86"/>
      <c r="RZQ110" s="83"/>
      <c r="RZR110" s="84"/>
      <c r="RZS110" s="85"/>
      <c r="RZT110"/>
      <c r="RZU110" s="86"/>
      <c r="RZV110" s="83"/>
      <c r="RZW110" s="84"/>
      <c r="RZX110" s="85"/>
      <c r="RZY110"/>
      <c r="RZZ110" s="86"/>
      <c r="SAA110" s="83"/>
      <c r="SAB110" s="84"/>
      <c r="SAC110" s="85"/>
      <c r="SAD110"/>
      <c r="SAE110" s="86"/>
      <c r="SAF110" s="83"/>
      <c r="SAG110" s="84"/>
      <c r="SAH110" s="85"/>
      <c r="SAI110"/>
      <c r="SAJ110" s="86"/>
      <c r="SAK110" s="83"/>
      <c r="SAL110" s="84"/>
      <c r="SAM110" s="85"/>
      <c r="SAN110"/>
      <c r="SAO110" s="86"/>
      <c r="SAP110" s="83"/>
      <c r="SAQ110" s="84"/>
      <c r="SAR110" s="85"/>
      <c r="SAS110"/>
      <c r="SAT110" s="86"/>
      <c r="SAU110" s="83"/>
      <c r="SAV110" s="84"/>
      <c r="SAW110" s="85"/>
      <c r="SAX110"/>
      <c r="SAY110" s="86"/>
      <c r="SAZ110" s="83"/>
      <c r="SBA110" s="84"/>
      <c r="SBB110" s="85"/>
      <c r="SBC110"/>
      <c r="SBD110" s="86"/>
      <c r="SBE110" s="83"/>
      <c r="SBF110" s="84"/>
      <c r="SBG110" s="85"/>
      <c r="SBH110"/>
      <c r="SBI110" s="86"/>
      <c r="SBJ110" s="83"/>
      <c r="SBK110" s="84"/>
      <c r="SBL110" s="85"/>
      <c r="SBM110"/>
      <c r="SBN110" s="86"/>
      <c r="SBO110" s="83"/>
      <c r="SBP110" s="84"/>
      <c r="SBQ110" s="85"/>
      <c r="SBR110"/>
      <c r="SBS110" s="86"/>
      <c r="SBT110" s="83"/>
      <c r="SBU110" s="84"/>
      <c r="SBV110" s="85"/>
      <c r="SBW110"/>
      <c r="SBX110" s="86"/>
      <c r="SBY110" s="83"/>
      <c r="SBZ110" s="84"/>
      <c r="SCA110" s="85"/>
      <c r="SCB110"/>
      <c r="SCC110" s="86"/>
      <c r="SCD110" s="83"/>
      <c r="SCE110" s="84"/>
      <c r="SCF110" s="85"/>
      <c r="SCG110"/>
      <c r="SCH110" s="86"/>
      <c r="SCI110" s="83"/>
      <c r="SCJ110" s="84"/>
      <c r="SCK110" s="85"/>
      <c r="SCL110"/>
      <c r="SCM110" s="86"/>
      <c r="SCN110" s="83"/>
      <c r="SCO110" s="84"/>
      <c r="SCP110" s="85"/>
      <c r="SCQ110"/>
      <c r="SCR110" s="86"/>
      <c r="SCS110" s="83"/>
      <c r="SCT110" s="84"/>
      <c r="SCU110" s="85"/>
      <c r="SCV110"/>
      <c r="SCW110" s="86"/>
      <c r="SCX110" s="83"/>
      <c r="SCY110" s="84"/>
      <c r="SCZ110" s="85"/>
      <c r="SDA110"/>
      <c r="SDB110" s="86"/>
      <c r="SDC110" s="83"/>
      <c r="SDD110" s="84"/>
      <c r="SDE110" s="85"/>
      <c r="SDF110"/>
      <c r="SDG110" s="86"/>
      <c r="SDH110" s="83"/>
      <c r="SDI110" s="84"/>
      <c r="SDJ110" s="85"/>
      <c r="SDK110"/>
      <c r="SDL110" s="86"/>
      <c r="SDM110" s="83"/>
      <c r="SDN110" s="84"/>
      <c r="SDO110" s="85"/>
      <c r="SDP110"/>
      <c r="SDQ110" s="86"/>
      <c r="SDR110" s="83"/>
      <c r="SDS110" s="84"/>
      <c r="SDT110" s="85"/>
      <c r="SDU110"/>
      <c r="SDV110" s="86"/>
      <c r="SDW110" s="83"/>
      <c r="SDX110" s="84"/>
      <c r="SDY110" s="85"/>
      <c r="SDZ110"/>
      <c r="SEA110" s="86"/>
      <c r="SEB110" s="83"/>
      <c r="SEC110" s="84"/>
      <c r="SED110" s="85"/>
      <c r="SEE110"/>
      <c r="SEF110" s="86"/>
      <c r="SEG110" s="83"/>
      <c r="SEH110" s="84"/>
      <c r="SEI110" s="85"/>
      <c r="SEJ110"/>
      <c r="SEK110" s="86"/>
      <c r="SEL110" s="83"/>
      <c r="SEM110" s="84"/>
      <c r="SEN110" s="85"/>
      <c r="SEO110"/>
      <c r="SEP110" s="86"/>
      <c r="SEQ110" s="83"/>
      <c r="SER110" s="84"/>
      <c r="SES110" s="85"/>
      <c r="SET110"/>
      <c r="SEU110" s="86"/>
      <c r="SEV110" s="83"/>
      <c r="SEW110" s="84"/>
      <c r="SEX110" s="85"/>
      <c r="SEY110"/>
      <c r="SEZ110" s="86"/>
      <c r="SFA110" s="83"/>
      <c r="SFB110" s="84"/>
      <c r="SFC110" s="85"/>
      <c r="SFD110"/>
      <c r="SFE110" s="86"/>
      <c r="SFF110" s="83"/>
      <c r="SFG110" s="84"/>
      <c r="SFH110" s="85"/>
      <c r="SFI110"/>
      <c r="SFJ110" s="86"/>
      <c r="SFK110" s="83"/>
      <c r="SFL110" s="84"/>
      <c r="SFM110" s="85"/>
      <c r="SFN110"/>
      <c r="SFO110" s="86"/>
      <c r="SFP110" s="83"/>
      <c r="SFQ110" s="84"/>
      <c r="SFR110" s="85"/>
      <c r="SFS110"/>
      <c r="SFT110" s="86"/>
      <c r="SFU110" s="83"/>
      <c r="SFV110" s="84"/>
      <c r="SFW110" s="85"/>
      <c r="SFX110"/>
      <c r="SFY110" s="86"/>
      <c r="SFZ110" s="83"/>
      <c r="SGA110" s="84"/>
      <c r="SGB110" s="85"/>
      <c r="SGC110"/>
      <c r="SGD110" s="86"/>
      <c r="SGE110" s="83"/>
      <c r="SGF110" s="84"/>
      <c r="SGG110" s="85"/>
      <c r="SGH110"/>
      <c r="SGI110" s="86"/>
      <c r="SGJ110" s="83"/>
      <c r="SGK110" s="84"/>
      <c r="SGL110" s="85"/>
      <c r="SGM110"/>
      <c r="SGN110" s="86"/>
      <c r="SGO110" s="83"/>
      <c r="SGP110" s="84"/>
      <c r="SGQ110" s="85"/>
      <c r="SGR110"/>
      <c r="SGS110" s="86"/>
      <c r="SGT110" s="83"/>
      <c r="SGU110" s="84"/>
      <c r="SGV110" s="85"/>
      <c r="SGW110"/>
      <c r="SGX110" s="86"/>
      <c r="SGY110" s="83"/>
      <c r="SGZ110" s="84"/>
      <c r="SHA110" s="85"/>
      <c r="SHB110"/>
      <c r="SHC110" s="86"/>
      <c r="SHD110" s="83"/>
      <c r="SHE110" s="84"/>
      <c r="SHF110" s="85"/>
      <c r="SHG110"/>
      <c r="SHH110" s="86"/>
      <c r="SHI110" s="83"/>
      <c r="SHJ110" s="84"/>
      <c r="SHK110" s="85"/>
      <c r="SHL110"/>
      <c r="SHM110" s="86"/>
      <c r="SHN110" s="83"/>
      <c r="SHO110" s="84"/>
      <c r="SHP110" s="85"/>
      <c r="SHQ110"/>
      <c r="SHR110" s="86"/>
      <c r="SHS110" s="83"/>
      <c r="SHT110" s="84"/>
      <c r="SHU110" s="85"/>
      <c r="SHV110"/>
      <c r="SHW110" s="86"/>
      <c r="SHX110" s="83"/>
      <c r="SHY110" s="84"/>
      <c r="SHZ110" s="85"/>
      <c r="SIA110"/>
      <c r="SIB110" s="86"/>
      <c r="SIC110" s="83"/>
      <c r="SID110" s="84"/>
      <c r="SIE110" s="85"/>
      <c r="SIF110"/>
      <c r="SIG110" s="86"/>
      <c r="SIH110" s="83"/>
      <c r="SII110" s="84"/>
      <c r="SIJ110" s="85"/>
      <c r="SIK110"/>
      <c r="SIL110" s="86"/>
      <c r="SIM110" s="83"/>
      <c r="SIN110" s="84"/>
      <c r="SIO110" s="85"/>
      <c r="SIP110"/>
      <c r="SIQ110" s="86"/>
      <c r="SIR110" s="83"/>
      <c r="SIS110" s="84"/>
      <c r="SIT110" s="85"/>
      <c r="SIU110"/>
      <c r="SIV110" s="86"/>
      <c r="SIW110" s="83"/>
      <c r="SIX110" s="84"/>
      <c r="SIY110" s="85"/>
      <c r="SIZ110"/>
      <c r="SJA110" s="86"/>
      <c r="SJB110" s="83"/>
      <c r="SJC110" s="84"/>
      <c r="SJD110" s="85"/>
      <c r="SJE110"/>
      <c r="SJF110" s="86"/>
      <c r="SJG110" s="83"/>
      <c r="SJH110" s="84"/>
      <c r="SJI110" s="85"/>
      <c r="SJJ110"/>
      <c r="SJK110" s="86"/>
      <c r="SJL110" s="83"/>
      <c r="SJM110" s="84"/>
      <c r="SJN110" s="85"/>
      <c r="SJO110"/>
      <c r="SJP110" s="86"/>
      <c r="SJQ110" s="83"/>
      <c r="SJR110" s="84"/>
      <c r="SJS110" s="85"/>
      <c r="SJT110"/>
      <c r="SJU110" s="86"/>
      <c r="SJV110" s="83"/>
      <c r="SJW110" s="84"/>
      <c r="SJX110" s="85"/>
      <c r="SJY110"/>
      <c r="SJZ110" s="86"/>
      <c r="SKA110" s="83"/>
      <c r="SKB110" s="84"/>
      <c r="SKC110" s="85"/>
      <c r="SKD110"/>
      <c r="SKE110" s="86"/>
      <c r="SKF110" s="83"/>
      <c r="SKG110" s="84"/>
      <c r="SKH110" s="85"/>
      <c r="SKI110"/>
      <c r="SKJ110" s="86"/>
      <c r="SKK110" s="83"/>
      <c r="SKL110" s="84"/>
      <c r="SKM110" s="85"/>
      <c r="SKN110"/>
      <c r="SKO110" s="86"/>
      <c r="SKP110" s="83"/>
      <c r="SKQ110" s="84"/>
      <c r="SKR110" s="85"/>
      <c r="SKS110"/>
      <c r="SKT110" s="86"/>
      <c r="SKU110" s="83"/>
      <c r="SKV110" s="84"/>
      <c r="SKW110" s="85"/>
      <c r="SKX110"/>
      <c r="SKY110" s="86"/>
      <c r="SKZ110" s="83"/>
      <c r="SLA110" s="84"/>
      <c r="SLB110" s="85"/>
      <c r="SLC110"/>
      <c r="SLD110" s="86"/>
      <c r="SLE110" s="83"/>
      <c r="SLF110" s="84"/>
      <c r="SLG110" s="85"/>
      <c r="SLH110"/>
      <c r="SLI110" s="86"/>
      <c r="SLJ110" s="83"/>
      <c r="SLK110" s="84"/>
      <c r="SLL110" s="85"/>
      <c r="SLM110"/>
      <c r="SLN110" s="86"/>
      <c r="SLO110" s="83"/>
      <c r="SLP110" s="84"/>
      <c r="SLQ110" s="85"/>
      <c r="SLR110"/>
      <c r="SLS110" s="86"/>
      <c r="SLT110" s="83"/>
      <c r="SLU110" s="84"/>
      <c r="SLV110" s="85"/>
      <c r="SLW110"/>
      <c r="SLX110" s="86"/>
      <c r="SLY110" s="83"/>
      <c r="SLZ110" s="84"/>
      <c r="SMA110" s="85"/>
      <c r="SMB110"/>
      <c r="SMC110" s="86"/>
      <c r="SMD110" s="83"/>
      <c r="SME110" s="84"/>
      <c r="SMF110" s="85"/>
      <c r="SMG110"/>
      <c r="SMH110" s="86"/>
      <c r="SMI110" s="83"/>
      <c r="SMJ110" s="84"/>
      <c r="SMK110" s="85"/>
      <c r="SML110"/>
      <c r="SMM110" s="86"/>
      <c r="SMN110" s="83"/>
      <c r="SMO110" s="84"/>
      <c r="SMP110" s="85"/>
      <c r="SMQ110"/>
      <c r="SMR110" s="86"/>
      <c r="SMS110" s="83"/>
      <c r="SMT110" s="84"/>
      <c r="SMU110" s="85"/>
      <c r="SMV110"/>
      <c r="SMW110" s="86"/>
      <c r="SMX110" s="83"/>
      <c r="SMY110" s="84"/>
      <c r="SMZ110" s="85"/>
      <c r="SNA110"/>
      <c r="SNB110" s="86"/>
      <c r="SNC110" s="83"/>
      <c r="SND110" s="84"/>
      <c r="SNE110" s="85"/>
      <c r="SNF110"/>
      <c r="SNG110" s="86"/>
      <c r="SNH110" s="83"/>
      <c r="SNI110" s="84"/>
      <c r="SNJ110" s="85"/>
      <c r="SNK110"/>
      <c r="SNL110" s="86"/>
      <c r="SNM110" s="83"/>
      <c r="SNN110" s="84"/>
      <c r="SNO110" s="85"/>
      <c r="SNP110"/>
      <c r="SNQ110" s="86"/>
      <c r="SNR110" s="83"/>
      <c r="SNS110" s="84"/>
      <c r="SNT110" s="85"/>
      <c r="SNU110"/>
      <c r="SNV110" s="86"/>
      <c r="SNW110" s="83"/>
      <c r="SNX110" s="84"/>
      <c r="SNY110" s="85"/>
      <c r="SNZ110"/>
      <c r="SOA110" s="86"/>
      <c r="SOB110" s="83"/>
      <c r="SOC110" s="84"/>
      <c r="SOD110" s="85"/>
      <c r="SOE110"/>
      <c r="SOF110" s="86"/>
      <c r="SOG110" s="83"/>
      <c r="SOH110" s="84"/>
      <c r="SOI110" s="85"/>
      <c r="SOJ110"/>
      <c r="SOK110" s="86"/>
      <c r="SOL110" s="83"/>
      <c r="SOM110" s="84"/>
      <c r="SON110" s="85"/>
      <c r="SOO110"/>
      <c r="SOP110" s="86"/>
      <c r="SOQ110" s="83"/>
      <c r="SOR110" s="84"/>
      <c r="SOS110" s="85"/>
      <c r="SOT110"/>
      <c r="SOU110" s="86"/>
      <c r="SOV110" s="83"/>
      <c r="SOW110" s="84"/>
      <c r="SOX110" s="85"/>
      <c r="SOY110"/>
      <c r="SOZ110" s="86"/>
      <c r="SPA110" s="83"/>
      <c r="SPB110" s="84"/>
      <c r="SPC110" s="85"/>
      <c r="SPD110"/>
      <c r="SPE110" s="86"/>
      <c r="SPF110" s="83"/>
      <c r="SPG110" s="84"/>
      <c r="SPH110" s="85"/>
      <c r="SPI110"/>
      <c r="SPJ110" s="86"/>
      <c r="SPK110" s="83"/>
      <c r="SPL110" s="84"/>
      <c r="SPM110" s="85"/>
      <c r="SPN110"/>
      <c r="SPO110" s="86"/>
      <c r="SPP110" s="83"/>
      <c r="SPQ110" s="84"/>
      <c r="SPR110" s="85"/>
      <c r="SPS110"/>
      <c r="SPT110" s="86"/>
      <c r="SPU110" s="83"/>
      <c r="SPV110" s="84"/>
      <c r="SPW110" s="85"/>
      <c r="SPX110"/>
      <c r="SPY110" s="86"/>
      <c r="SPZ110" s="83"/>
      <c r="SQA110" s="84"/>
      <c r="SQB110" s="85"/>
      <c r="SQC110"/>
      <c r="SQD110" s="86"/>
      <c r="SQE110" s="83"/>
      <c r="SQF110" s="84"/>
      <c r="SQG110" s="85"/>
      <c r="SQH110"/>
      <c r="SQI110" s="86"/>
      <c r="SQJ110" s="83"/>
      <c r="SQK110" s="84"/>
      <c r="SQL110" s="85"/>
      <c r="SQM110"/>
      <c r="SQN110" s="86"/>
      <c r="SQO110" s="83"/>
      <c r="SQP110" s="84"/>
      <c r="SQQ110" s="85"/>
      <c r="SQR110"/>
      <c r="SQS110" s="86"/>
      <c r="SQT110" s="83"/>
      <c r="SQU110" s="84"/>
      <c r="SQV110" s="85"/>
      <c r="SQW110"/>
      <c r="SQX110" s="86"/>
      <c r="SQY110" s="83"/>
      <c r="SQZ110" s="84"/>
      <c r="SRA110" s="85"/>
      <c r="SRB110"/>
      <c r="SRC110" s="86"/>
      <c r="SRD110" s="83"/>
      <c r="SRE110" s="84"/>
      <c r="SRF110" s="85"/>
      <c r="SRG110"/>
      <c r="SRH110" s="86"/>
      <c r="SRI110" s="83"/>
      <c r="SRJ110" s="84"/>
      <c r="SRK110" s="85"/>
      <c r="SRL110"/>
      <c r="SRM110" s="86"/>
      <c r="SRN110" s="83"/>
      <c r="SRO110" s="84"/>
      <c r="SRP110" s="85"/>
      <c r="SRQ110"/>
      <c r="SRR110" s="86"/>
      <c r="SRS110" s="83"/>
      <c r="SRT110" s="84"/>
      <c r="SRU110" s="85"/>
      <c r="SRV110"/>
      <c r="SRW110" s="86"/>
      <c r="SRX110" s="83"/>
      <c r="SRY110" s="84"/>
      <c r="SRZ110" s="85"/>
      <c r="SSA110"/>
      <c r="SSB110" s="86"/>
      <c r="SSC110" s="83"/>
      <c r="SSD110" s="84"/>
      <c r="SSE110" s="85"/>
      <c r="SSF110"/>
      <c r="SSG110" s="86"/>
      <c r="SSH110" s="83"/>
      <c r="SSI110" s="84"/>
      <c r="SSJ110" s="85"/>
      <c r="SSK110"/>
      <c r="SSL110" s="86"/>
      <c r="SSM110" s="83"/>
      <c r="SSN110" s="84"/>
      <c r="SSO110" s="85"/>
      <c r="SSP110"/>
      <c r="SSQ110" s="86"/>
      <c r="SSR110" s="83"/>
      <c r="SSS110" s="84"/>
      <c r="SST110" s="85"/>
      <c r="SSU110"/>
      <c r="SSV110" s="86"/>
      <c r="SSW110" s="83"/>
      <c r="SSX110" s="84"/>
      <c r="SSY110" s="85"/>
      <c r="SSZ110"/>
      <c r="STA110" s="86"/>
      <c r="STB110" s="83"/>
      <c r="STC110" s="84"/>
      <c r="STD110" s="85"/>
      <c r="STE110"/>
      <c r="STF110" s="86"/>
      <c r="STG110" s="83"/>
      <c r="STH110" s="84"/>
      <c r="STI110" s="85"/>
      <c r="STJ110"/>
      <c r="STK110" s="86"/>
      <c r="STL110" s="83"/>
      <c r="STM110" s="84"/>
      <c r="STN110" s="85"/>
      <c r="STO110"/>
      <c r="STP110" s="86"/>
      <c r="STQ110" s="83"/>
      <c r="STR110" s="84"/>
      <c r="STS110" s="85"/>
      <c r="STT110"/>
      <c r="STU110" s="86"/>
      <c r="STV110" s="83"/>
      <c r="STW110" s="84"/>
      <c r="STX110" s="85"/>
      <c r="STY110"/>
      <c r="STZ110" s="86"/>
      <c r="SUA110" s="83"/>
      <c r="SUB110" s="84"/>
      <c r="SUC110" s="85"/>
      <c r="SUD110"/>
      <c r="SUE110" s="86"/>
      <c r="SUF110" s="83"/>
      <c r="SUG110" s="84"/>
      <c r="SUH110" s="85"/>
      <c r="SUI110"/>
      <c r="SUJ110" s="86"/>
      <c r="SUK110" s="83"/>
      <c r="SUL110" s="84"/>
      <c r="SUM110" s="85"/>
      <c r="SUN110"/>
      <c r="SUO110" s="86"/>
      <c r="SUP110" s="83"/>
      <c r="SUQ110" s="84"/>
      <c r="SUR110" s="85"/>
      <c r="SUS110"/>
      <c r="SUT110" s="86"/>
      <c r="SUU110" s="83"/>
      <c r="SUV110" s="84"/>
      <c r="SUW110" s="85"/>
      <c r="SUX110"/>
      <c r="SUY110" s="86"/>
      <c r="SUZ110" s="83"/>
      <c r="SVA110" s="84"/>
      <c r="SVB110" s="85"/>
      <c r="SVC110"/>
      <c r="SVD110" s="86"/>
      <c r="SVE110" s="83"/>
      <c r="SVF110" s="84"/>
      <c r="SVG110" s="85"/>
      <c r="SVH110"/>
      <c r="SVI110" s="86"/>
      <c r="SVJ110" s="83"/>
      <c r="SVK110" s="84"/>
      <c r="SVL110" s="85"/>
      <c r="SVM110"/>
      <c r="SVN110" s="86"/>
      <c r="SVO110" s="83"/>
      <c r="SVP110" s="84"/>
      <c r="SVQ110" s="85"/>
      <c r="SVR110"/>
      <c r="SVS110" s="86"/>
      <c r="SVT110" s="83"/>
      <c r="SVU110" s="84"/>
      <c r="SVV110" s="85"/>
      <c r="SVW110"/>
      <c r="SVX110" s="86"/>
      <c r="SVY110" s="83"/>
      <c r="SVZ110" s="84"/>
      <c r="SWA110" s="85"/>
      <c r="SWB110"/>
      <c r="SWC110" s="86"/>
      <c r="SWD110" s="83"/>
      <c r="SWE110" s="84"/>
      <c r="SWF110" s="85"/>
      <c r="SWG110"/>
      <c r="SWH110" s="86"/>
      <c r="SWI110" s="83"/>
      <c r="SWJ110" s="84"/>
      <c r="SWK110" s="85"/>
      <c r="SWL110"/>
      <c r="SWM110" s="86"/>
      <c r="SWN110" s="83"/>
      <c r="SWO110" s="84"/>
      <c r="SWP110" s="85"/>
      <c r="SWQ110"/>
      <c r="SWR110" s="86"/>
      <c r="SWS110" s="83"/>
      <c r="SWT110" s="84"/>
      <c r="SWU110" s="85"/>
      <c r="SWV110"/>
      <c r="SWW110" s="86"/>
      <c r="SWX110" s="83"/>
      <c r="SWY110" s="84"/>
      <c r="SWZ110" s="85"/>
      <c r="SXA110"/>
      <c r="SXB110" s="86"/>
      <c r="SXC110" s="83"/>
      <c r="SXD110" s="84"/>
      <c r="SXE110" s="85"/>
      <c r="SXF110"/>
      <c r="SXG110" s="86"/>
      <c r="SXH110" s="83"/>
      <c r="SXI110" s="84"/>
      <c r="SXJ110" s="85"/>
      <c r="SXK110"/>
      <c r="SXL110" s="86"/>
      <c r="SXM110" s="83"/>
      <c r="SXN110" s="84"/>
      <c r="SXO110" s="85"/>
      <c r="SXP110"/>
      <c r="SXQ110" s="86"/>
      <c r="SXR110" s="83"/>
      <c r="SXS110" s="84"/>
      <c r="SXT110" s="85"/>
      <c r="SXU110"/>
      <c r="SXV110" s="86"/>
      <c r="SXW110" s="83"/>
      <c r="SXX110" s="84"/>
      <c r="SXY110" s="85"/>
      <c r="SXZ110"/>
      <c r="SYA110" s="86"/>
      <c r="SYB110" s="83"/>
      <c r="SYC110" s="84"/>
      <c r="SYD110" s="85"/>
      <c r="SYE110"/>
      <c r="SYF110" s="86"/>
      <c r="SYG110" s="83"/>
      <c r="SYH110" s="84"/>
      <c r="SYI110" s="85"/>
      <c r="SYJ110"/>
      <c r="SYK110" s="86"/>
      <c r="SYL110" s="83"/>
      <c r="SYM110" s="84"/>
      <c r="SYN110" s="85"/>
      <c r="SYO110"/>
      <c r="SYP110" s="86"/>
      <c r="SYQ110" s="83"/>
      <c r="SYR110" s="84"/>
      <c r="SYS110" s="85"/>
      <c r="SYT110"/>
      <c r="SYU110" s="86"/>
      <c r="SYV110" s="83"/>
      <c r="SYW110" s="84"/>
      <c r="SYX110" s="85"/>
      <c r="SYY110"/>
      <c r="SYZ110" s="86"/>
      <c r="SZA110" s="83"/>
      <c r="SZB110" s="84"/>
      <c r="SZC110" s="85"/>
      <c r="SZD110"/>
      <c r="SZE110" s="86"/>
      <c r="SZF110" s="83"/>
      <c r="SZG110" s="84"/>
      <c r="SZH110" s="85"/>
      <c r="SZI110"/>
      <c r="SZJ110" s="86"/>
      <c r="SZK110" s="83"/>
      <c r="SZL110" s="84"/>
      <c r="SZM110" s="85"/>
      <c r="SZN110"/>
      <c r="SZO110" s="86"/>
      <c r="SZP110" s="83"/>
      <c r="SZQ110" s="84"/>
      <c r="SZR110" s="85"/>
      <c r="SZS110"/>
      <c r="SZT110" s="86"/>
      <c r="SZU110" s="83"/>
      <c r="SZV110" s="84"/>
      <c r="SZW110" s="85"/>
      <c r="SZX110"/>
      <c r="SZY110" s="86"/>
      <c r="SZZ110" s="83"/>
      <c r="TAA110" s="84"/>
      <c r="TAB110" s="85"/>
      <c r="TAC110"/>
      <c r="TAD110" s="86"/>
      <c r="TAE110" s="83"/>
      <c r="TAF110" s="84"/>
      <c r="TAG110" s="85"/>
      <c r="TAH110"/>
      <c r="TAI110" s="86"/>
      <c r="TAJ110" s="83"/>
      <c r="TAK110" s="84"/>
      <c r="TAL110" s="85"/>
      <c r="TAM110"/>
      <c r="TAN110" s="86"/>
      <c r="TAO110" s="83"/>
      <c r="TAP110" s="84"/>
      <c r="TAQ110" s="85"/>
      <c r="TAR110"/>
      <c r="TAS110" s="86"/>
      <c r="TAT110" s="83"/>
      <c r="TAU110" s="84"/>
      <c r="TAV110" s="85"/>
      <c r="TAW110"/>
      <c r="TAX110" s="86"/>
      <c r="TAY110" s="83"/>
      <c r="TAZ110" s="84"/>
      <c r="TBA110" s="85"/>
      <c r="TBB110"/>
      <c r="TBC110" s="86"/>
      <c r="TBD110" s="83"/>
      <c r="TBE110" s="84"/>
      <c r="TBF110" s="85"/>
      <c r="TBG110"/>
      <c r="TBH110" s="86"/>
      <c r="TBI110" s="83"/>
      <c r="TBJ110" s="84"/>
      <c r="TBK110" s="85"/>
      <c r="TBL110"/>
      <c r="TBM110" s="86"/>
      <c r="TBN110" s="83"/>
      <c r="TBO110" s="84"/>
      <c r="TBP110" s="85"/>
      <c r="TBQ110"/>
      <c r="TBR110" s="86"/>
      <c r="TBS110" s="83"/>
      <c r="TBT110" s="84"/>
      <c r="TBU110" s="85"/>
      <c r="TBV110"/>
      <c r="TBW110" s="86"/>
      <c r="TBX110" s="83"/>
      <c r="TBY110" s="84"/>
      <c r="TBZ110" s="85"/>
      <c r="TCA110"/>
      <c r="TCB110" s="86"/>
      <c r="TCC110" s="83"/>
      <c r="TCD110" s="84"/>
      <c r="TCE110" s="85"/>
      <c r="TCF110"/>
      <c r="TCG110" s="86"/>
      <c r="TCH110" s="83"/>
      <c r="TCI110" s="84"/>
      <c r="TCJ110" s="85"/>
      <c r="TCK110"/>
      <c r="TCL110" s="86"/>
      <c r="TCM110" s="83"/>
      <c r="TCN110" s="84"/>
      <c r="TCO110" s="85"/>
      <c r="TCP110"/>
      <c r="TCQ110" s="86"/>
      <c r="TCR110" s="83"/>
      <c r="TCS110" s="84"/>
      <c r="TCT110" s="85"/>
      <c r="TCU110"/>
      <c r="TCV110" s="86"/>
      <c r="TCW110" s="83"/>
      <c r="TCX110" s="84"/>
      <c r="TCY110" s="85"/>
      <c r="TCZ110"/>
      <c r="TDA110" s="86"/>
      <c r="TDB110" s="83"/>
      <c r="TDC110" s="84"/>
      <c r="TDD110" s="85"/>
      <c r="TDE110"/>
      <c r="TDF110" s="86"/>
      <c r="TDG110" s="83"/>
      <c r="TDH110" s="84"/>
      <c r="TDI110" s="85"/>
      <c r="TDJ110"/>
      <c r="TDK110" s="86"/>
      <c r="TDL110" s="83"/>
      <c r="TDM110" s="84"/>
      <c r="TDN110" s="85"/>
      <c r="TDO110"/>
      <c r="TDP110" s="86"/>
      <c r="TDQ110" s="83"/>
      <c r="TDR110" s="84"/>
      <c r="TDS110" s="85"/>
      <c r="TDT110"/>
      <c r="TDU110" s="86"/>
      <c r="TDV110" s="83"/>
      <c r="TDW110" s="84"/>
      <c r="TDX110" s="85"/>
      <c r="TDY110"/>
      <c r="TDZ110" s="86"/>
      <c r="TEA110" s="83"/>
      <c r="TEB110" s="84"/>
      <c r="TEC110" s="85"/>
      <c r="TED110"/>
      <c r="TEE110" s="86"/>
      <c r="TEF110" s="83"/>
      <c r="TEG110" s="84"/>
      <c r="TEH110" s="85"/>
      <c r="TEI110"/>
      <c r="TEJ110" s="86"/>
      <c r="TEK110" s="83"/>
      <c r="TEL110" s="84"/>
      <c r="TEM110" s="85"/>
      <c r="TEN110"/>
      <c r="TEO110" s="86"/>
      <c r="TEP110" s="83"/>
      <c r="TEQ110" s="84"/>
      <c r="TER110" s="85"/>
      <c r="TES110"/>
      <c r="TET110" s="86"/>
      <c r="TEU110" s="83"/>
      <c r="TEV110" s="84"/>
      <c r="TEW110" s="85"/>
      <c r="TEX110"/>
      <c r="TEY110" s="86"/>
      <c r="TEZ110" s="83"/>
      <c r="TFA110" s="84"/>
      <c r="TFB110" s="85"/>
      <c r="TFC110"/>
      <c r="TFD110" s="86"/>
      <c r="TFE110" s="83"/>
      <c r="TFF110" s="84"/>
      <c r="TFG110" s="85"/>
      <c r="TFH110"/>
      <c r="TFI110" s="86"/>
      <c r="TFJ110" s="83"/>
      <c r="TFK110" s="84"/>
      <c r="TFL110" s="85"/>
      <c r="TFM110"/>
      <c r="TFN110" s="86"/>
      <c r="TFO110" s="83"/>
      <c r="TFP110" s="84"/>
      <c r="TFQ110" s="85"/>
      <c r="TFR110"/>
      <c r="TFS110" s="86"/>
      <c r="TFT110" s="83"/>
      <c r="TFU110" s="84"/>
      <c r="TFV110" s="85"/>
      <c r="TFW110"/>
      <c r="TFX110" s="86"/>
      <c r="TFY110" s="83"/>
      <c r="TFZ110" s="84"/>
      <c r="TGA110" s="85"/>
      <c r="TGB110"/>
      <c r="TGC110" s="86"/>
      <c r="TGD110" s="83"/>
      <c r="TGE110" s="84"/>
      <c r="TGF110" s="85"/>
      <c r="TGG110"/>
      <c r="TGH110" s="86"/>
      <c r="TGI110" s="83"/>
      <c r="TGJ110" s="84"/>
      <c r="TGK110" s="85"/>
      <c r="TGL110"/>
      <c r="TGM110" s="86"/>
      <c r="TGN110" s="83"/>
      <c r="TGO110" s="84"/>
      <c r="TGP110" s="85"/>
      <c r="TGQ110"/>
      <c r="TGR110" s="86"/>
      <c r="TGS110" s="83"/>
      <c r="TGT110" s="84"/>
      <c r="TGU110" s="85"/>
      <c r="TGV110"/>
      <c r="TGW110" s="86"/>
      <c r="TGX110" s="83"/>
      <c r="TGY110" s="84"/>
      <c r="TGZ110" s="85"/>
      <c r="THA110"/>
      <c r="THB110" s="86"/>
      <c r="THC110" s="83"/>
      <c r="THD110" s="84"/>
      <c r="THE110" s="85"/>
      <c r="THF110"/>
      <c r="THG110" s="86"/>
      <c r="THH110" s="83"/>
      <c r="THI110" s="84"/>
      <c r="THJ110" s="85"/>
      <c r="THK110"/>
      <c r="THL110" s="86"/>
      <c r="THM110" s="83"/>
      <c r="THN110" s="84"/>
      <c r="THO110" s="85"/>
      <c r="THP110"/>
      <c r="THQ110" s="86"/>
      <c r="THR110" s="83"/>
      <c r="THS110" s="84"/>
      <c r="THT110" s="85"/>
      <c r="THU110"/>
      <c r="THV110" s="86"/>
      <c r="THW110" s="83"/>
      <c r="THX110" s="84"/>
      <c r="THY110" s="85"/>
      <c r="THZ110"/>
      <c r="TIA110" s="86"/>
      <c r="TIB110" s="83"/>
      <c r="TIC110" s="84"/>
      <c r="TID110" s="85"/>
      <c r="TIE110"/>
      <c r="TIF110" s="86"/>
      <c r="TIG110" s="83"/>
      <c r="TIH110" s="84"/>
      <c r="TII110" s="85"/>
      <c r="TIJ110"/>
      <c r="TIK110" s="86"/>
      <c r="TIL110" s="83"/>
      <c r="TIM110" s="84"/>
      <c r="TIN110" s="85"/>
      <c r="TIO110"/>
      <c r="TIP110" s="86"/>
      <c r="TIQ110" s="83"/>
      <c r="TIR110" s="84"/>
      <c r="TIS110" s="85"/>
      <c r="TIT110"/>
      <c r="TIU110" s="86"/>
      <c r="TIV110" s="83"/>
      <c r="TIW110" s="84"/>
      <c r="TIX110" s="85"/>
      <c r="TIY110"/>
      <c r="TIZ110" s="86"/>
      <c r="TJA110" s="83"/>
      <c r="TJB110" s="84"/>
      <c r="TJC110" s="85"/>
      <c r="TJD110"/>
      <c r="TJE110" s="86"/>
      <c r="TJF110" s="83"/>
      <c r="TJG110" s="84"/>
      <c r="TJH110" s="85"/>
      <c r="TJI110"/>
      <c r="TJJ110" s="86"/>
      <c r="TJK110" s="83"/>
      <c r="TJL110" s="84"/>
      <c r="TJM110" s="85"/>
      <c r="TJN110"/>
      <c r="TJO110" s="86"/>
      <c r="TJP110" s="83"/>
      <c r="TJQ110" s="84"/>
      <c r="TJR110" s="85"/>
      <c r="TJS110"/>
      <c r="TJT110" s="86"/>
      <c r="TJU110" s="83"/>
      <c r="TJV110" s="84"/>
      <c r="TJW110" s="85"/>
      <c r="TJX110"/>
      <c r="TJY110" s="86"/>
      <c r="TJZ110" s="83"/>
      <c r="TKA110" s="84"/>
      <c r="TKB110" s="85"/>
      <c r="TKC110"/>
      <c r="TKD110" s="86"/>
      <c r="TKE110" s="83"/>
      <c r="TKF110" s="84"/>
      <c r="TKG110" s="85"/>
      <c r="TKH110"/>
      <c r="TKI110" s="86"/>
      <c r="TKJ110" s="83"/>
      <c r="TKK110" s="84"/>
      <c r="TKL110" s="85"/>
      <c r="TKM110"/>
      <c r="TKN110" s="86"/>
      <c r="TKO110" s="83"/>
      <c r="TKP110" s="84"/>
      <c r="TKQ110" s="85"/>
      <c r="TKR110"/>
      <c r="TKS110" s="86"/>
      <c r="TKT110" s="83"/>
      <c r="TKU110" s="84"/>
      <c r="TKV110" s="85"/>
      <c r="TKW110"/>
      <c r="TKX110" s="86"/>
      <c r="TKY110" s="83"/>
      <c r="TKZ110" s="84"/>
      <c r="TLA110" s="85"/>
      <c r="TLB110"/>
      <c r="TLC110" s="86"/>
      <c r="TLD110" s="83"/>
      <c r="TLE110" s="84"/>
      <c r="TLF110" s="85"/>
      <c r="TLG110"/>
      <c r="TLH110" s="86"/>
      <c r="TLI110" s="83"/>
      <c r="TLJ110" s="84"/>
      <c r="TLK110" s="85"/>
      <c r="TLL110"/>
      <c r="TLM110" s="86"/>
      <c r="TLN110" s="83"/>
      <c r="TLO110" s="84"/>
      <c r="TLP110" s="85"/>
      <c r="TLQ110"/>
      <c r="TLR110" s="86"/>
      <c r="TLS110" s="83"/>
      <c r="TLT110" s="84"/>
      <c r="TLU110" s="85"/>
      <c r="TLV110"/>
      <c r="TLW110" s="86"/>
      <c r="TLX110" s="83"/>
      <c r="TLY110" s="84"/>
      <c r="TLZ110" s="85"/>
      <c r="TMA110"/>
      <c r="TMB110" s="86"/>
      <c r="TMC110" s="83"/>
      <c r="TMD110" s="84"/>
      <c r="TME110" s="85"/>
      <c r="TMF110"/>
      <c r="TMG110" s="86"/>
      <c r="TMH110" s="83"/>
      <c r="TMI110" s="84"/>
      <c r="TMJ110" s="85"/>
      <c r="TMK110"/>
      <c r="TML110" s="86"/>
      <c r="TMM110" s="83"/>
      <c r="TMN110" s="84"/>
      <c r="TMO110" s="85"/>
      <c r="TMP110"/>
      <c r="TMQ110" s="86"/>
      <c r="TMR110" s="83"/>
      <c r="TMS110" s="84"/>
      <c r="TMT110" s="85"/>
      <c r="TMU110"/>
      <c r="TMV110" s="86"/>
      <c r="TMW110" s="83"/>
      <c r="TMX110" s="84"/>
      <c r="TMY110" s="85"/>
      <c r="TMZ110"/>
      <c r="TNA110" s="86"/>
      <c r="TNB110" s="83"/>
      <c r="TNC110" s="84"/>
      <c r="TND110" s="85"/>
      <c r="TNE110"/>
      <c r="TNF110" s="86"/>
      <c r="TNG110" s="83"/>
      <c r="TNH110" s="84"/>
      <c r="TNI110" s="85"/>
      <c r="TNJ110"/>
      <c r="TNK110" s="86"/>
      <c r="TNL110" s="83"/>
      <c r="TNM110" s="84"/>
      <c r="TNN110" s="85"/>
      <c r="TNO110"/>
      <c r="TNP110" s="86"/>
      <c r="TNQ110" s="83"/>
      <c r="TNR110" s="84"/>
      <c r="TNS110" s="85"/>
      <c r="TNT110"/>
      <c r="TNU110" s="86"/>
      <c r="TNV110" s="83"/>
      <c r="TNW110" s="84"/>
      <c r="TNX110" s="85"/>
      <c r="TNY110"/>
      <c r="TNZ110" s="86"/>
      <c r="TOA110" s="83"/>
      <c r="TOB110" s="84"/>
      <c r="TOC110" s="85"/>
      <c r="TOD110"/>
      <c r="TOE110" s="86"/>
      <c r="TOF110" s="83"/>
      <c r="TOG110" s="84"/>
      <c r="TOH110" s="85"/>
      <c r="TOI110"/>
      <c r="TOJ110" s="86"/>
      <c r="TOK110" s="83"/>
      <c r="TOL110" s="84"/>
      <c r="TOM110" s="85"/>
      <c r="TON110"/>
      <c r="TOO110" s="86"/>
      <c r="TOP110" s="83"/>
      <c r="TOQ110" s="84"/>
      <c r="TOR110" s="85"/>
      <c r="TOS110"/>
      <c r="TOT110" s="86"/>
      <c r="TOU110" s="83"/>
      <c r="TOV110" s="84"/>
      <c r="TOW110" s="85"/>
      <c r="TOX110"/>
      <c r="TOY110" s="86"/>
      <c r="TOZ110" s="83"/>
      <c r="TPA110" s="84"/>
      <c r="TPB110" s="85"/>
      <c r="TPC110"/>
      <c r="TPD110" s="86"/>
      <c r="TPE110" s="83"/>
      <c r="TPF110" s="84"/>
      <c r="TPG110" s="85"/>
      <c r="TPH110"/>
      <c r="TPI110" s="86"/>
      <c r="TPJ110" s="83"/>
      <c r="TPK110" s="84"/>
      <c r="TPL110" s="85"/>
      <c r="TPM110"/>
      <c r="TPN110" s="86"/>
      <c r="TPO110" s="83"/>
      <c r="TPP110" s="84"/>
      <c r="TPQ110" s="85"/>
      <c r="TPR110"/>
      <c r="TPS110" s="86"/>
      <c r="TPT110" s="83"/>
      <c r="TPU110" s="84"/>
      <c r="TPV110" s="85"/>
      <c r="TPW110"/>
      <c r="TPX110" s="86"/>
      <c r="TPY110" s="83"/>
      <c r="TPZ110" s="84"/>
      <c r="TQA110" s="85"/>
      <c r="TQB110"/>
      <c r="TQC110" s="86"/>
      <c r="TQD110" s="83"/>
      <c r="TQE110" s="84"/>
      <c r="TQF110" s="85"/>
      <c r="TQG110"/>
      <c r="TQH110" s="86"/>
      <c r="TQI110" s="83"/>
      <c r="TQJ110" s="84"/>
      <c r="TQK110" s="85"/>
      <c r="TQL110"/>
      <c r="TQM110" s="86"/>
      <c r="TQN110" s="83"/>
      <c r="TQO110" s="84"/>
      <c r="TQP110" s="85"/>
      <c r="TQQ110"/>
      <c r="TQR110" s="86"/>
      <c r="TQS110" s="83"/>
      <c r="TQT110" s="84"/>
      <c r="TQU110" s="85"/>
      <c r="TQV110"/>
      <c r="TQW110" s="86"/>
      <c r="TQX110" s="83"/>
      <c r="TQY110" s="84"/>
      <c r="TQZ110" s="85"/>
      <c r="TRA110"/>
      <c r="TRB110" s="86"/>
      <c r="TRC110" s="83"/>
      <c r="TRD110" s="84"/>
      <c r="TRE110" s="85"/>
      <c r="TRF110"/>
      <c r="TRG110" s="86"/>
      <c r="TRH110" s="83"/>
      <c r="TRI110" s="84"/>
      <c r="TRJ110" s="85"/>
      <c r="TRK110"/>
      <c r="TRL110" s="86"/>
      <c r="TRM110" s="83"/>
      <c r="TRN110" s="84"/>
      <c r="TRO110" s="85"/>
      <c r="TRP110"/>
      <c r="TRQ110" s="86"/>
      <c r="TRR110" s="83"/>
      <c r="TRS110" s="84"/>
      <c r="TRT110" s="85"/>
      <c r="TRU110"/>
      <c r="TRV110" s="86"/>
      <c r="TRW110" s="83"/>
      <c r="TRX110" s="84"/>
      <c r="TRY110" s="85"/>
      <c r="TRZ110"/>
      <c r="TSA110" s="86"/>
      <c r="TSB110" s="83"/>
      <c r="TSC110" s="84"/>
      <c r="TSD110" s="85"/>
      <c r="TSE110"/>
      <c r="TSF110" s="86"/>
      <c r="TSG110" s="83"/>
      <c r="TSH110" s="84"/>
      <c r="TSI110" s="85"/>
      <c r="TSJ110"/>
      <c r="TSK110" s="86"/>
      <c r="TSL110" s="83"/>
      <c r="TSM110" s="84"/>
      <c r="TSN110" s="85"/>
      <c r="TSO110"/>
      <c r="TSP110" s="86"/>
      <c r="TSQ110" s="83"/>
      <c r="TSR110" s="84"/>
      <c r="TSS110" s="85"/>
      <c r="TST110"/>
      <c r="TSU110" s="86"/>
      <c r="TSV110" s="83"/>
      <c r="TSW110" s="84"/>
      <c r="TSX110" s="85"/>
      <c r="TSY110"/>
      <c r="TSZ110" s="86"/>
      <c r="TTA110" s="83"/>
      <c r="TTB110" s="84"/>
      <c r="TTC110" s="85"/>
      <c r="TTD110"/>
      <c r="TTE110" s="86"/>
      <c r="TTF110" s="83"/>
      <c r="TTG110" s="84"/>
      <c r="TTH110" s="85"/>
      <c r="TTI110"/>
      <c r="TTJ110" s="86"/>
      <c r="TTK110" s="83"/>
      <c r="TTL110" s="84"/>
      <c r="TTM110" s="85"/>
      <c r="TTN110"/>
      <c r="TTO110" s="86"/>
      <c r="TTP110" s="83"/>
      <c r="TTQ110" s="84"/>
      <c r="TTR110" s="85"/>
      <c r="TTS110"/>
      <c r="TTT110" s="86"/>
      <c r="TTU110" s="83"/>
      <c r="TTV110" s="84"/>
      <c r="TTW110" s="85"/>
      <c r="TTX110"/>
      <c r="TTY110" s="86"/>
      <c r="TTZ110" s="83"/>
      <c r="TUA110" s="84"/>
      <c r="TUB110" s="85"/>
      <c r="TUC110"/>
      <c r="TUD110" s="86"/>
      <c r="TUE110" s="83"/>
      <c r="TUF110" s="84"/>
      <c r="TUG110" s="85"/>
      <c r="TUH110"/>
      <c r="TUI110" s="86"/>
      <c r="TUJ110" s="83"/>
      <c r="TUK110" s="84"/>
      <c r="TUL110" s="85"/>
      <c r="TUM110"/>
      <c r="TUN110" s="86"/>
      <c r="TUO110" s="83"/>
      <c r="TUP110" s="84"/>
      <c r="TUQ110" s="85"/>
      <c r="TUR110"/>
      <c r="TUS110" s="86"/>
      <c r="TUT110" s="83"/>
      <c r="TUU110" s="84"/>
      <c r="TUV110" s="85"/>
      <c r="TUW110"/>
      <c r="TUX110" s="86"/>
      <c r="TUY110" s="83"/>
      <c r="TUZ110" s="84"/>
      <c r="TVA110" s="85"/>
      <c r="TVB110"/>
      <c r="TVC110" s="86"/>
      <c r="TVD110" s="83"/>
      <c r="TVE110" s="84"/>
      <c r="TVF110" s="85"/>
      <c r="TVG110"/>
      <c r="TVH110" s="86"/>
      <c r="TVI110" s="83"/>
      <c r="TVJ110" s="84"/>
      <c r="TVK110" s="85"/>
      <c r="TVL110"/>
      <c r="TVM110" s="86"/>
      <c r="TVN110" s="83"/>
      <c r="TVO110" s="84"/>
      <c r="TVP110" s="85"/>
      <c r="TVQ110"/>
      <c r="TVR110" s="86"/>
      <c r="TVS110" s="83"/>
      <c r="TVT110" s="84"/>
      <c r="TVU110" s="85"/>
      <c r="TVV110"/>
      <c r="TVW110" s="86"/>
      <c r="TVX110" s="83"/>
      <c r="TVY110" s="84"/>
      <c r="TVZ110" s="85"/>
      <c r="TWA110"/>
      <c r="TWB110" s="86"/>
      <c r="TWC110" s="83"/>
      <c r="TWD110" s="84"/>
      <c r="TWE110" s="85"/>
      <c r="TWF110"/>
      <c r="TWG110" s="86"/>
      <c r="TWH110" s="83"/>
      <c r="TWI110" s="84"/>
      <c r="TWJ110" s="85"/>
      <c r="TWK110"/>
      <c r="TWL110" s="86"/>
      <c r="TWM110" s="83"/>
      <c r="TWN110" s="84"/>
      <c r="TWO110" s="85"/>
      <c r="TWP110"/>
      <c r="TWQ110" s="86"/>
      <c r="TWR110" s="83"/>
      <c r="TWS110" s="84"/>
      <c r="TWT110" s="85"/>
      <c r="TWU110"/>
      <c r="TWV110" s="86"/>
      <c r="TWW110" s="83"/>
      <c r="TWX110" s="84"/>
      <c r="TWY110" s="85"/>
      <c r="TWZ110"/>
      <c r="TXA110" s="86"/>
      <c r="TXB110" s="83"/>
      <c r="TXC110" s="84"/>
      <c r="TXD110" s="85"/>
      <c r="TXE110"/>
      <c r="TXF110" s="86"/>
      <c r="TXG110" s="83"/>
      <c r="TXH110" s="84"/>
      <c r="TXI110" s="85"/>
      <c r="TXJ110"/>
      <c r="TXK110" s="86"/>
      <c r="TXL110" s="83"/>
      <c r="TXM110" s="84"/>
      <c r="TXN110" s="85"/>
      <c r="TXO110"/>
      <c r="TXP110" s="86"/>
      <c r="TXQ110" s="83"/>
      <c r="TXR110" s="84"/>
      <c r="TXS110" s="85"/>
      <c r="TXT110"/>
      <c r="TXU110" s="86"/>
      <c r="TXV110" s="83"/>
      <c r="TXW110" s="84"/>
      <c r="TXX110" s="85"/>
      <c r="TXY110"/>
      <c r="TXZ110" s="86"/>
      <c r="TYA110" s="83"/>
      <c r="TYB110" s="84"/>
      <c r="TYC110" s="85"/>
      <c r="TYD110"/>
      <c r="TYE110" s="86"/>
      <c r="TYF110" s="83"/>
      <c r="TYG110" s="84"/>
      <c r="TYH110" s="85"/>
      <c r="TYI110"/>
      <c r="TYJ110" s="86"/>
      <c r="TYK110" s="83"/>
      <c r="TYL110" s="84"/>
      <c r="TYM110" s="85"/>
      <c r="TYN110"/>
      <c r="TYO110" s="86"/>
      <c r="TYP110" s="83"/>
      <c r="TYQ110" s="84"/>
      <c r="TYR110" s="85"/>
      <c r="TYS110"/>
      <c r="TYT110" s="86"/>
      <c r="TYU110" s="83"/>
      <c r="TYV110" s="84"/>
      <c r="TYW110" s="85"/>
      <c r="TYX110"/>
      <c r="TYY110" s="86"/>
      <c r="TYZ110" s="83"/>
      <c r="TZA110" s="84"/>
      <c r="TZB110" s="85"/>
      <c r="TZC110"/>
      <c r="TZD110" s="86"/>
      <c r="TZE110" s="83"/>
      <c r="TZF110" s="84"/>
      <c r="TZG110" s="85"/>
      <c r="TZH110"/>
      <c r="TZI110" s="86"/>
      <c r="TZJ110" s="83"/>
      <c r="TZK110" s="84"/>
      <c r="TZL110" s="85"/>
      <c r="TZM110"/>
      <c r="TZN110" s="86"/>
      <c r="TZO110" s="83"/>
      <c r="TZP110" s="84"/>
      <c r="TZQ110" s="85"/>
      <c r="TZR110"/>
      <c r="TZS110" s="86"/>
      <c r="TZT110" s="83"/>
      <c r="TZU110" s="84"/>
      <c r="TZV110" s="85"/>
      <c r="TZW110"/>
      <c r="TZX110" s="86"/>
      <c r="TZY110" s="83"/>
      <c r="TZZ110" s="84"/>
      <c r="UAA110" s="85"/>
      <c r="UAB110"/>
      <c r="UAC110" s="86"/>
      <c r="UAD110" s="83"/>
      <c r="UAE110" s="84"/>
      <c r="UAF110" s="85"/>
      <c r="UAG110"/>
      <c r="UAH110" s="86"/>
      <c r="UAI110" s="83"/>
      <c r="UAJ110" s="84"/>
      <c r="UAK110" s="85"/>
      <c r="UAL110"/>
      <c r="UAM110" s="86"/>
      <c r="UAN110" s="83"/>
      <c r="UAO110" s="84"/>
      <c r="UAP110" s="85"/>
      <c r="UAQ110"/>
      <c r="UAR110" s="86"/>
      <c r="UAS110" s="83"/>
      <c r="UAT110" s="84"/>
      <c r="UAU110" s="85"/>
      <c r="UAV110"/>
      <c r="UAW110" s="86"/>
      <c r="UAX110" s="83"/>
      <c r="UAY110" s="84"/>
      <c r="UAZ110" s="85"/>
      <c r="UBA110"/>
      <c r="UBB110" s="86"/>
      <c r="UBC110" s="83"/>
      <c r="UBD110" s="84"/>
      <c r="UBE110" s="85"/>
      <c r="UBF110"/>
      <c r="UBG110" s="86"/>
      <c r="UBH110" s="83"/>
      <c r="UBI110" s="84"/>
      <c r="UBJ110" s="85"/>
      <c r="UBK110"/>
      <c r="UBL110" s="86"/>
      <c r="UBM110" s="83"/>
      <c r="UBN110" s="84"/>
      <c r="UBO110" s="85"/>
      <c r="UBP110"/>
      <c r="UBQ110" s="86"/>
      <c r="UBR110" s="83"/>
      <c r="UBS110" s="84"/>
      <c r="UBT110" s="85"/>
      <c r="UBU110"/>
      <c r="UBV110" s="86"/>
      <c r="UBW110" s="83"/>
      <c r="UBX110" s="84"/>
      <c r="UBY110" s="85"/>
      <c r="UBZ110"/>
      <c r="UCA110" s="86"/>
      <c r="UCB110" s="83"/>
      <c r="UCC110" s="84"/>
      <c r="UCD110" s="85"/>
      <c r="UCE110"/>
      <c r="UCF110" s="86"/>
      <c r="UCG110" s="83"/>
      <c r="UCH110" s="84"/>
      <c r="UCI110" s="85"/>
      <c r="UCJ110"/>
      <c r="UCK110" s="86"/>
      <c r="UCL110" s="83"/>
      <c r="UCM110" s="84"/>
      <c r="UCN110" s="85"/>
      <c r="UCO110"/>
      <c r="UCP110" s="86"/>
      <c r="UCQ110" s="83"/>
      <c r="UCR110" s="84"/>
      <c r="UCS110" s="85"/>
      <c r="UCT110"/>
      <c r="UCU110" s="86"/>
      <c r="UCV110" s="83"/>
      <c r="UCW110" s="84"/>
      <c r="UCX110" s="85"/>
      <c r="UCY110"/>
      <c r="UCZ110" s="86"/>
      <c r="UDA110" s="83"/>
      <c r="UDB110" s="84"/>
      <c r="UDC110" s="85"/>
      <c r="UDD110"/>
      <c r="UDE110" s="86"/>
      <c r="UDF110" s="83"/>
      <c r="UDG110" s="84"/>
      <c r="UDH110" s="85"/>
      <c r="UDI110"/>
      <c r="UDJ110" s="86"/>
      <c r="UDK110" s="83"/>
      <c r="UDL110" s="84"/>
      <c r="UDM110" s="85"/>
      <c r="UDN110"/>
      <c r="UDO110" s="86"/>
      <c r="UDP110" s="83"/>
      <c r="UDQ110" s="84"/>
      <c r="UDR110" s="85"/>
      <c r="UDS110"/>
      <c r="UDT110" s="86"/>
      <c r="UDU110" s="83"/>
      <c r="UDV110" s="84"/>
      <c r="UDW110" s="85"/>
      <c r="UDX110"/>
      <c r="UDY110" s="86"/>
      <c r="UDZ110" s="83"/>
      <c r="UEA110" s="84"/>
      <c r="UEB110" s="85"/>
      <c r="UEC110"/>
      <c r="UED110" s="86"/>
      <c r="UEE110" s="83"/>
      <c r="UEF110" s="84"/>
      <c r="UEG110" s="85"/>
      <c r="UEH110"/>
      <c r="UEI110" s="86"/>
      <c r="UEJ110" s="83"/>
      <c r="UEK110" s="84"/>
      <c r="UEL110" s="85"/>
      <c r="UEM110"/>
      <c r="UEN110" s="86"/>
      <c r="UEO110" s="83"/>
      <c r="UEP110" s="84"/>
      <c r="UEQ110" s="85"/>
      <c r="UER110"/>
      <c r="UES110" s="86"/>
      <c r="UET110" s="83"/>
      <c r="UEU110" s="84"/>
      <c r="UEV110" s="85"/>
      <c r="UEW110"/>
      <c r="UEX110" s="86"/>
      <c r="UEY110" s="83"/>
      <c r="UEZ110" s="84"/>
      <c r="UFA110" s="85"/>
      <c r="UFB110"/>
      <c r="UFC110" s="86"/>
      <c r="UFD110" s="83"/>
      <c r="UFE110" s="84"/>
      <c r="UFF110" s="85"/>
      <c r="UFG110"/>
      <c r="UFH110" s="86"/>
      <c r="UFI110" s="83"/>
      <c r="UFJ110" s="84"/>
      <c r="UFK110" s="85"/>
      <c r="UFL110"/>
      <c r="UFM110" s="86"/>
      <c r="UFN110" s="83"/>
      <c r="UFO110" s="84"/>
      <c r="UFP110" s="85"/>
      <c r="UFQ110"/>
      <c r="UFR110" s="86"/>
      <c r="UFS110" s="83"/>
      <c r="UFT110" s="84"/>
      <c r="UFU110" s="85"/>
      <c r="UFV110"/>
      <c r="UFW110" s="86"/>
      <c r="UFX110" s="83"/>
      <c r="UFY110" s="84"/>
      <c r="UFZ110" s="85"/>
      <c r="UGA110"/>
      <c r="UGB110" s="86"/>
      <c r="UGC110" s="83"/>
      <c r="UGD110" s="84"/>
      <c r="UGE110" s="85"/>
      <c r="UGF110"/>
      <c r="UGG110" s="86"/>
      <c r="UGH110" s="83"/>
      <c r="UGI110" s="84"/>
      <c r="UGJ110" s="85"/>
      <c r="UGK110"/>
      <c r="UGL110" s="86"/>
      <c r="UGM110" s="83"/>
      <c r="UGN110" s="84"/>
      <c r="UGO110" s="85"/>
      <c r="UGP110"/>
      <c r="UGQ110" s="86"/>
      <c r="UGR110" s="83"/>
      <c r="UGS110" s="84"/>
      <c r="UGT110" s="85"/>
      <c r="UGU110"/>
      <c r="UGV110" s="86"/>
      <c r="UGW110" s="83"/>
      <c r="UGX110" s="84"/>
      <c r="UGY110" s="85"/>
      <c r="UGZ110"/>
      <c r="UHA110" s="86"/>
      <c r="UHB110" s="83"/>
      <c r="UHC110" s="84"/>
      <c r="UHD110" s="85"/>
      <c r="UHE110"/>
      <c r="UHF110" s="86"/>
      <c r="UHG110" s="83"/>
      <c r="UHH110" s="84"/>
      <c r="UHI110" s="85"/>
      <c r="UHJ110"/>
      <c r="UHK110" s="86"/>
      <c r="UHL110" s="83"/>
      <c r="UHM110" s="84"/>
      <c r="UHN110" s="85"/>
      <c r="UHO110"/>
      <c r="UHP110" s="86"/>
      <c r="UHQ110" s="83"/>
      <c r="UHR110" s="84"/>
      <c r="UHS110" s="85"/>
      <c r="UHT110"/>
      <c r="UHU110" s="86"/>
      <c r="UHV110" s="83"/>
      <c r="UHW110" s="84"/>
      <c r="UHX110" s="85"/>
      <c r="UHY110"/>
      <c r="UHZ110" s="86"/>
      <c r="UIA110" s="83"/>
      <c r="UIB110" s="84"/>
      <c r="UIC110" s="85"/>
      <c r="UID110"/>
      <c r="UIE110" s="86"/>
      <c r="UIF110" s="83"/>
      <c r="UIG110" s="84"/>
      <c r="UIH110" s="85"/>
      <c r="UII110"/>
      <c r="UIJ110" s="86"/>
      <c r="UIK110" s="83"/>
      <c r="UIL110" s="84"/>
      <c r="UIM110" s="85"/>
      <c r="UIN110"/>
      <c r="UIO110" s="86"/>
      <c r="UIP110" s="83"/>
      <c r="UIQ110" s="84"/>
      <c r="UIR110" s="85"/>
      <c r="UIS110"/>
      <c r="UIT110" s="86"/>
      <c r="UIU110" s="83"/>
      <c r="UIV110" s="84"/>
      <c r="UIW110" s="85"/>
      <c r="UIX110"/>
      <c r="UIY110" s="86"/>
      <c r="UIZ110" s="83"/>
      <c r="UJA110" s="84"/>
      <c r="UJB110" s="85"/>
      <c r="UJC110"/>
      <c r="UJD110" s="86"/>
      <c r="UJE110" s="83"/>
      <c r="UJF110" s="84"/>
      <c r="UJG110" s="85"/>
      <c r="UJH110"/>
      <c r="UJI110" s="86"/>
      <c r="UJJ110" s="83"/>
      <c r="UJK110" s="84"/>
      <c r="UJL110" s="85"/>
      <c r="UJM110"/>
      <c r="UJN110" s="86"/>
      <c r="UJO110" s="83"/>
      <c r="UJP110" s="84"/>
      <c r="UJQ110" s="85"/>
      <c r="UJR110"/>
      <c r="UJS110" s="86"/>
      <c r="UJT110" s="83"/>
      <c r="UJU110" s="84"/>
      <c r="UJV110" s="85"/>
      <c r="UJW110"/>
      <c r="UJX110" s="86"/>
      <c r="UJY110" s="83"/>
      <c r="UJZ110" s="84"/>
      <c r="UKA110" s="85"/>
      <c r="UKB110"/>
      <c r="UKC110" s="86"/>
      <c r="UKD110" s="83"/>
      <c r="UKE110" s="84"/>
      <c r="UKF110" s="85"/>
      <c r="UKG110"/>
      <c r="UKH110" s="86"/>
      <c r="UKI110" s="83"/>
      <c r="UKJ110" s="84"/>
      <c r="UKK110" s="85"/>
      <c r="UKL110"/>
      <c r="UKM110" s="86"/>
      <c r="UKN110" s="83"/>
      <c r="UKO110" s="84"/>
      <c r="UKP110" s="85"/>
      <c r="UKQ110"/>
      <c r="UKR110" s="86"/>
      <c r="UKS110" s="83"/>
      <c r="UKT110" s="84"/>
      <c r="UKU110" s="85"/>
      <c r="UKV110"/>
      <c r="UKW110" s="86"/>
      <c r="UKX110" s="83"/>
      <c r="UKY110" s="84"/>
      <c r="UKZ110" s="85"/>
      <c r="ULA110"/>
      <c r="ULB110" s="86"/>
      <c r="ULC110" s="83"/>
      <c r="ULD110" s="84"/>
      <c r="ULE110" s="85"/>
      <c r="ULF110"/>
      <c r="ULG110" s="86"/>
      <c r="ULH110" s="83"/>
      <c r="ULI110" s="84"/>
      <c r="ULJ110" s="85"/>
      <c r="ULK110"/>
      <c r="ULL110" s="86"/>
      <c r="ULM110" s="83"/>
      <c r="ULN110" s="84"/>
      <c r="ULO110" s="85"/>
      <c r="ULP110"/>
      <c r="ULQ110" s="86"/>
      <c r="ULR110" s="83"/>
      <c r="ULS110" s="84"/>
      <c r="ULT110" s="85"/>
      <c r="ULU110"/>
      <c r="ULV110" s="86"/>
      <c r="ULW110" s="83"/>
      <c r="ULX110" s="84"/>
      <c r="ULY110" s="85"/>
      <c r="ULZ110"/>
      <c r="UMA110" s="86"/>
      <c r="UMB110" s="83"/>
      <c r="UMC110" s="84"/>
      <c r="UMD110" s="85"/>
      <c r="UME110"/>
      <c r="UMF110" s="86"/>
      <c r="UMG110" s="83"/>
      <c r="UMH110" s="84"/>
      <c r="UMI110" s="85"/>
      <c r="UMJ110"/>
      <c r="UMK110" s="86"/>
      <c r="UML110" s="83"/>
      <c r="UMM110" s="84"/>
      <c r="UMN110" s="85"/>
      <c r="UMO110"/>
      <c r="UMP110" s="86"/>
      <c r="UMQ110" s="83"/>
      <c r="UMR110" s="84"/>
      <c r="UMS110" s="85"/>
      <c r="UMT110"/>
      <c r="UMU110" s="86"/>
      <c r="UMV110" s="83"/>
      <c r="UMW110" s="84"/>
      <c r="UMX110" s="85"/>
      <c r="UMY110"/>
      <c r="UMZ110" s="86"/>
      <c r="UNA110" s="83"/>
      <c r="UNB110" s="84"/>
      <c r="UNC110" s="85"/>
      <c r="UND110"/>
      <c r="UNE110" s="86"/>
      <c r="UNF110" s="83"/>
      <c r="UNG110" s="84"/>
      <c r="UNH110" s="85"/>
      <c r="UNI110"/>
      <c r="UNJ110" s="86"/>
      <c r="UNK110" s="83"/>
      <c r="UNL110" s="84"/>
      <c r="UNM110" s="85"/>
      <c r="UNN110"/>
      <c r="UNO110" s="86"/>
      <c r="UNP110" s="83"/>
      <c r="UNQ110" s="84"/>
      <c r="UNR110" s="85"/>
      <c r="UNS110"/>
      <c r="UNT110" s="86"/>
      <c r="UNU110" s="83"/>
      <c r="UNV110" s="84"/>
      <c r="UNW110" s="85"/>
      <c r="UNX110"/>
      <c r="UNY110" s="86"/>
      <c r="UNZ110" s="83"/>
      <c r="UOA110" s="84"/>
      <c r="UOB110" s="85"/>
      <c r="UOC110"/>
      <c r="UOD110" s="86"/>
      <c r="UOE110" s="83"/>
      <c r="UOF110" s="84"/>
      <c r="UOG110" s="85"/>
      <c r="UOH110"/>
      <c r="UOI110" s="86"/>
      <c r="UOJ110" s="83"/>
      <c r="UOK110" s="84"/>
      <c r="UOL110" s="85"/>
      <c r="UOM110"/>
      <c r="UON110" s="86"/>
      <c r="UOO110" s="83"/>
      <c r="UOP110" s="84"/>
      <c r="UOQ110" s="85"/>
      <c r="UOR110"/>
      <c r="UOS110" s="86"/>
      <c r="UOT110" s="83"/>
      <c r="UOU110" s="84"/>
      <c r="UOV110" s="85"/>
      <c r="UOW110"/>
      <c r="UOX110" s="86"/>
      <c r="UOY110" s="83"/>
      <c r="UOZ110" s="84"/>
      <c r="UPA110" s="85"/>
      <c r="UPB110"/>
      <c r="UPC110" s="86"/>
      <c r="UPD110" s="83"/>
      <c r="UPE110" s="84"/>
      <c r="UPF110" s="85"/>
      <c r="UPG110"/>
      <c r="UPH110" s="86"/>
      <c r="UPI110" s="83"/>
      <c r="UPJ110" s="84"/>
      <c r="UPK110" s="85"/>
      <c r="UPL110"/>
      <c r="UPM110" s="86"/>
      <c r="UPN110" s="83"/>
      <c r="UPO110" s="84"/>
      <c r="UPP110" s="85"/>
      <c r="UPQ110"/>
      <c r="UPR110" s="86"/>
      <c r="UPS110" s="83"/>
      <c r="UPT110" s="84"/>
      <c r="UPU110" s="85"/>
      <c r="UPV110"/>
      <c r="UPW110" s="86"/>
      <c r="UPX110" s="83"/>
      <c r="UPY110" s="84"/>
      <c r="UPZ110" s="85"/>
      <c r="UQA110"/>
      <c r="UQB110" s="86"/>
      <c r="UQC110" s="83"/>
      <c r="UQD110" s="84"/>
      <c r="UQE110" s="85"/>
      <c r="UQF110"/>
      <c r="UQG110" s="86"/>
      <c r="UQH110" s="83"/>
      <c r="UQI110" s="84"/>
      <c r="UQJ110" s="85"/>
      <c r="UQK110"/>
      <c r="UQL110" s="86"/>
      <c r="UQM110" s="83"/>
      <c r="UQN110" s="84"/>
      <c r="UQO110" s="85"/>
      <c r="UQP110"/>
      <c r="UQQ110" s="86"/>
      <c r="UQR110" s="83"/>
      <c r="UQS110" s="84"/>
      <c r="UQT110" s="85"/>
      <c r="UQU110"/>
      <c r="UQV110" s="86"/>
      <c r="UQW110" s="83"/>
      <c r="UQX110" s="84"/>
      <c r="UQY110" s="85"/>
      <c r="UQZ110"/>
      <c r="URA110" s="86"/>
      <c r="URB110" s="83"/>
      <c r="URC110" s="84"/>
      <c r="URD110" s="85"/>
      <c r="URE110"/>
      <c r="URF110" s="86"/>
      <c r="URG110" s="83"/>
      <c r="URH110" s="84"/>
      <c r="URI110" s="85"/>
      <c r="URJ110"/>
      <c r="URK110" s="86"/>
      <c r="URL110" s="83"/>
      <c r="URM110" s="84"/>
      <c r="URN110" s="85"/>
      <c r="URO110"/>
      <c r="URP110" s="86"/>
      <c r="URQ110" s="83"/>
      <c r="URR110" s="84"/>
      <c r="URS110" s="85"/>
      <c r="URT110"/>
      <c r="URU110" s="86"/>
      <c r="URV110" s="83"/>
      <c r="URW110" s="84"/>
      <c r="URX110" s="85"/>
      <c r="URY110"/>
      <c r="URZ110" s="86"/>
      <c r="USA110" s="83"/>
      <c r="USB110" s="84"/>
      <c r="USC110" s="85"/>
      <c r="USD110"/>
      <c r="USE110" s="86"/>
      <c r="USF110" s="83"/>
      <c r="USG110" s="84"/>
      <c r="USH110" s="85"/>
      <c r="USI110"/>
      <c r="USJ110" s="86"/>
      <c r="USK110" s="83"/>
      <c r="USL110" s="84"/>
      <c r="USM110" s="85"/>
      <c r="USN110"/>
      <c r="USO110" s="86"/>
      <c r="USP110" s="83"/>
      <c r="USQ110" s="84"/>
      <c r="USR110" s="85"/>
      <c r="USS110"/>
      <c r="UST110" s="86"/>
      <c r="USU110" s="83"/>
      <c r="USV110" s="84"/>
      <c r="USW110" s="85"/>
      <c r="USX110"/>
      <c r="USY110" s="86"/>
      <c r="USZ110" s="83"/>
      <c r="UTA110" s="84"/>
      <c r="UTB110" s="85"/>
      <c r="UTC110"/>
      <c r="UTD110" s="86"/>
      <c r="UTE110" s="83"/>
      <c r="UTF110" s="84"/>
      <c r="UTG110" s="85"/>
      <c r="UTH110"/>
      <c r="UTI110" s="86"/>
      <c r="UTJ110" s="83"/>
      <c r="UTK110" s="84"/>
      <c r="UTL110" s="85"/>
      <c r="UTM110"/>
      <c r="UTN110" s="86"/>
      <c r="UTO110" s="83"/>
      <c r="UTP110" s="84"/>
      <c r="UTQ110" s="85"/>
      <c r="UTR110"/>
      <c r="UTS110" s="86"/>
      <c r="UTT110" s="83"/>
      <c r="UTU110" s="84"/>
      <c r="UTV110" s="85"/>
      <c r="UTW110"/>
      <c r="UTX110" s="86"/>
      <c r="UTY110" s="83"/>
      <c r="UTZ110" s="84"/>
      <c r="UUA110" s="85"/>
      <c r="UUB110"/>
      <c r="UUC110" s="86"/>
      <c r="UUD110" s="83"/>
      <c r="UUE110" s="84"/>
      <c r="UUF110" s="85"/>
      <c r="UUG110"/>
      <c r="UUH110" s="86"/>
      <c r="UUI110" s="83"/>
      <c r="UUJ110" s="84"/>
      <c r="UUK110" s="85"/>
      <c r="UUL110"/>
      <c r="UUM110" s="86"/>
      <c r="UUN110" s="83"/>
      <c r="UUO110" s="84"/>
      <c r="UUP110" s="85"/>
      <c r="UUQ110"/>
      <c r="UUR110" s="86"/>
      <c r="UUS110" s="83"/>
      <c r="UUT110" s="84"/>
      <c r="UUU110" s="85"/>
      <c r="UUV110"/>
      <c r="UUW110" s="86"/>
      <c r="UUX110" s="83"/>
      <c r="UUY110" s="84"/>
      <c r="UUZ110" s="85"/>
      <c r="UVA110"/>
      <c r="UVB110" s="86"/>
      <c r="UVC110" s="83"/>
      <c r="UVD110" s="84"/>
      <c r="UVE110" s="85"/>
      <c r="UVF110"/>
      <c r="UVG110" s="86"/>
      <c r="UVH110" s="83"/>
      <c r="UVI110" s="84"/>
      <c r="UVJ110" s="85"/>
      <c r="UVK110"/>
      <c r="UVL110" s="86"/>
      <c r="UVM110" s="83"/>
      <c r="UVN110" s="84"/>
      <c r="UVO110" s="85"/>
      <c r="UVP110"/>
      <c r="UVQ110" s="86"/>
      <c r="UVR110" s="83"/>
      <c r="UVS110" s="84"/>
      <c r="UVT110" s="85"/>
      <c r="UVU110"/>
      <c r="UVV110" s="86"/>
      <c r="UVW110" s="83"/>
      <c r="UVX110" s="84"/>
      <c r="UVY110" s="85"/>
      <c r="UVZ110"/>
      <c r="UWA110" s="86"/>
      <c r="UWB110" s="83"/>
      <c r="UWC110" s="84"/>
      <c r="UWD110" s="85"/>
      <c r="UWE110"/>
      <c r="UWF110" s="86"/>
      <c r="UWG110" s="83"/>
      <c r="UWH110" s="84"/>
      <c r="UWI110" s="85"/>
      <c r="UWJ110"/>
      <c r="UWK110" s="86"/>
      <c r="UWL110" s="83"/>
      <c r="UWM110" s="84"/>
      <c r="UWN110" s="85"/>
      <c r="UWO110"/>
      <c r="UWP110" s="86"/>
      <c r="UWQ110" s="83"/>
      <c r="UWR110" s="84"/>
      <c r="UWS110" s="85"/>
      <c r="UWT110"/>
      <c r="UWU110" s="86"/>
      <c r="UWV110" s="83"/>
      <c r="UWW110" s="84"/>
      <c r="UWX110" s="85"/>
      <c r="UWY110"/>
      <c r="UWZ110" s="86"/>
      <c r="UXA110" s="83"/>
      <c r="UXB110" s="84"/>
      <c r="UXC110" s="85"/>
      <c r="UXD110"/>
      <c r="UXE110" s="86"/>
      <c r="UXF110" s="83"/>
      <c r="UXG110" s="84"/>
      <c r="UXH110" s="85"/>
      <c r="UXI110"/>
      <c r="UXJ110" s="86"/>
      <c r="UXK110" s="83"/>
      <c r="UXL110" s="84"/>
      <c r="UXM110" s="85"/>
      <c r="UXN110"/>
      <c r="UXO110" s="86"/>
      <c r="UXP110" s="83"/>
      <c r="UXQ110" s="84"/>
      <c r="UXR110" s="85"/>
      <c r="UXS110"/>
      <c r="UXT110" s="86"/>
      <c r="UXU110" s="83"/>
      <c r="UXV110" s="84"/>
      <c r="UXW110" s="85"/>
      <c r="UXX110"/>
      <c r="UXY110" s="86"/>
      <c r="UXZ110" s="83"/>
      <c r="UYA110" s="84"/>
      <c r="UYB110" s="85"/>
      <c r="UYC110"/>
      <c r="UYD110" s="86"/>
      <c r="UYE110" s="83"/>
      <c r="UYF110" s="84"/>
      <c r="UYG110" s="85"/>
      <c r="UYH110"/>
      <c r="UYI110" s="86"/>
      <c r="UYJ110" s="83"/>
      <c r="UYK110" s="84"/>
      <c r="UYL110" s="85"/>
      <c r="UYM110"/>
      <c r="UYN110" s="86"/>
      <c r="UYO110" s="83"/>
      <c r="UYP110" s="84"/>
      <c r="UYQ110" s="85"/>
      <c r="UYR110"/>
      <c r="UYS110" s="86"/>
      <c r="UYT110" s="83"/>
      <c r="UYU110" s="84"/>
      <c r="UYV110" s="85"/>
      <c r="UYW110"/>
      <c r="UYX110" s="86"/>
      <c r="UYY110" s="83"/>
      <c r="UYZ110" s="84"/>
      <c r="UZA110" s="85"/>
      <c r="UZB110"/>
      <c r="UZC110" s="86"/>
      <c r="UZD110" s="83"/>
      <c r="UZE110" s="84"/>
      <c r="UZF110" s="85"/>
      <c r="UZG110"/>
      <c r="UZH110" s="86"/>
      <c r="UZI110" s="83"/>
      <c r="UZJ110" s="84"/>
      <c r="UZK110" s="85"/>
      <c r="UZL110"/>
      <c r="UZM110" s="86"/>
      <c r="UZN110" s="83"/>
      <c r="UZO110" s="84"/>
      <c r="UZP110" s="85"/>
      <c r="UZQ110"/>
      <c r="UZR110" s="86"/>
      <c r="UZS110" s="83"/>
      <c r="UZT110" s="84"/>
      <c r="UZU110" s="85"/>
      <c r="UZV110"/>
      <c r="UZW110" s="86"/>
      <c r="UZX110" s="83"/>
      <c r="UZY110" s="84"/>
      <c r="UZZ110" s="85"/>
      <c r="VAA110"/>
      <c r="VAB110" s="86"/>
      <c r="VAC110" s="83"/>
      <c r="VAD110" s="84"/>
      <c r="VAE110" s="85"/>
      <c r="VAF110"/>
      <c r="VAG110" s="86"/>
      <c r="VAH110" s="83"/>
      <c r="VAI110" s="84"/>
      <c r="VAJ110" s="85"/>
      <c r="VAK110"/>
      <c r="VAL110" s="86"/>
      <c r="VAM110" s="83"/>
      <c r="VAN110" s="84"/>
      <c r="VAO110" s="85"/>
      <c r="VAP110"/>
      <c r="VAQ110" s="86"/>
      <c r="VAR110" s="83"/>
      <c r="VAS110" s="84"/>
      <c r="VAT110" s="85"/>
      <c r="VAU110"/>
      <c r="VAV110" s="86"/>
      <c r="VAW110" s="83"/>
      <c r="VAX110" s="84"/>
      <c r="VAY110" s="85"/>
      <c r="VAZ110"/>
      <c r="VBA110" s="86"/>
      <c r="VBB110" s="83"/>
      <c r="VBC110" s="84"/>
      <c r="VBD110" s="85"/>
      <c r="VBE110"/>
      <c r="VBF110" s="86"/>
      <c r="VBG110" s="83"/>
      <c r="VBH110" s="84"/>
      <c r="VBI110" s="85"/>
      <c r="VBJ110"/>
      <c r="VBK110" s="86"/>
      <c r="VBL110" s="83"/>
      <c r="VBM110" s="84"/>
      <c r="VBN110" s="85"/>
      <c r="VBO110"/>
      <c r="VBP110" s="86"/>
      <c r="VBQ110" s="83"/>
      <c r="VBR110" s="84"/>
      <c r="VBS110" s="85"/>
      <c r="VBT110"/>
      <c r="VBU110" s="86"/>
      <c r="VBV110" s="83"/>
      <c r="VBW110" s="84"/>
      <c r="VBX110" s="85"/>
      <c r="VBY110"/>
      <c r="VBZ110" s="86"/>
      <c r="VCA110" s="83"/>
      <c r="VCB110" s="84"/>
      <c r="VCC110" s="85"/>
      <c r="VCD110"/>
      <c r="VCE110" s="86"/>
      <c r="VCF110" s="83"/>
      <c r="VCG110" s="84"/>
      <c r="VCH110" s="85"/>
      <c r="VCI110"/>
      <c r="VCJ110" s="86"/>
      <c r="VCK110" s="83"/>
      <c r="VCL110" s="84"/>
      <c r="VCM110" s="85"/>
      <c r="VCN110"/>
      <c r="VCO110" s="86"/>
      <c r="VCP110" s="83"/>
      <c r="VCQ110" s="84"/>
      <c r="VCR110" s="85"/>
      <c r="VCS110"/>
      <c r="VCT110" s="86"/>
      <c r="VCU110" s="83"/>
      <c r="VCV110" s="84"/>
      <c r="VCW110" s="85"/>
      <c r="VCX110"/>
      <c r="VCY110" s="86"/>
      <c r="VCZ110" s="83"/>
      <c r="VDA110" s="84"/>
      <c r="VDB110" s="85"/>
      <c r="VDC110"/>
      <c r="VDD110" s="86"/>
      <c r="VDE110" s="83"/>
      <c r="VDF110" s="84"/>
      <c r="VDG110" s="85"/>
      <c r="VDH110"/>
      <c r="VDI110" s="86"/>
      <c r="VDJ110" s="83"/>
      <c r="VDK110" s="84"/>
      <c r="VDL110" s="85"/>
      <c r="VDM110"/>
      <c r="VDN110" s="86"/>
      <c r="VDO110" s="83"/>
      <c r="VDP110" s="84"/>
      <c r="VDQ110" s="85"/>
      <c r="VDR110"/>
      <c r="VDS110" s="86"/>
      <c r="VDT110" s="83"/>
      <c r="VDU110" s="84"/>
      <c r="VDV110" s="85"/>
      <c r="VDW110"/>
      <c r="VDX110" s="86"/>
      <c r="VDY110" s="83"/>
      <c r="VDZ110" s="84"/>
      <c r="VEA110" s="85"/>
      <c r="VEB110"/>
      <c r="VEC110" s="86"/>
      <c r="VED110" s="83"/>
      <c r="VEE110" s="84"/>
      <c r="VEF110" s="85"/>
      <c r="VEG110"/>
      <c r="VEH110" s="86"/>
      <c r="VEI110" s="83"/>
      <c r="VEJ110" s="84"/>
      <c r="VEK110" s="85"/>
      <c r="VEL110"/>
      <c r="VEM110" s="86"/>
      <c r="VEN110" s="83"/>
      <c r="VEO110" s="84"/>
      <c r="VEP110" s="85"/>
      <c r="VEQ110"/>
      <c r="VER110" s="86"/>
      <c r="VES110" s="83"/>
      <c r="VET110" s="84"/>
      <c r="VEU110" s="85"/>
      <c r="VEV110"/>
      <c r="VEW110" s="86"/>
      <c r="VEX110" s="83"/>
      <c r="VEY110" s="84"/>
      <c r="VEZ110" s="85"/>
      <c r="VFA110"/>
      <c r="VFB110" s="86"/>
      <c r="VFC110" s="83"/>
      <c r="VFD110" s="84"/>
      <c r="VFE110" s="85"/>
      <c r="VFF110"/>
      <c r="VFG110" s="86"/>
      <c r="VFH110" s="83"/>
      <c r="VFI110" s="84"/>
      <c r="VFJ110" s="85"/>
      <c r="VFK110"/>
      <c r="VFL110" s="86"/>
      <c r="VFM110" s="83"/>
      <c r="VFN110" s="84"/>
      <c r="VFO110" s="85"/>
      <c r="VFP110"/>
      <c r="VFQ110" s="86"/>
      <c r="VFR110" s="83"/>
      <c r="VFS110" s="84"/>
      <c r="VFT110" s="85"/>
      <c r="VFU110"/>
      <c r="VFV110" s="86"/>
      <c r="VFW110" s="83"/>
      <c r="VFX110" s="84"/>
      <c r="VFY110" s="85"/>
      <c r="VFZ110"/>
      <c r="VGA110" s="86"/>
      <c r="VGB110" s="83"/>
      <c r="VGC110" s="84"/>
      <c r="VGD110" s="85"/>
      <c r="VGE110"/>
      <c r="VGF110" s="86"/>
      <c r="VGG110" s="83"/>
      <c r="VGH110" s="84"/>
      <c r="VGI110" s="85"/>
      <c r="VGJ110"/>
      <c r="VGK110" s="86"/>
      <c r="VGL110" s="83"/>
      <c r="VGM110" s="84"/>
      <c r="VGN110" s="85"/>
      <c r="VGO110"/>
      <c r="VGP110" s="86"/>
      <c r="VGQ110" s="83"/>
      <c r="VGR110" s="84"/>
      <c r="VGS110" s="85"/>
      <c r="VGT110"/>
      <c r="VGU110" s="86"/>
      <c r="VGV110" s="83"/>
      <c r="VGW110" s="84"/>
      <c r="VGX110" s="85"/>
      <c r="VGY110"/>
      <c r="VGZ110" s="86"/>
      <c r="VHA110" s="83"/>
      <c r="VHB110" s="84"/>
      <c r="VHC110" s="85"/>
      <c r="VHD110"/>
      <c r="VHE110" s="86"/>
      <c r="VHF110" s="83"/>
      <c r="VHG110" s="84"/>
      <c r="VHH110" s="85"/>
      <c r="VHI110"/>
      <c r="VHJ110" s="86"/>
      <c r="VHK110" s="83"/>
      <c r="VHL110" s="84"/>
      <c r="VHM110" s="85"/>
      <c r="VHN110"/>
      <c r="VHO110" s="86"/>
      <c r="VHP110" s="83"/>
      <c r="VHQ110" s="84"/>
      <c r="VHR110" s="85"/>
      <c r="VHS110"/>
      <c r="VHT110" s="86"/>
      <c r="VHU110" s="83"/>
      <c r="VHV110" s="84"/>
      <c r="VHW110" s="85"/>
      <c r="VHX110"/>
      <c r="VHY110" s="86"/>
      <c r="VHZ110" s="83"/>
      <c r="VIA110" s="84"/>
      <c r="VIB110" s="85"/>
      <c r="VIC110"/>
      <c r="VID110" s="86"/>
      <c r="VIE110" s="83"/>
      <c r="VIF110" s="84"/>
      <c r="VIG110" s="85"/>
      <c r="VIH110"/>
      <c r="VII110" s="86"/>
      <c r="VIJ110" s="83"/>
      <c r="VIK110" s="84"/>
      <c r="VIL110" s="85"/>
      <c r="VIM110"/>
      <c r="VIN110" s="86"/>
      <c r="VIO110" s="83"/>
      <c r="VIP110" s="84"/>
      <c r="VIQ110" s="85"/>
      <c r="VIR110"/>
      <c r="VIS110" s="86"/>
      <c r="VIT110" s="83"/>
      <c r="VIU110" s="84"/>
      <c r="VIV110" s="85"/>
      <c r="VIW110"/>
      <c r="VIX110" s="86"/>
      <c r="VIY110" s="83"/>
      <c r="VIZ110" s="84"/>
      <c r="VJA110" s="85"/>
      <c r="VJB110"/>
      <c r="VJC110" s="86"/>
      <c r="VJD110" s="83"/>
      <c r="VJE110" s="84"/>
      <c r="VJF110" s="85"/>
      <c r="VJG110"/>
      <c r="VJH110" s="86"/>
      <c r="VJI110" s="83"/>
      <c r="VJJ110" s="84"/>
      <c r="VJK110" s="85"/>
      <c r="VJL110"/>
      <c r="VJM110" s="86"/>
      <c r="VJN110" s="83"/>
      <c r="VJO110" s="84"/>
      <c r="VJP110" s="85"/>
      <c r="VJQ110"/>
      <c r="VJR110" s="86"/>
      <c r="VJS110" s="83"/>
      <c r="VJT110" s="84"/>
      <c r="VJU110" s="85"/>
      <c r="VJV110"/>
      <c r="VJW110" s="86"/>
      <c r="VJX110" s="83"/>
      <c r="VJY110" s="84"/>
      <c r="VJZ110" s="85"/>
      <c r="VKA110"/>
      <c r="VKB110" s="86"/>
      <c r="VKC110" s="83"/>
      <c r="VKD110" s="84"/>
      <c r="VKE110" s="85"/>
      <c r="VKF110"/>
      <c r="VKG110" s="86"/>
      <c r="VKH110" s="83"/>
      <c r="VKI110" s="84"/>
      <c r="VKJ110" s="85"/>
      <c r="VKK110"/>
      <c r="VKL110" s="86"/>
      <c r="VKM110" s="83"/>
      <c r="VKN110" s="84"/>
      <c r="VKO110" s="85"/>
      <c r="VKP110"/>
      <c r="VKQ110" s="86"/>
      <c r="VKR110" s="83"/>
      <c r="VKS110" s="84"/>
      <c r="VKT110" s="85"/>
      <c r="VKU110"/>
      <c r="VKV110" s="86"/>
      <c r="VKW110" s="83"/>
      <c r="VKX110" s="84"/>
      <c r="VKY110" s="85"/>
      <c r="VKZ110"/>
      <c r="VLA110" s="86"/>
      <c r="VLB110" s="83"/>
      <c r="VLC110" s="84"/>
      <c r="VLD110" s="85"/>
      <c r="VLE110"/>
      <c r="VLF110" s="86"/>
      <c r="VLG110" s="83"/>
      <c r="VLH110" s="84"/>
      <c r="VLI110" s="85"/>
      <c r="VLJ110"/>
      <c r="VLK110" s="86"/>
      <c r="VLL110" s="83"/>
      <c r="VLM110" s="84"/>
      <c r="VLN110" s="85"/>
      <c r="VLO110"/>
      <c r="VLP110" s="86"/>
      <c r="VLQ110" s="83"/>
      <c r="VLR110" s="84"/>
      <c r="VLS110" s="85"/>
      <c r="VLT110"/>
      <c r="VLU110" s="86"/>
      <c r="VLV110" s="83"/>
      <c r="VLW110" s="84"/>
      <c r="VLX110" s="85"/>
      <c r="VLY110"/>
      <c r="VLZ110" s="86"/>
      <c r="VMA110" s="83"/>
      <c r="VMB110" s="84"/>
      <c r="VMC110" s="85"/>
      <c r="VMD110"/>
      <c r="VME110" s="86"/>
      <c r="VMF110" s="83"/>
      <c r="VMG110" s="84"/>
      <c r="VMH110" s="85"/>
      <c r="VMI110"/>
      <c r="VMJ110" s="86"/>
      <c r="VMK110" s="83"/>
      <c r="VML110" s="84"/>
      <c r="VMM110" s="85"/>
      <c r="VMN110"/>
      <c r="VMO110" s="86"/>
      <c r="VMP110" s="83"/>
      <c r="VMQ110" s="84"/>
      <c r="VMR110" s="85"/>
      <c r="VMS110"/>
      <c r="VMT110" s="86"/>
      <c r="VMU110" s="83"/>
      <c r="VMV110" s="84"/>
      <c r="VMW110" s="85"/>
      <c r="VMX110"/>
      <c r="VMY110" s="86"/>
      <c r="VMZ110" s="83"/>
      <c r="VNA110" s="84"/>
      <c r="VNB110" s="85"/>
      <c r="VNC110"/>
      <c r="VND110" s="86"/>
      <c r="VNE110" s="83"/>
      <c r="VNF110" s="84"/>
      <c r="VNG110" s="85"/>
      <c r="VNH110"/>
      <c r="VNI110" s="86"/>
      <c r="VNJ110" s="83"/>
      <c r="VNK110" s="84"/>
      <c r="VNL110" s="85"/>
      <c r="VNM110"/>
      <c r="VNN110" s="86"/>
      <c r="VNO110" s="83"/>
      <c r="VNP110" s="84"/>
      <c r="VNQ110" s="85"/>
      <c r="VNR110"/>
      <c r="VNS110" s="86"/>
      <c r="VNT110" s="83"/>
      <c r="VNU110" s="84"/>
      <c r="VNV110" s="85"/>
      <c r="VNW110"/>
      <c r="VNX110" s="86"/>
      <c r="VNY110" s="83"/>
      <c r="VNZ110" s="84"/>
      <c r="VOA110" s="85"/>
      <c r="VOB110"/>
      <c r="VOC110" s="86"/>
      <c r="VOD110" s="83"/>
      <c r="VOE110" s="84"/>
      <c r="VOF110" s="85"/>
      <c r="VOG110"/>
      <c r="VOH110" s="86"/>
      <c r="VOI110" s="83"/>
      <c r="VOJ110" s="84"/>
      <c r="VOK110" s="85"/>
      <c r="VOL110"/>
      <c r="VOM110" s="86"/>
      <c r="VON110" s="83"/>
      <c r="VOO110" s="84"/>
      <c r="VOP110" s="85"/>
      <c r="VOQ110"/>
      <c r="VOR110" s="86"/>
      <c r="VOS110" s="83"/>
      <c r="VOT110" s="84"/>
      <c r="VOU110" s="85"/>
      <c r="VOV110"/>
      <c r="VOW110" s="86"/>
      <c r="VOX110" s="83"/>
      <c r="VOY110" s="84"/>
      <c r="VOZ110" s="85"/>
      <c r="VPA110"/>
      <c r="VPB110" s="86"/>
      <c r="VPC110" s="83"/>
      <c r="VPD110" s="84"/>
      <c r="VPE110" s="85"/>
      <c r="VPF110"/>
      <c r="VPG110" s="86"/>
      <c r="VPH110" s="83"/>
      <c r="VPI110" s="84"/>
      <c r="VPJ110" s="85"/>
      <c r="VPK110"/>
      <c r="VPL110" s="86"/>
      <c r="VPM110" s="83"/>
      <c r="VPN110" s="84"/>
      <c r="VPO110" s="85"/>
      <c r="VPP110"/>
      <c r="VPQ110" s="86"/>
      <c r="VPR110" s="83"/>
      <c r="VPS110" s="84"/>
      <c r="VPT110" s="85"/>
      <c r="VPU110"/>
      <c r="VPV110" s="86"/>
      <c r="VPW110" s="83"/>
      <c r="VPX110" s="84"/>
      <c r="VPY110" s="85"/>
      <c r="VPZ110"/>
      <c r="VQA110" s="86"/>
      <c r="VQB110" s="83"/>
      <c r="VQC110" s="84"/>
      <c r="VQD110" s="85"/>
      <c r="VQE110"/>
      <c r="VQF110" s="86"/>
      <c r="VQG110" s="83"/>
      <c r="VQH110" s="84"/>
      <c r="VQI110" s="85"/>
      <c r="VQJ110"/>
      <c r="VQK110" s="86"/>
      <c r="VQL110" s="83"/>
      <c r="VQM110" s="84"/>
      <c r="VQN110" s="85"/>
      <c r="VQO110"/>
      <c r="VQP110" s="86"/>
      <c r="VQQ110" s="83"/>
      <c r="VQR110" s="84"/>
      <c r="VQS110" s="85"/>
      <c r="VQT110"/>
      <c r="VQU110" s="86"/>
      <c r="VQV110" s="83"/>
      <c r="VQW110" s="84"/>
      <c r="VQX110" s="85"/>
      <c r="VQY110"/>
      <c r="VQZ110" s="86"/>
      <c r="VRA110" s="83"/>
      <c r="VRB110" s="84"/>
      <c r="VRC110" s="85"/>
      <c r="VRD110"/>
      <c r="VRE110" s="86"/>
      <c r="VRF110" s="83"/>
      <c r="VRG110" s="84"/>
      <c r="VRH110" s="85"/>
      <c r="VRI110"/>
      <c r="VRJ110" s="86"/>
      <c r="VRK110" s="83"/>
      <c r="VRL110" s="84"/>
      <c r="VRM110" s="85"/>
      <c r="VRN110"/>
      <c r="VRO110" s="86"/>
      <c r="VRP110" s="83"/>
      <c r="VRQ110" s="84"/>
      <c r="VRR110" s="85"/>
      <c r="VRS110"/>
      <c r="VRT110" s="86"/>
      <c r="VRU110" s="83"/>
      <c r="VRV110" s="84"/>
      <c r="VRW110" s="85"/>
      <c r="VRX110"/>
      <c r="VRY110" s="86"/>
      <c r="VRZ110" s="83"/>
      <c r="VSA110" s="84"/>
      <c r="VSB110" s="85"/>
      <c r="VSC110"/>
      <c r="VSD110" s="86"/>
      <c r="VSE110" s="83"/>
      <c r="VSF110" s="84"/>
      <c r="VSG110" s="85"/>
      <c r="VSH110"/>
      <c r="VSI110" s="86"/>
      <c r="VSJ110" s="83"/>
      <c r="VSK110" s="84"/>
      <c r="VSL110" s="85"/>
      <c r="VSM110"/>
      <c r="VSN110" s="86"/>
      <c r="VSO110" s="83"/>
      <c r="VSP110" s="84"/>
      <c r="VSQ110" s="85"/>
      <c r="VSR110"/>
      <c r="VSS110" s="86"/>
      <c r="VST110" s="83"/>
      <c r="VSU110" s="84"/>
      <c r="VSV110" s="85"/>
      <c r="VSW110"/>
      <c r="VSX110" s="86"/>
      <c r="VSY110" s="83"/>
      <c r="VSZ110" s="84"/>
      <c r="VTA110" s="85"/>
      <c r="VTB110"/>
      <c r="VTC110" s="86"/>
      <c r="VTD110" s="83"/>
      <c r="VTE110" s="84"/>
      <c r="VTF110" s="85"/>
      <c r="VTG110"/>
      <c r="VTH110" s="86"/>
      <c r="VTI110" s="83"/>
      <c r="VTJ110" s="84"/>
      <c r="VTK110" s="85"/>
      <c r="VTL110"/>
      <c r="VTM110" s="86"/>
      <c r="VTN110" s="83"/>
      <c r="VTO110" s="84"/>
      <c r="VTP110" s="85"/>
      <c r="VTQ110"/>
      <c r="VTR110" s="86"/>
      <c r="VTS110" s="83"/>
      <c r="VTT110" s="84"/>
      <c r="VTU110" s="85"/>
      <c r="VTV110"/>
      <c r="VTW110" s="86"/>
      <c r="VTX110" s="83"/>
      <c r="VTY110" s="84"/>
      <c r="VTZ110" s="85"/>
      <c r="VUA110"/>
      <c r="VUB110" s="86"/>
      <c r="VUC110" s="83"/>
      <c r="VUD110" s="84"/>
      <c r="VUE110" s="85"/>
      <c r="VUF110"/>
      <c r="VUG110" s="86"/>
      <c r="VUH110" s="83"/>
      <c r="VUI110" s="84"/>
      <c r="VUJ110" s="85"/>
      <c r="VUK110"/>
      <c r="VUL110" s="86"/>
      <c r="VUM110" s="83"/>
      <c r="VUN110" s="84"/>
      <c r="VUO110" s="85"/>
      <c r="VUP110"/>
      <c r="VUQ110" s="86"/>
      <c r="VUR110" s="83"/>
      <c r="VUS110" s="84"/>
      <c r="VUT110" s="85"/>
      <c r="VUU110"/>
      <c r="VUV110" s="86"/>
      <c r="VUW110" s="83"/>
      <c r="VUX110" s="84"/>
      <c r="VUY110" s="85"/>
      <c r="VUZ110"/>
      <c r="VVA110" s="86"/>
      <c r="VVB110" s="83"/>
      <c r="VVC110" s="84"/>
      <c r="VVD110" s="85"/>
      <c r="VVE110"/>
      <c r="VVF110" s="86"/>
      <c r="VVG110" s="83"/>
      <c r="VVH110" s="84"/>
      <c r="VVI110" s="85"/>
      <c r="VVJ110"/>
      <c r="VVK110" s="86"/>
      <c r="VVL110" s="83"/>
      <c r="VVM110" s="84"/>
      <c r="VVN110" s="85"/>
      <c r="VVO110"/>
      <c r="VVP110" s="86"/>
      <c r="VVQ110" s="83"/>
      <c r="VVR110" s="84"/>
      <c r="VVS110" s="85"/>
      <c r="VVT110"/>
      <c r="VVU110" s="86"/>
      <c r="VVV110" s="83"/>
      <c r="VVW110" s="84"/>
      <c r="VVX110" s="85"/>
      <c r="VVY110"/>
      <c r="VVZ110" s="86"/>
      <c r="VWA110" s="83"/>
      <c r="VWB110" s="84"/>
      <c r="VWC110" s="85"/>
      <c r="VWD110"/>
      <c r="VWE110" s="86"/>
      <c r="VWF110" s="83"/>
      <c r="VWG110" s="84"/>
      <c r="VWH110" s="85"/>
      <c r="VWI110"/>
      <c r="VWJ110" s="86"/>
      <c r="VWK110" s="83"/>
      <c r="VWL110" s="84"/>
      <c r="VWM110" s="85"/>
      <c r="VWN110"/>
      <c r="VWO110" s="86"/>
      <c r="VWP110" s="83"/>
      <c r="VWQ110" s="84"/>
      <c r="VWR110" s="85"/>
      <c r="VWS110"/>
      <c r="VWT110" s="86"/>
      <c r="VWU110" s="83"/>
      <c r="VWV110" s="84"/>
      <c r="VWW110" s="85"/>
      <c r="VWX110"/>
      <c r="VWY110" s="86"/>
      <c r="VWZ110" s="83"/>
      <c r="VXA110" s="84"/>
      <c r="VXB110" s="85"/>
      <c r="VXC110"/>
      <c r="VXD110" s="86"/>
      <c r="VXE110" s="83"/>
      <c r="VXF110" s="84"/>
      <c r="VXG110" s="85"/>
      <c r="VXH110"/>
      <c r="VXI110" s="86"/>
      <c r="VXJ110" s="83"/>
      <c r="VXK110" s="84"/>
      <c r="VXL110" s="85"/>
      <c r="VXM110"/>
      <c r="VXN110" s="86"/>
      <c r="VXO110" s="83"/>
      <c r="VXP110" s="84"/>
      <c r="VXQ110" s="85"/>
      <c r="VXR110"/>
      <c r="VXS110" s="86"/>
      <c r="VXT110" s="83"/>
      <c r="VXU110" s="84"/>
      <c r="VXV110" s="85"/>
      <c r="VXW110"/>
      <c r="VXX110" s="86"/>
      <c r="VXY110" s="83"/>
      <c r="VXZ110" s="84"/>
      <c r="VYA110" s="85"/>
      <c r="VYB110"/>
      <c r="VYC110" s="86"/>
      <c r="VYD110" s="83"/>
      <c r="VYE110" s="84"/>
      <c r="VYF110" s="85"/>
      <c r="VYG110"/>
      <c r="VYH110" s="86"/>
      <c r="VYI110" s="83"/>
      <c r="VYJ110" s="84"/>
      <c r="VYK110" s="85"/>
      <c r="VYL110"/>
      <c r="VYM110" s="86"/>
      <c r="VYN110" s="83"/>
      <c r="VYO110" s="84"/>
      <c r="VYP110" s="85"/>
      <c r="VYQ110"/>
      <c r="VYR110" s="86"/>
      <c r="VYS110" s="83"/>
      <c r="VYT110" s="84"/>
      <c r="VYU110" s="85"/>
      <c r="VYV110"/>
      <c r="VYW110" s="86"/>
      <c r="VYX110" s="83"/>
      <c r="VYY110" s="84"/>
      <c r="VYZ110" s="85"/>
      <c r="VZA110"/>
      <c r="VZB110" s="86"/>
      <c r="VZC110" s="83"/>
      <c r="VZD110" s="84"/>
      <c r="VZE110" s="85"/>
      <c r="VZF110"/>
      <c r="VZG110" s="86"/>
      <c r="VZH110" s="83"/>
      <c r="VZI110" s="84"/>
      <c r="VZJ110" s="85"/>
      <c r="VZK110"/>
      <c r="VZL110" s="86"/>
      <c r="VZM110" s="83"/>
      <c r="VZN110" s="84"/>
      <c r="VZO110" s="85"/>
      <c r="VZP110"/>
      <c r="VZQ110" s="86"/>
      <c r="VZR110" s="83"/>
      <c r="VZS110" s="84"/>
      <c r="VZT110" s="85"/>
      <c r="VZU110"/>
      <c r="VZV110" s="86"/>
      <c r="VZW110" s="83"/>
      <c r="VZX110" s="84"/>
      <c r="VZY110" s="85"/>
      <c r="VZZ110"/>
      <c r="WAA110" s="86"/>
      <c r="WAB110" s="83"/>
      <c r="WAC110" s="84"/>
      <c r="WAD110" s="85"/>
      <c r="WAE110"/>
      <c r="WAF110" s="86"/>
      <c r="WAG110" s="83"/>
      <c r="WAH110" s="84"/>
      <c r="WAI110" s="85"/>
      <c r="WAJ110"/>
      <c r="WAK110" s="86"/>
      <c r="WAL110" s="83"/>
      <c r="WAM110" s="84"/>
      <c r="WAN110" s="85"/>
      <c r="WAO110"/>
      <c r="WAP110" s="86"/>
      <c r="WAQ110" s="83"/>
      <c r="WAR110" s="84"/>
      <c r="WAS110" s="85"/>
      <c r="WAT110"/>
      <c r="WAU110" s="86"/>
      <c r="WAV110" s="83"/>
      <c r="WAW110" s="84"/>
      <c r="WAX110" s="85"/>
      <c r="WAY110"/>
      <c r="WAZ110" s="86"/>
      <c r="WBA110" s="83"/>
      <c r="WBB110" s="84"/>
      <c r="WBC110" s="85"/>
      <c r="WBD110"/>
      <c r="WBE110" s="86"/>
      <c r="WBF110" s="83"/>
      <c r="WBG110" s="84"/>
      <c r="WBH110" s="85"/>
      <c r="WBI110"/>
      <c r="WBJ110" s="86"/>
      <c r="WBK110" s="83"/>
      <c r="WBL110" s="84"/>
      <c r="WBM110" s="85"/>
      <c r="WBN110"/>
      <c r="WBO110" s="86"/>
      <c r="WBP110" s="83"/>
      <c r="WBQ110" s="84"/>
      <c r="WBR110" s="85"/>
      <c r="WBS110"/>
      <c r="WBT110" s="86"/>
      <c r="WBU110" s="83"/>
      <c r="WBV110" s="84"/>
      <c r="WBW110" s="85"/>
      <c r="WBX110"/>
      <c r="WBY110" s="86"/>
      <c r="WBZ110" s="83"/>
      <c r="WCA110" s="84"/>
      <c r="WCB110" s="85"/>
      <c r="WCC110"/>
      <c r="WCD110" s="86"/>
      <c r="WCE110" s="83"/>
      <c r="WCF110" s="84"/>
      <c r="WCG110" s="85"/>
      <c r="WCH110"/>
      <c r="WCI110" s="86"/>
      <c r="WCJ110" s="83"/>
      <c r="WCK110" s="84"/>
      <c r="WCL110" s="85"/>
      <c r="WCM110"/>
      <c r="WCN110" s="86"/>
      <c r="WCO110" s="83"/>
      <c r="WCP110" s="84"/>
      <c r="WCQ110" s="85"/>
      <c r="WCR110"/>
      <c r="WCS110" s="86"/>
      <c r="WCT110" s="83"/>
      <c r="WCU110" s="84"/>
      <c r="WCV110" s="85"/>
      <c r="WCW110"/>
      <c r="WCX110" s="86"/>
      <c r="WCY110" s="83"/>
      <c r="WCZ110" s="84"/>
      <c r="WDA110" s="85"/>
      <c r="WDB110"/>
      <c r="WDC110" s="86"/>
      <c r="WDD110" s="83"/>
      <c r="WDE110" s="84"/>
      <c r="WDF110" s="85"/>
      <c r="WDG110"/>
      <c r="WDH110" s="86"/>
      <c r="WDI110" s="83"/>
      <c r="WDJ110" s="84"/>
      <c r="WDK110" s="85"/>
      <c r="WDL110"/>
      <c r="WDM110" s="86"/>
      <c r="WDN110" s="83"/>
      <c r="WDO110" s="84"/>
      <c r="WDP110" s="85"/>
      <c r="WDQ110"/>
      <c r="WDR110" s="86"/>
      <c r="WDS110" s="83"/>
      <c r="WDT110" s="84"/>
      <c r="WDU110" s="85"/>
      <c r="WDV110"/>
      <c r="WDW110" s="86"/>
      <c r="WDX110" s="83"/>
      <c r="WDY110" s="84"/>
      <c r="WDZ110" s="85"/>
      <c r="WEA110"/>
      <c r="WEB110" s="86"/>
      <c r="WEC110" s="83"/>
      <c r="WED110" s="84"/>
      <c r="WEE110" s="85"/>
      <c r="WEF110"/>
      <c r="WEG110" s="86"/>
      <c r="WEH110" s="83"/>
      <c r="WEI110" s="84"/>
      <c r="WEJ110" s="85"/>
      <c r="WEK110"/>
      <c r="WEL110" s="86"/>
      <c r="WEM110" s="83"/>
      <c r="WEN110" s="84"/>
      <c r="WEO110" s="85"/>
      <c r="WEP110"/>
      <c r="WEQ110" s="86"/>
      <c r="WER110" s="83"/>
      <c r="WES110" s="84"/>
      <c r="WET110" s="85"/>
      <c r="WEU110"/>
      <c r="WEV110" s="86"/>
      <c r="WEW110" s="83"/>
      <c r="WEX110" s="84"/>
      <c r="WEY110" s="85"/>
      <c r="WEZ110"/>
      <c r="WFA110" s="86"/>
      <c r="WFB110" s="83"/>
      <c r="WFC110" s="84"/>
      <c r="WFD110" s="85"/>
      <c r="WFE110"/>
      <c r="WFF110" s="86"/>
      <c r="WFG110" s="83"/>
      <c r="WFH110" s="84"/>
      <c r="WFI110" s="85"/>
      <c r="WFJ110"/>
      <c r="WFK110" s="86"/>
      <c r="WFL110" s="83"/>
      <c r="WFM110" s="84"/>
      <c r="WFN110" s="85"/>
      <c r="WFO110"/>
      <c r="WFP110" s="86"/>
      <c r="WFQ110" s="83"/>
      <c r="WFR110" s="84"/>
      <c r="WFS110" s="85"/>
      <c r="WFT110"/>
      <c r="WFU110" s="86"/>
      <c r="WFV110" s="83"/>
      <c r="WFW110" s="84"/>
      <c r="WFX110" s="85"/>
      <c r="WFY110"/>
      <c r="WFZ110" s="86"/>
      <c r="WGA110" s="83"/>
      <c r="WGB110" s="84"/>
      <c r="WGC110" s="85"/>
      <c r="WGD110"/>
      <c r="WGE110" s="86"/>
      <c r="WGF110" s="83"/>
      <c r="WGG110" s="84"/>
      <c r="WGH110" s="85"/>
      <c r="WGI110"/>
      <c r="WGJ110" s="86"/>
      <c r="WGK110" s="83"/>
      <c r="WGL110" s="84"/>
      <c r="WGM110" s="85"/>
      <c r="WGN110"/>
      <c r="WGO110" s="86"/>
      <c r="WGP110" s="83"/>
      <c r="WGQ110" s="84"/>
      <c r="WGR110" s="85"/>
      <c r="WGS110"/>
      <c r="WGT110" s="86"/>
      <c r="WGU110" s="83"/>
      <c r="WGV110" s="84"/>
      <c r="WGW110" s="85"/>
      <c r="WGX110"/>
      <c r="WGY110" s="86"/>
      <c r="WGZ110" s="83"/>
      <c r="WHA110" s="84"/>
      <c r="WHB110" s="85"/>
      <c r="WHC110"/>
      <c r="WHD110" s="86"/>
      <c r="WHE110" s="83"/>
      <c r="WHF110" s="84"/>
      <c r="WHG110" s="85"/>
      <c r="WHH110"/>
      <c r="WHI110" s="86"/>
      <c r="WHJ110" s="83"/>
      <c r="WHK110" s="84"/>
      <c r="WHL110" s="85"/>
      <c r="WHM110"/>
      <c r="WHN110" s="86"/>
      <c r="WHO110" s="83"/>
      <c r="WHP110" s="84"/>
      <c r="WHQ110" s="85"/>
      <c r="WHR110"/>
      <c r="WHS110" s="86"/>
      <c r="WHT110" s="83"/>
      <c r="WHU110" s="84"/>
      <c r="WHV110" s="85"/>
      <c r="WHW110"/>
      <c r="WHX110" s="86"/>
      <c r="WHY110" s="83"/>
      <c r="WHZ110" s="84"/>
      <c r="WIA110" s="85"/>
      <c r="WIB110"/>
      <c r="WIC110" s="86"/>
      <c r="WID110" s="83"/>
      <c r="WIE110" s="84"/>
      <c r="WIF110" s="85"/>
      <c r="WIG110"/>
      <c r="WIH110" s="86"/>
      <c r="WII110" s="83"/>
      <c r="WIJ110" s="84"/>
      <c r="WIK110" s="85"/>
      <c r="WIL110"/>
      <c r="WIM110" s="86"/>
      <c r="WIN110" s="83"/>
      <c r="WIO110" s="84"/>
      <c r="WIP110" s="85"/>
      <c r="WIQ110"/>
      <c r="WIR110" s="86"/>
      <c r="WIS110" s="83"/>
      <c r="WIT110" s="84"/>
      <c r="WIU110" s="85"/>
      <c r="WIV110"/>
      <c r="WIW110" s="86"/>
      <c r="WIX110" s="83"/>
      <c r="WIY110" s="84"/>
      <c r="WIZ110" s="85"/>
      <c r="WJA110"/>
      <c r="WJB110" s="86"/>
      <c r="WJC110" s="83"/>
      <c r="WJD110" s="84"/>
      <c r="WJE110" s="85"/>
      <c r="WJF110"/>
      <c r="WJG110" s="86"/>
      <c r="WJH110" s="83"/>
      <c r="WJI110" s="84"/>
      <c r="WJJ110" s="85"/>
      <c r="WJK110"/>
      <c r="WJL110" s="86"/>
      <c r="WJM110" s="83"/>
      <c r="WJN110" s="84"/>
      <c r="WJO110" s="85"/>
      <c r="WJP110"/>
      <c r="WJQ110" s="86"/>
      <c r="WJR110" s="83"/>
      <c r="WJS110" s="84"/>
      <c r="WJT110" s="85"/>
      <c r="WJU110"/>
      <c r="WJV110" s="86"/>
      <c r="WJW110" s="83"/>
      <c r="WJX110" s="84"/>
      <c r="WJY110" s="85"/>
      <c r="WJZ110"/>
      <c r="WKA110" s="86"/>
      <c r="WKB110" s="83"/>
      <c r="WKC110" s="84"/>
      <c r="WKD110" s="85"/>
      <c r="WKE110"/>
      <c r="WKF110" s="86"/>
      <c r="WKG110" s="83"/>
      <c r="WKH110" s="84"/>
      <c r="WKI110" s="85"/>
      <c r="WKJ110"/>
      <c r="WKK110" s="86"/>
      <c r="WKL110" s="83"/>
      <c r="WKM110" s="84"/>
      <c r="WKN110" s="85"/>
      <c r="WKO110"/>
      <c r="WKP110" s="86"/>
      <c r="WKQ110" s="83"/>
      <c r="WKR110" s="84"/>
      <c r="WKS110" s="85"/>
      <c r="WKT110"/>
      <c r="WKU110" s="86"/>
      <c r="WKV110" s="83"/>
      <c r="WKW110" s="84"/>
      <c r="WKX110" s="85"/>
      <c r="WKY110"/>
      <c r="WKZ110" s="86"/>
      <c r="WLA110" s="83"/>
      <c r="WLB110" s="84"/>
      <c r="WLC110" s="85"/>
      <c r="WLD110"/>
      <c r="WLE110" s="86"/>
      <c r="WLF110" s="83"/>
      <c r="WLG110" s="84"/>
      <c r="WLH110" s="85"/>
      <c r="WLI110"/>
      <c r="WLJ110" s="86"/>
      <c r="WLK110" s="83"/>
      <c r="WLL110" s="84"/>
      <c r="WLM110" s="85"/>
      <c r="WLN110"/>
      <c r="WLO110" s="86"/>
      <c r="WLP110" s="83"/>
      <c r="WLQ110" s="84"/>
      <c r="WLR110" s="85"/>
      <c r="WLS110"/>
      <c r="WLT110" s="86"/>
      <c r="WLU110" s="83"/>
      <c r="WLV110" s="84"/>
      <c r="WLW110" s="85"/>
      <c r="WLX110"/>
      <c r="WLY110" s="86"/>
      <c r="WLZ110" s="83"/>
      <c r="WMA110" s="84"/>
      <c r="WMB110" s="85"/>
      <c r="WMC110"/>
      <c r="WMD110" s="86"/>
      <c r="WME110" s="83"/>
      <c r="WMF110" s="84"/>
      <c r="WMG110" s="85"/>
      <c r="WMH110"/>
      <c r="WMI110" s="86"/>
      <c r="WMJ110" s="83"/>
      <c r="WMK110" s="84"/>
      <c r="WML110" s="85"/>
      <c r="WMM110"/>
      <c r="WMN110" s="86"/>
      <c r="WMO110" s="83"/>
      <c r="WMP110" s="84"/>
      <c r="WMQ110" s="85"/>
      <c r="WMR110"/>
      <c r="WMS110" s="86"/>
      <c r="WMT110" s="83"/>
      <c r="WMU110" s="84"/>
      <c r="WMV110" s="85"/>
      <c r="WMW110"/>
      <c r="WMX110" s="86"/>
      <c r="WMY110" s="83"/>
      <c r="WMZ110" s="84"/>
      <c r="WNA110" s="85"/>
      <c r="WNB110"/>
      <c r="WNC110" s="86"/>
      <c r="WND110" s="83"/>
      <c r="WNE110" s="84"/>
      <c r="WNF110" s="85"/>
      <c r="WNG110"/>
      <c r="WNH110" s="86"/>
      <c r="WNI110" s="83"/>
      <c r="WNJ110" s="84"/>
      <c r="WNK110" s="85"/>
      <c r="WNL110"/>
      <c r="WNM110" s="86"/>
      <c r="WNN110" s="83"/>
      <c r="WNO110" s="84"/>
      <c r="WNP110" s="85"/>
      <c r="WNQ110"/>
      <c r="WNR110" s="86"/>
      <c r="WNS110" s="83"/>
      <c r="WNT110" s="84"/>
      <c r="WNU110" s="85"/>
      <c r="WNV110"/>
      <c r="WNW110" s="86"/>
      <c r="WNX110" s="83"/>
      <c r="WNY110" s="84"/>
      <c r="WNZ110" s="85"/>
      <c r="WOA110"/>
      <c r="WOB110" s="86"/>
      <c r="WOC110" s="83"/>
      <c r="WOD110" s="84"/>
      <c r="WOE110" s="85"/>
      <c r="WOF110"/>
      <c r="WOG110" s="86"/>
      <c r="WOH110" s="83"/>
      <c r="WOI110" s="84"/>
      <c r="WOJ110" s="85"/>
      <c r="WOK110"/>
      <c r="WOL110" s="86"/>
      <c r="WOM110" s="83"/>
      <c r="WON110" s="84"/>
      <c r="WOO110" s="85"/>
      <c r="WOP110"/>
      <c r="WOQ110" s="86"/>
      <c r="WOR110" s="83"/>
      <c r="WOS110" s="84"/>
      <c r="WOT110" s="85"/>
      <c r="WOU110"/>
      <c r="WOV110" s="86"/>
      <c r="WOW110" s="83"/>
      <c r="WOX110" s="84"/>
      <c r="WOY110" s="85"/>
      <c r="WOZ110"/>
      <c r="WPA110" s="86"/>
      <c r="WPB110" s="83"/>
      <c r="WPC110" s="84"/>
      <c r="WPD110" s="85"/>
      <c r="WPE110"/>
      <c r="WPF110" s="86"/>
      <c r="WPG110" s="83"/>
      <c r="WPH110" s="84"/>
      <c r="WPI110" s="85"/>
      <c r="WPJ110"/>
      <c r="WPK110" s="86"/>
      <c r="WPL110" s="83"/>
      <c r="WPM110" s="84"/>
      <c r="WPN110" s="85"/>
      <c r="WPO110"/>
      <c r="WPP110" s="86"/>
      <c r="WPQ110" s="83"/>
      <c r="WPR110" s="84"/>
      <c r="WPS110" s="85"/>
      <c r="WPT110"/>
      <c r="WPU110" s="86"/>
      <c r="WPV110" s="83"/>
      <c r="WPW110" s="84"/>
      <c r="WPX110" s="85"/>
      <c r="WPY110"/>
      <c r="WPZ110" s="86"/>
      <c r="WQA110" s="83"/>
      <c r="WQB110" s="84"/>
      <c r="WQC110" s="85"/>
      <c r="WQD110"/>
      <c r="WQE110" s="86"/>
      <c r="WQF110" s="83"/>
      <c r="WQG110" s="84"/>
      <c r="WQH110" s="85"/>
      <c r="WQI110"/>
      <c r="WQJ110" s="86"/>
      <c r="WQK110" s="83"/>
      <c r="WQL110" s="84"/>
      <c r="WQM110" s="85"/>
      <c r="WQN110"/>
      <c r="WQO110" s="86"/>
      <c r="WQP110" s="83"/>
      <c r="WQQ110" s="84"/>
      <c r="WQR110" s="85"/>
      <c r="WQS110"/>
      <c r="WQT110" s="86"/>
      <c r="WQU110" s="83"/>
      <c r="WQV110" s="84"/>
      <c r="WQW110" s="85"/>
      <c r="WQX110"/>
      <c r="WQY110" s="86"/>
      <c r="WQZ110" s="83"/>
      <c r="WRA110" s="84"/>
      <c r="WRB110" s="85"/>
      <c r="WRC110"/>
      <c r="WRD110" s="86"/>
      <c r="WRE110" s="83"/>
      <c r="WRF110" s="84"/>
      <c r="WRG110" s="85"/>
      <c r="WRH110"/>
      <c r="WRI110" s="86"/>
      <c r="WRJ110" s="83"/>
      <c r="WRK110" s="84"/>
      <c r="WRL110" s="85"/>
      <c r="WRM110"/>
      <c r="WRN110" s="86"/>
      <c r="WRO110" s="83"/>
      <c r="WRP110" s="84"/>
      <c r="WRQ110" s="85"/>
      <c r="WRR110"/>
      <c r="WRS110" s="86"/>
      <c r="WRT110" s="83"/>
      <c r="WRU110" s="84"/>
      <c r="WRV110" s="85"/>
      <c r="WRW110"/>
      <c r="WRX110" s="86"/>
      <c r="WRY110" s="83"/>
      <c r="WRZ110" s="84"/>
      <c r="WSA110" s="85"/>
      <c r="WSB110"/>
      <c r="WSC110" s="86"/>
      <c r="WSD110" s="83"/>
      <c r="WSE110" s="84"/>
      <c r="WSF110" s="85"/>
      <c r="WSG110"/>
      <c r="WSH110" s="86"/>
      <c r="WSI110" s="83"/>
      <c r="WSJ110" s="84"/>
      <c r="WSK110" s="85"/>
      <c r="WSL110"/>
      <c r="WSM110" s="86"/>
      <c r="WSN110" s="83"/>
      <c r="WSO110" s="84"/>
      <c r="WSP110" s="85"/>
      <c r="WSQ110"/>
      <c r="WSR110" s="86"/>
      <c r="WSS110" s="83"/>
      <c r="WST110" s="84"/>
      <c r="WSU110" s="85"/>
      <c r="WSV110"/>
      <c r="WSW110" s="86"/>
      <c r="WSX110" s="83"/>
      <c r="WSY110" s="84"/>
      <c r="WSZ110" s="85"/>
      <c r="WTA110"/>
      <c r="WTB110" s="86"/>
      <c r="WTC110" s="83"/>
      <c r="WTD110" s="84"/>
      <c r="WTE110" s="85"/>
      <c r="WTF110"/>
      <c r="WTG110" s="86"/>
      <c r="WTH110" s="83"/>
      <c r="WTI110" s="84"/>
      <c r="WTJ110" s="85"/>
      <c r="WTK110"/>
      <c r="WTL110" s="86"/>
      <c r="WTM110" s="83"/>
      <c r="WTN110" s="84"/>
      <c r="WTO110" s="85"/>
      <c r="WTP110"/>
      <c r="WTQ110" s="86"/>
      <c r="WTR110" s="83"/>
      <c r="WTS110" s="84"/>
      <c r="WTT110" s="85"/>
      <c r="WTU110"/>
      <c r="WTV110" s="86"/>
      <c r="WTW110" s="83"/>
      <c r="WTX110" s="84"/>
      <c r="WTY110" s="85"/>
      <c r="WTZ110"/>
      <c r="WUA110" s="86"/>
      <c r="WUB110" s="83"/>
      <c r="WUC110" s="84"/>
      <c r="WUD110" s="85"/>
      <c r="WUE110"/>
      <c r="WUF110" s="86"/>
      <c r="WUG110" s="83"/>
      <c r="WUH110" s="84"/>
      <c r="WUI110" s="85"/>
      <c r="WUJ110"/>
      <c r="WUK110" s="86"/>
      <c r="WUL110" s="83"/>
      <c r="WUM110" s="84"/>
      <c r="WUN110" s="85"/>
      <c r="WUO110"/>
      <c r="WUP110" s="86"/>
      <c r="WUQ110" s="83"/>
      <c r="WUR110" s="84"/>
      <c r="WUS110" s="85"/>
      <c r="WUT110"/>
      <c r="WUU110" s="86"/>
      <c r="WUV110" s="83"/>
      <c r="WUW110" s="84"/>
      <c r="WUX110" s="85"/>
      <c r="WUY110"/>
      <c r="WUZ110" s="86"/>
      <c r="WVA110" s="83"/>
      <c r="WVB110" s="84"/>
      <c r="WVC110" s="85"/>
      <c r="WVD110"/>
      <c r="WVE110" s="86"/>
      <c r="WVF110" s="83"/>
      <c r="WVG110" s="84"/>
      <c r="WVH110" s="85"/>
      <c r="WVI110"/>
      <c r="WVJ110" s="86"/>
      <c r="WVK110" s="83"/>
      <c r="WVL110" s="84"/>
      <c r="WVM110" s="85"/>
      <c r="WVN110"/>
      <c r="WVO110" s="86"/>
      <c r="WVP110" s="83"/>
      <c r="WVQ110" s="84"/>
      <c r="WVR110" s="85"/>
      <c r="WVS110"/>
      <c r="WVT110" s="86"/>
      <c r="WVU110" s="83"/>
      <c r="WVV110" s="84"/>
      <c r="WVW110" s="85"/>
      <c r="WVX110"/>
      <c r="WVY110" s="86"/>
      <c r="WVZ110" s="83"/>
      <c r="WWA110" s="84"/>
      <c r="WWB110" s="85"/>
      <c r="WWC110"/>
      <c r="WWD110" s="86"/>
      <c r="WWE110" s="83"/>
      <c r="WWF110" s="84"/>
      <c r="WWG110" s="85"/>
      <c r="WWH110"/>
      <c r="WWI110" s="86"/>
      <c r="WWJ110" s="83"/>
      <c r="WWK110" s="84"/>
      <c r="WWL110" s="85"/>
      <c r="WWM110"/>
      <c r="WWN110" s="86"/>
      <c r="WWO110" s="83"/>
      <c r="WWP110" s="84"/>
      <c r="WWQ110" s="85"/>
      <c r="WWR110"/>
      <c r="WWS110" s="86"/>
      <c r="WWT110" s="83"/>
      <c r="WWU110" s="84"/>
      <c r="WWV110" s="85"/>
      <c r="WWW110"/>
      <c r="WWX110" s="86"/>
      <c r="WWY110" s="83"/>
      <c r="WWZ110" s="84"/>
      <c r="WXA110" s="85"/>
      <c r="WXB110"/>
      <c r="WXC110" s="86"/>
      <c r="WXD110" s="83"/>
      <c r="WXE110" s="84"/>
      <c r="WXF110" s="85"/>
      <c r="WXG110"/>
      <c r="WXH110" s="86"/>
      <c r="WXI110" s="83"/>
      <c r="WXJ110" s="84"/>
      <c r="WXK110" s="85"/>
      <c r="WXL110"/>
      <c r="WXM110" s="86"/>
      <c r="WXN110" s="83"/>
      <c r="WXO110" s="84"/>
      <c r="WXP110" s="85"/>
      <c r="WXQ110"/>
      <c r="WXR110" s="86"/>
      <c r="WXS110" s="83"/>
      <c r="WXT110" s="84"/>
      <c r="WXU110" s="85"/>
      <c r="WXV110"/>
      <c r="WXW110" s="86"/>
      <c r="WXX110" s="83"/>
      <c r="WXY110" s="84"/>
      <c r="WXZ110" s="85"/>
      <c r="WYA110"/>
      <c r="WYB110" s="86"/>
      <c r="WYC110" s="83"/>
      <c r="WYD110" s="84"/>
      <c r="WYE110" s="85"/>
      <c r="WYF110"/>
      <c r="WYG110" s="86"/>
      <c r="WYH110" s="83"/>
      <c r="WYI110" s="84"/>
      <c r="WYJ110" s="85"/>
      <c r="WYK110"/>
      <c r="WYL110" s="86"/>
      <c r="WYM110" s="83"/>
      <c r="WYN110" s="84"/>
      <c r="WYO110" s="85"/>
      <c r="WYP110"/>
      <c r="WYQ110" s="86"/>
      <c r="WYR110" s="83"/>
      <c r="WYS110" s="84"/>
      <c r="WYT110" s="85"/>
      <c r="WYU110"/>
      <c r="WYV110" s="86"/>
      <c r="WYW110" s="83"/>
      <c r="WYX110" s="84"/>
      <c r="WYY110" s="85"/>
      <c r="WYZ110"/>
      <c r="WZA110" s="86"/>
      <c r="WZB110" s="83"/>
      <c r="WZC110" s="84"/>
      <c r="WZD110" s="85"/>
      <c r="WZE110"/>
      <c r="WZF110" s="86"/>
      <c r="WZG110" s="83"/>
      <c r="WZH110" s="84"/>
      <c r="WZI110" s="85"/>
      <c r="WZJ110"/>
      <c r="WZK110" s="86"/>
      <c r="WZL110" s="83"/>
      <c r="WZM110" s="84"/>
      <c r="WZN110" s="85"/>
      <c r="WZO110"/>
      <c r="WZP110" s="86"/>
      <c r="WZQ110" s="83"/>
      <c r="WZR110" s="84"/>
      <c r="WZS110" s="85"/>
      <c r="WZT110"/>
      <c r="WZU110" s="86"/>
      <c r="WZV110" s="83"/>
      <c r="WZW110" s="84"/>
      <c r="WZX110" s="85"/>
      <c r="WZY110"/>
      <c r="WZZ110" s="86"/>
      <c r="XAA110" s="83"/>
      <c r="XAB110" s="84"/>
      <c r="XAC110" s="85"/>
      <c r="XAD110"/>
      <c r="XAE110" s="86"/>
      <c r="XAF110" s="83"/>
      <c r="XAG110" s="84"/>
      <c r="XAH110" s="85"/>
      <c r="XAI110"/>
      <c r="XAJ110" s="86"/>
      <c r="XAK110" s="83"/>
      <c r="XAL110" s="84"/>
      <c r="XAM110" s="85"/>
      <c r="XAN110"/>
      <c r="XAO110" s="86"/>
      <c r="XAP110" s="83"/>
      <c r="XAQ110" s="84"/>
      <c r="XAR110" s="85"/>
      <c r="XAS110"/>
      <c r="XAT110" s="86"/>
      <c r="XAU110" s="83"/>
      <c r="XAV110" s="84"/>
      <c r="XAW110" s="85"/>
      <c r="XAX110"/>
      <c r="XAY110" s="86"/>
      <c r="XAZ110" s="83"/>
      <c r="XBA110" s="84"/>
      <c r="XBB110" s="85"/>
      <c r="XBC110"/>
      <c r="XBD110" s="86"/>
      <c r="XBE110" s="83"/>
      <c r="XBF110" s="84"/>
      <c r="XBG110" s="85"/>
      <c r="XBH110"/>
      <c r="XBI110" s="86"/>
      <c r="XBJ110" s="83"/>
      <c r="XBK110" s="84"/>
      <c r="XBL110" s="85"/>
      <c r="XBM110"/>
      <c r="XBN110" s="86"/>
      <c r="XBO110" s="83"/>
      <c r="XBP110" s="84"/>
      <c r="XBQ110" s="85"/>
      <c r="XBR110"/>
      <c r="XBS110" s="86"/>
      <c r="XBT110" s="83"/>
      <c r="XBU110" s="84"/>
      <c r="XBV110" s="85"/>
      <c r="XBW110"/>
      <c r="XBX110" s="86"/>
      <c r="XBY110" s="83"/>
      <c r="XBZ110" s="84"/>
      <c r="XCA110" s="85"/>
      <c r="XCB110"/>
      <c r="XCC110" s="86"/>
      <c r="XCD110" s="83"/>
      <c r="XCE110" s="84"/>
      <c r="XCF110" s="85"/>
      <c r="XCG110"/>
      <c r="XCH110" s="86"/>
      <c r="XCI110" s="83"/>
      <c r="XCJ110" s="84"/>
      <c r="XCK110" s="85"/>
      <c r="XCL110"/>
      <c r="XCM110" s="86"/>
      <c r="XCN110" s="83"/>
      <c r="XCO110" s="84"/>
      <c r="XCP110" s="85"/>
      <c r="XCQ110"/>
      <c r="XCR110" s="86"/>
      <c r="XCS110" s="83"/>
      <c r="XCT110" s="84"/>
      <c r="XCU110" s="85"/>
      <c r="XCV110"/>
      <c r="XCW110" s="86"/>
      <c r="XCX110" s="83"/>
      <c r="XCY110" s="84"/>
      <c r="XCZ110" s="85"/>
      <c r="XDA110"/>
      <c r="XDB110" s="86"/>
      <c r="XDC110" s="83"/>
      <c r="XDD110" s="84"/>
      <c r="XDE110" s="85"/>
      <c r="XDF110"/>
      <c r="XDG110" s="86"/>
      <c r="XDH110" s="83"/>
      <c r="XDI110" s="84"/>
      <c r="XDJ110" s="85"/>
      <c r="XDK110"/>
      <c r="XDL110" s="86"/>
      <c r="XDM110" s="83"/>
      <c r="XDN110" s="84"/>
      <c r="XDO110" s="85"/>
      <c r="XDP110"/>
      <c r="XDQ110" s="86"/>
      <c r="XDR110" s="83"/>
      <c r="XDS110" s="84"/>
      <c r="XDT110" s="85"/>
      <c r="XDU110"/>
      <c r="XDV110" s="86"/>
      <c r="XDW110" s="83"/>
      <c r="XDX110" s="84"/>
      <c r="XDY110" s="85"/>
      <c r="XDZ110"/>
      <c r="XEA110" s="86"/>
      <c r="XEB110" s="83"/>
      <c r="XEC110" s="84"/>
      <c r="XED110" s="85"/>
      <c r="XEE110"/>
      <c r="XEF110" s="86"/>
      <c r="XEG110" s="83"/>
      <c r="XEH110" s="84"/>
      <c r="XEI110" s="85"/>
      <c r="XEJ110"/>
      <c r="XEK110" s="86"/>
      <c r="XEL110" s="83"/>
      <c r="XEM110" s="84"/>
      <c r="XEN110" s="85"/>
      <c r="XEO110"/>
      <c r="XEP110" s="86"/>
      <c r="XEQ110" s="83"/>
      <c r="XER110" s="84"/>
      <c r="XES110" s="85"/>
      <c r="XET110"/>
      <c r="XEU110" s="86"/>
      <c r="XEV110" s="83"/>
      <c r="XEW110" s="84"/>
      <c r="XEX110" s="85"/>
      <c r="XEY110"/>
      <c r="XEZ110" s="86"/>
      <c r="XFA110" s="83"/>
      <c r="XFB110" s="84"/>
      <c r="XFC110" s="85"/>
      <c r="XFD110"/>
    </row>
    <row r="111" spans="1:16384" s="37" customFormat="1" x14ac:dyDescent="0.25">
      <c r="A111" s="61" t="s">
        <v>241</v>
      </c>
      <c r="B111" s="76" t="s">
        <v>133</v>
      </c>
      <c r="C111" s="17"/>
      <c r="D111" s="26" t="s">
        <v>51</v>
      </c>
      <c r="E111" s="77" t="s">
        <v>80</v>
      </c>
      <c r="F111" s="83"/>
      <c r="G111" s="84"/>
      <c r="H111" s="85"/>
      <c r="I111"/>
      <c r="J111" s="86"/>
      <c r="K111" s="83"/>
      <c r="L111" s="84"/>
      <c r="M111" s="85"/>
      <c r="N111"/>
      <c r="O111" s="86"/>
      <c r="P111" s="83"/>
      <c r="Q111" s="84"/>
      <c r="R111" s="85"/>
      <c r="S111"/>
      <c r="T111" s="86"/>
      <c r="U111" s="83"/>
      <c r="V111" s="84"/>
      <c r="W111" s="85"/>
      <c r="X111"/>
      <c r="Y111" s="86"/>
      <c r="Z111" s="83"/>
      <c r="AA111" s="84"/>
      <c r="AB111" s="85"/>
      <c r="AC111"/>
      <c r="AD111" s="86"/>
      <c r="AE111" s="83"/>
      <c r="AF111" s="84"/>
      <c r="AG111" s="85"/>
      <c r="AH111"/>
      <c r="AI111" s="86"/>
      <c r="AJ111" s="83"/>
      <c r="AK111" s="84"/>
      <c r="AL111" s="85"/>
      <c r="AM111"/>
      <c r="AN111" s="86"/>
      <c r="AO111" s="83"/>
      <c r="AP111" s="84"/>
      <c r="AQ111" s="85"/>
      <c r="AR111"/>
      <c r="AS111" s="86"/>
      <c r="AT111" s="83"/>
      <c r="AU111" s="84"/>
      <c r="AV111" s="85"/>
      <c r="AW111"/>
      <c r="AX111" s="86"/>
      <c r="AY111" s="83"/>
      <c r="AZ111" s="84"/>
      <c r="BA111" s="85"/>
      <c r="BB111"/>
      <c r="BC111" s="86"/>
      <c r="BD111" s="83"/>
      <c r="BE111" s="84"/>
      <c r="BF111" s="85"/>
      <c r="BG111"/>
      <c r="BH111" s="86"/>
      <c r="BI111" s="83"/>
      <c r="BJ111" s="84"/>
      <c r="BK111" s="85"/>
      <c r="BL111"/>
      <c r="BM111" s="86"/>
      <c r="BN111" s="83"/>
      <c r="BO111" s="84"/>
      <c r="BP111" s="85"/>
      <c r="BQ111"/>
      <c r="BR111" s="86"/>
      <c r="BS111" s="83"/>
      <c r="BT111" s="84"/>
      <c r="BU111" s="85"/>
      <c r="BV111"/>
      <c r="BW111" s="86"/>
      <c r="BX111" s="83"/>
      <c r="BY111" s="84"/>
      <c r="BZ111" s="85"/>
      <c r="CA111"/>
      <c r="CB111" s="86"/>
      <c r="CC111" s="83"/>
      <c r="CD111" s="84"/>
      <c r="CE111" s="85"/>
      <c r="CF111"/>
      <c r="CG111" s="86"/>
      <c r="CH111" s="83"/>
      <c r="CI111" s="84"/>
      <c r="CJ111" s="85"/>
      <c r="CK111"/>
      <c r="CL111" s="86"/>
      <c r="CM111" s="83"/>
      <c r="CN111" s="84"/>
      <c r="CO111" s="85"/>
      <c r="CP111"/>
      <c r="CQ111" s="86"/>
      <c r="CR111" s="83"/>
      <c r="CS111" s="84"/>
      <c r="CT111" s="85"/>
      <c r="CU111"/>
      <c r="CV111" s="86"/>
      <c r="CW111" s="83"/>
      <c r="CX111" s="84"/>
      <c r="CY111" s="85"/>
      <c r="CZ111"/>
      <c r="DA111" s="86"/>
      <c r="DB111" s="83"/>
      <c r="DC111" s="84"/>
      <c r="DD111" s="85"/>
      <c r="DE111"/>
      <c r="DF111" s="86"/>
      <c r="DG111" s="83"/>
      <c r="DH111" s="84"/>
      <c r="DI111" s="85"/>
      <c r="DJ111"/>
      <c r="DK111" s="86"/>
      <c r="DL111" s="83"/>
      <c r="DM111" s="84"/>
      <c r="DN111" s="85"/>
      <c r="DO111"/>
      <c r="DP111" s="86"/>
      <c r="DQ111" s="83"/>
      <c r="DR111" s="84"/>
      <c r="DS111" s="85"/>
      <c r="DT111"/>
      <c r="DU111" s="86"/>
      <c r="DV111" s="83"/>
      <c r="DW111" s="84"/>
      <c r="DX111" s="85"/>
      <c r="DY111"/>
      <c r="DZ111" s="86"/>
      <c r="EA111" s="83"/>
      <c r="EB111" s="84"/>
      <c r="EC111" s="85"/>
      <c r="ED111"/>
      <c r="EE111" s="86"/>
      <c r="EF111" s="83"/>
      <c r="EG111" s="84"/>
      <c r="EH111" s="85"/>
      <c r="EI111"/>
      <c r="EJ111" s="86"/>
      <c r="EK111" s="83"/>
      <c r="EL111" s="84"/>
      <c r="EM111" s="85"/>
      <c r="EN111"/>
      <c r="EO111" s="86"/>
      <c r="EP111" s="83"/>
      <c r="EQ111" s="84"/>
      <c r="ER111" s="85"/>
      <c r="ES111"/>
      <c r="ET111" s="86"/>
      <c r="EU111" s="83"/>
      <c r="EV111" s="84"/>
      <c r="EW111" s="85"/>
      <c r="EX111"/>
      <c r="EY111" s="86"/>
      <c r="EZ111" s="83"/>
      <c r="FA111" s="84"/>
      <c r="FB111" s="85"/>
      <c r="FC111"/>
      <c r="FD111" s="86"/>
      <c r="FE111" s="83"/>
      <c r="FF111" s="84"/>
      <c r="FG111" s="85"/>
      <c r="FH111"/>
      <c r="FI111" s="86"/>
      <c r="FJ111" s="83"/>
      <c r="FK111" s="84"/>
      <c r="FL111" s="85"/>
      <c r="FM111"/>
      <c r="FN111" s="86"/>
      <c r="FO111" s="83"/>
      <c r="FP111" s="84"/>
      <c r="FQ111" s="85"/>
      <c r="FR111"/>
      <c r="FS111" s="86"/>
      <c r="FT111" s="83"/>
      <c r="FU111" s="84"/>
      <c r="FV111" s="85"/>
      <c r="FW111"/>
      <c r="FX111" s="86"/>
      <c r="FY111" s="83"/>
      <c r="FZ111" s="84"/>
      <c r="GA111" s="85"/>
      <c r="GB111"/>
      <c r="GC111" s="86"/>
      <c r="GD111" s="83"/>
      <c r="GE111" s="84"/>
      <c r="GF111" s="85"/>
      <c r="GG111"/>
      <c r="GH111" s="86"/>
      <c r="GI111" s="83"/>
      <c r="GJ111" s="84"/>
      <c r="GK111" s="85"/>
      <c r="GL111"/>
      <c r="GM111" s="86"/>
      <c r="GN111" s="83"/>
      <c r="GO111" s="84"/>
      <c r="GP111" s="85"/>
      <c r="GQ111"/>
      <c r="GR111" s="86"/>
      <c r="GS111" s="83"/>
      <c r="GT111" s="84"/>
      <c r="GU111" s="85"/>
      <c r="GV111"/>
      <c r="GW111" s="86"/>
      <c r="GX111" s="83"/>
      <c r="GY111" s="84"/>
      <c r="GZ111" s="85"/>
      <c r="HA111"/>
      <c r="HB111" s="86"/>
      <c r="HC111" s="83"/>
      <c r="HD111" s="84"/>
      <c r="HE111" s="85"/>
      <c r="HF111"/>
      <c r="HG111" s="86"/>
      <c r="HH111" s="83"/>
      <c r="HI111" s="84"/>
      <c r="HJ111" s="85"/>
      <c r="HK111"/>
      <c r="HL111" s="86"/>
      <c r="HM111" s="83"/>
      <c r="HN111" s="84"/>
      <c r="HO111" s="85"/>
      <c r="HP111"/>
      <c r="HQ111" s="86"/>
      <c r="HR111" s="83"/>
      <c r="HS111" s="84"/>
      <c r="HT111" s="85"/>
      <c r="HU111"/>
      <c r="HV111" s="86"/>
      <c r="HW111" s="83"/>
      <c r="HX111" s="84"/>
      <c r="HY111" s="85"/>
      <c r="HZ111"/>
      <c r="IA111" s="86"/>
      <c r="IB111" s="83"/>
      <c r="IC111" s="84"/>
      <c r="ID111" s="85"/>
      <c r="IE111"/>
      <c r="IF111" s="86"/>
      <c r="IG111" s="83"/>
      <c r="IH111" s="84"/>
      <c r="II111" s="85"/>
      <c r="IJ111"/>
      <c r="IK111" s="86"/>
      <c r="IL111" s="83"/>
      <c r="IM111" s="84"/>
      <c r="IN111" s="85"/>
      <c r="IO111"/>
      <c r="IP111" s="86"/>
      <c r="IQ111" s="83"/>
      <c r="IR111" s="84"/>
      <c r="IS111" s="85"/>
      <c r="IT111"/>
      <c r="IU111" s="86"/>
      <c r="IV111" s="83"/>
      <c r="IW111" s="84"/>
      <c r="IX111" s="85"/>
      <c r="IY111"/>
      <c r="IZ111" s="86"/>
      <c r="JA111" s="83"/>
      <c r="JB111" s="84"/>
      <c r="JC111" s="85"/>
      <c r="JD111"/>
      <c r="JE111" s="86"/>
      <c r="JF111" s="83"/>
      <c r="JG111" s="84"/>
      <c r="JH111" s="85"/>
      <c r="JI111"/>
      <c r="JJ111" s="86"/>
      <c r="JK111" s="83"/>
      <c r="JL111" s="84"/>
      <c r="JM111" s="85"/>
      <c r="JN111"/>
      <c r="JO111" s="86"/>
      <c r="JP111" s="83"/>
      <c r="JQ111" s="84"/>
      <c r="JR111" s="85"/>
      <c r="JS111"/>
      <c r="JT111" s="86"/>
      <c r="JU111" s="83"/>
      <c r="JV111" s="84"/>
      <c r="JW111" s="85"/>
      <c r="JX111"/>
      <c r="JY111" s="86"/>
      <c r="JZ111" s="83"/>
      <c r="KA111" s="84"/>
      <c r="KB111" s="85"/>
      <c r="KC111"/>
      <c r="KD111" s="86"/>
      <c r="KE111" s="83"/>
      <c r="KF111" s="84"/>
      <c r="KG111" s="85"/>
      <c r="KH111"/>
      <c r="KI111" s="86"/>
      <c r="KJ111" s="83"/>
      <c r="KK111" s="84"/>
      <c r="KL111" s="85"/>
      <c r="KM111"/>
      <c r="KN111" s="86"/>
      <c r="KO111" s="83"/>
      <c r="KP111" s="84"/>
      <c r="KQ111" s="85"/>
      <c r="KR111"/>
      <c r="KS111" s="86"/>
      <c r="KT111" s="83"/>
      <c r="KU111" s="84"/>
      <c r="KV111" s="85"/>
      <c r="KW111"/>
      <c r="KX111" s="86"/>
      <c r="KY111" s="83"/>
      <c r="KZ111" s="84"/>
      <c r="LA111" s="85"/>
      <c r="LB111"/>
      <c r="LC111" s="86"/>
      <c r="LD111" s="83"/>
      <c r="LE111" s="84"/>
      <c r="LF111" s="85"/>
      <c r="LG111"/>
      <c r="LH111" s="86"/>
      <c r="LI111" s="83"/>
      <c r="LJ111" s="84"/>
      <c r="LK111" s="85"/>
      <c r="LL111"/>
      <c r="LM111" s="86"/>
      <c r="LN111" s="83"/>
      <c r="LO111" s="84"/>
      <c r="LP111" s="85"/>
      <c r="LQ111"/>
      <c r="LR111" s="86"/>
      <c r="LS111" s="83"/>
      <c r="LT111" s="84"/>
      <c r="LU111" s="85"/>
      <c r="LV111"/>
      <c r="LW111" s="86"/>
      <c r="LX111" s="83"/>
      <c r="LY111" s="84"/>
      <c r="LZ111" s="85"/>
      <c r="MA111"/>
      <c r="MB111" s="86"/>
      <c r="MC111" s="83"/>
      <c r="MD111" s="84"/>
      <c r="ME111" s="85"/>
      <c r="MF111"/>
      <c r="MG111" s="86"/>
      <c r="MH111" s="83"/>
      <c r="MI111" s="84"/>
      <c r="MJ111" s="85"/>
      <c r="MK111"/>
      <c r="ML111" s="86"/>
      <c r="MM111" s="83"/>
      <c r="MN111" s="84"/>
      <c r="MO111" s="85"/>
      <c r="MP111"/>
      <c r="MQ111" s="86"/>
      <c r="MR111" s="83"/>
      <c r="MS111" s="84"/>
      <c r="MT111" s="85"/>
      <c r="MU111"/>
      <c r="MV111" s="86"/>
      <c r="MW111" s="83"/>
      <c r="MX111" s="84"/>
      <c r="MY111" s="85"/>
      <c r="MZ111"/>
      <c r="NA111" s="86"/>
      <c r="NB111" s="83"/>
      <c r="NC111" s="84"/>
      <c r="ND111" s="85"/>
      <c r="NE111"/>
      <c r="NF111" s="86"/>
      <c r="NG111" s="83"/>
      <c r="NH111" s="84"/>
      <c r="NI111" s="85"/>
      <c r="NJ111"/>
      <c r="NK111" s="86"/>
      <c r="NL111" s="83"/>
      <c r="NM111" s="84"/>
      <c r="NN111" s="85"/>
      <c r="NO111"/>
      <c r="NP111" s="86"/>
      <c r="NQ111" s="83"/>
      <c r="NR111" s="84"/>
      <c r="NS111" s="85"/>
      <c r="NT111"/>
      <c r="NU111" s="86"/>
      <c r="NV111" s="83"/>
      <c r="NW111" s="84"/>
      <c r="NX111" s="85"/>
      <c r="NY111"/>
      <c r="NZ111" s="86"/>
      <c r="OA111" s="83"/>
      <c r="OB111" s="84"/>
      <c r="OC111" s="85"/>
      <c r="OD111"/>
      <c r="OE111" s="86"/>
      <c r="OF111" s="83"/>
      <c r="OG111" s="84"/>
      <c r="OH111" s="85"/>
      <c r="OI111"/>
      <c r="OJ111" s="86"/>
      <c r="OK111" s="83"/>
      <c r="OL111" s="84"/>
      <c r="OM111" s="85"/>
      <c r="ON111"/>
      <c r="OO111" s="86"/>
      <c r="OP111" s="83"/>
      <c r="OQ111" s="84"/>
      <c r="OR111" s="85"/>
      <c r="OS111"/>
      <c r="OT111" s="86"/>
      <c r="OU111" s="83"/>
      <c r="OV111" s="84"/>
      <c r="OW111" s="85"/>
      <c r="OX111"/>
      <c r="OY111" s="86"/>
      <c r="OZ111" s="83"/>
      <c r="PA111" s="84"/>
      <c r="PB111" s="85"/>
      <c r="PC111"/>
      <c r="PD111" s="86"/>
      <c r="PE111" s="83"/>
      <c r="PF111" s="84"/>
      <c r="PG111" s="85"/>
      <c r="PH111"/>
      <c r="PI111" s="86"/>
      <c r="PJ111" s="83"/>
      <c r="PK111" s="84"/>
      <c r="PL111" s="85"/>
      <c r="PM111"/>
      <c r="PN111" s="86"/>
      <c r="PO111" s="83"/>
      <c r="PP111" s="84"/>
      <c r="PQ111" s="85"/>
      <c r="PR111"/>
      <c r="PS111" s="86"/>
      <c r="PT111" s="83"/>
      <c r="PU111" s="84"/>
      <c r="PV111" s="85"/>
      <c r="PW111"/>
      <c r="PX111" s="86"/>
      <c r="PY111" s="83"/>
      <c r="PZ111" s="84"/>
      <c r="QA111" s="85"/>
      <c r="QB111"/>
      <c r="QC111" s="86"/>
      <c r="QD111" s="83"/>
      <c r="QE111" s="84"/>
      <c r="QF111" s="85"/>
      <c r="QG111"/>
      <c r="QH111" s="86"/>
      <c r="QI111" s="83"/>
      <c r="QJ111" s="84"/>
      <c r="QK111" s="85"/>
      <c r="QL111"/>
      <c r="QM111" s="86"/>
      <c r="QN111" s="83"/>
      <c r="QO111" s="84"/>
      <c r="QP111" s="85"/>
      <c r="QQ111"/>
      <c r="QR111" s="86"/>
      <c r="QS111" s="83"/>
      <c r="QT111" s="84"/>
      <c r="QU111" s="85"/>
      <c r="QV111"/>
      <c r="QW111" s="86"/>
      <c r="QX111" s="83"/>
      <c r="QY111" s="84"/>
      <c r="QZ111" s="85"/>
      <c r="RA111"/>
      <c r="RB111" s="86"/>
      <c r="RC111" s="83"/>
      <c r="RD111" s="84"/>
      <c r="RE111" s="85"/>
      <c r="RF111"/>
      <c r="RG111" s="86"/>
      <c r="RH111" s="83"/>
      <c r="RI111" s="84"/>
      <c r="RJ111" s="85"/>
      <c r="RK111"/>
      <c r="RL111" s="86"/>
      <c r="RM111" s="83"/>
      <c r="RN111" s="84"/>
      <c r="RO111" s="85"/>
      <c r="RP111"/>
      <c r="RQ111" s="86"/>
      <c r="RR111" s="83"/>
      <c r="RS111" s="84"/>
      <c r="RT111" s="85"/>
      <c r="RU111"/>
      <c r="RV111" s="86"/>
      <c r="RW111" s="83"/>
      <c r="RX111" s="84"/>
      <c r="RY111" s="85"/>
      <c r="RZ111"/>
      <c r="SA111" s="86"/>
      <c r="SB111" s="83"/>
      <c r="SC111" s="84"/>
      <c r="SD111" s="85"/>
      <c r="SE111"/>
      <c r="SF111" s="86"/>
      <c r="SG111" s="83"/>
      <c r="SH111" s="84"/>
      <c r="SI111" s="85"/>
      <c r="SJ111"/>
      <c r="SK111" s="86"/>
      <c r="SL111" s="83"/>
      <c r="SM111" s="84"/>
      <c r="SN111" s="85"/>
      <c r="SO111"/>
      <c r="SP111" s="86"/>
      <c r="SQ111" s="83"/>
      <c r="SR111" s="84"/>
      <c r="SS111" s="85"/>
      <c r="ST111"/>
      <c r="SU111" s="86"/>
      <c r="SV111" s="83"/>
      <c r="SW111" s="84"/>
      <c r="SX111" s="85"/>
      <c r="SY111"/>
      <c r="SZ111" s="86"/>
      <c r="TA111" s="83"/>
      <c r="TB111" s="84"/>
      <c r="TC111" s="85"/>
      <c r="TD111"/>
      <c r="TE111" s="86"/>
      <c r="TF111" s="83"/>
      <c r="TG111" s="84"/>
      <c r="TH111" s="85"/>
      <c r="TI111"/>
      <c r="TJ111" s="86"/>
      <c r="TK111" s="83"/>
      <c r="TL111" s="84"/>
      <c r="TM111" s="85"/>
      <c r="TN111"/>
      <c r="TO111" s="86"/>
      <c r="TP111" s="83"/>
      <c r="TQ111" s="84"/>
      <c r="TR111" s="85"/>
      <c r="TS111"/>
      <c r="TT111" s="86"/>
      <c r="TU111" s="83"/>
      <c r="TV111" s="84"/>
      <c r="TW111" s="85"/>
      <c r="TX111"/>
      <c r="TY111" s="86"/>
      <c r="TZ111" s="83"/>
      <c r="UA111" s="84"/>
      <c r="UB111" s="85"/>
      <c r="UC111"/>
      <c r="UD111" s="86"/>
      <c r="UE111" s="83"/>
      <c r="UF111" s="84"/>
      <c r="UG111" s="85"/>
      <c r="UH111"/>
      <c r="UI111" s="86"/>
      <c r="UJ111" s="83"/>
      <c r="UK111" s="84"/>
      <c r="UL111" s="85"/>
      <c r="UM111"/>
      <c r="UN111" s="86"/>
      <c r="UO111" s="83"/>
      <c r="UP111" s="84"/>
      <c r="UQ111" s="85"/>
      <c r="UR111"/>
      <c r="US111" s="86"/>
      <c r="UT111" s="83"/>
      <c r="UU111" s="84"/>
      <c r="UV111" s="85"/>
      <c r="UW111"/>
      <c r="UX111" s="86"/>
      <c r="UY111" s="83"/>
      <c r="UZ111" s="84"/>
      <c r="VA111" s="85"/>
      <c r="VB111"/>
      <c r="VC111" s="86"/>
      <c r="VD111" s="83"/>
      <c r="VE111" s="84"/>
      <c r="VF111" s="85"/>
      <c r="VG111"/>
      <c r="VH111" s="86"/>
      <c r="VI111" s="83"/>
      <c r="VJ111" s="84"/>
      <c r="VK111" s="85"/>
      <c r="VL111"/>
      <c r="VM111" s="86"/>
      <c r="VN111" s="83"/>
      <c r="VO111" s="84"/>
      <c r="VP111" s="85"/>
      <c r="VQ111"/>
      <c r="VR111" s="86"/>
      <c r="VS111" s="83"/>
      <c r="VT111" s="84"/>
      <c r="VU111" s="85"/>
      <c r="VV111"/>
      <c r="VW111" s="86"/>
      <c r="VX111" s="83"/>
      <c r="VY111" s="84"/>
      <c r="VZ111" s="85"/>
      <c r="WA111"/>
      <c r="WB111" s="86"/>
      <c r="WC111" s="83"/>
      <c r="WD111" s="84"/>
      <c r="WE111" s="85"/>
      <c r="WF111"/>
      <c r="WG111" s="86"/>
      <c r="WH111" s="83"/>
      <c r="WI111" s="84"/>
      <c r="WJ111" s="85"/>
      <c r="WK111"/>
      <c r="WL111" s="86"/>
      <c r="WM111" s="83"/>
      <c r="WN111" s="84"/>
      <c r="WO111" s="85"/>
      <c r="WP111"/>
      <c r="WQ111" s="86"/>
      <c r="WR111" s="83"/>
      <c r="WS111" s="84"/>
      <c r="WT111" s="85"/>
      <c r="WU111"/>
      <c r="WV111" s="86"/>
      <c r="WW111" s="83"/>
      <c r="WX111" s="84"/>
      <c r="WY111" s="85"/>
      <c r="WZ111"/>
      <c r="XA111" s="86"/>
      <c r="XB111" s="83"/>
      <c r="XC111" s="84"/>
      <c r="XD111" s="85"/>
      <c r="XE111"/>
      <c r="XF111" s="86"/>
      <c r="XG111" s="83"/>
      <c r="XH111" s="84"/>
      <c r="XI111" s="85"/>
      <c r="XJ111"/>
      <c r="XK111" s="86"/>
      <c r="XL111" s="83"/>
      <c r="XM111" s="84"/>
      <c r="XN111" s="85"/>
      <c r="XO111"/>
      <c r="XP111" s="86"/>
      <c r="XQ111" s="83"/>
      <c r="XR111" s="84"/>
      <c r="XS111" s="85"/>
      <c r="XT111"/>
      <c r="XU111" s="86"/>
      <c r="XV111" s="83"/>
      <c r="XW111" s="84"/>
      <c r="XX111" s="85"/>
      <c r="XY111"/>
      <c r="XZ111" s="86"/>
      <c r="YA111" s="83"/>
      <c r="YB111" s="84"/>
      <c r="YC111" s="85"/>
      <c r="YD111"/>
      <c r="YE111" s="86"/>
      <c r="YF111" s="83"/>
      <c r="YG111" s="84"/>
      <c r="YH111" s="85"/>
      <c r="YI111"/>
      <c r="YJ111" s="86"/>
      <c r="YK111" s="83"/>
      <c r="YL111" s="84"/>
      <c r="YM111" s="85"/>
      <c r="YN111"/>
      <c r="YO111" s="86"/>
      <c r="YP111" s="83"/>
      <c r="YQ111" s="84"/>
      <c r="YR111" s="85"/>
      <c r="YS111"/>
      <c r="YT111" s="86"/>
      <c r="YU111" s="83"/>
      <c r="YV111" s="84"/>
      <c r="YW111" s="85"/>
      <c r="YX111"/>
      <c r="YY111" s="86"/>
      <c r="YZ111" s="83"/>
      <c r="ZA111" s="84"/>
      <c r="ZB111" s="85"/>
      <c r="ZC111"/>
      <c r="ZD111" s="86"/>
      <c r="ZE111" s="83"/>
      <c r="ZF111" s="84"/>
      <c r="ZG111" s="85"/>
      <c r="ZH111"/>
      <c r="ZI111" s="86"/>
      <c r="ZJ111" s="83"/>
      <c r="ZK111" s="84"/>
      <c r="ZL111" s="85"/>
      <c r="ZM111"/>
      <c r="ZN111" s="86"/>
      <c r="ZO111" s="83"/>
      <c r="ZP111" s="84"/>
      <c r="ZQ111" s="85"/>
      <c r="ZR111"/>
      <c r="ZS111" s="86"/>
      <c r="ZT111" s="83"/>
      <c r="ZU111" s="84"/>
      <c r="ZV111" s="85"/>
      <c r="ZW111"/>
      <c r="ZX111" s="86"/>
      <c r="ZY111" s="83"/>
      <c r="ZZ111" s="84"/>
      <c r="AAA111" s="85"/>
      <c r="AAB111"/>
      <c r="AAC111" s="86"/>
      <c r="AAD111" s="83"/>
      <c r="AAE111" s="84"/>
      <c r="AAF111" s="85"/>
      <c r="AAG111"/>
      <c r="AAH111" s="86"/>
      <c r="AAI111" s="83"/>
      <c r="AAJ111" s="84"/>
      <c r="AAK111" s="85"/>
      <c r="AAL111"/>
      <c r="AAM111" s="86"/>
      <c r="AAN111" s="83"/>
      <c r="AAO111" s="84"/>
      <c r="AAP111" s="85"/>
      <c r="AAQ111"/>
      <c r="AAR111" s="86"/>
      <c r="AAS111" s="83"/>
      <c r="AAT111" s="84"/>
      <c r="AAU111" s="85"/>
      <c r="AAV111"/>
      <c r="AAW111" s="86"/>
      <c r="AAX111" s="83"/>
      <c r="AAY111" s="84"/>
      <c r="AAZ111" s="85"/>
      <c r="ABA111"/>
      <c r="ABB111" s="86"/>
      <c r="ABC111" s="83"/>
      <c r="ABD111" s="84"/>
      <c r="ABE111" s="85"/>
      <c r="ABF111"/>
      <c r="ABG111" s="86"/>
      <c r="ABH111" s="83"/>
      <c r="ABI111" s="84"/>
      <c r="ABJ111" s="85"/>
      <c r="ABK111"/>
      <c r="ABL111" s="86"/>
      <c r="ABM111" s="83"/>
      <c r="ABN111" s="84"/>
      <c r="ABO111" s="85"/>
      <c r="ABP111"/>
      <c r="ABQ111" s="86"/>
      <c r="ABR111" s="83"/>
      <c r="ABS111" s="84"/>
      <c r="ABT111" s="85"/>
      <c r="ABU111"/>
      <c r="ABV111" s="86"/>
      <c r="ABW111" s="83"/>
      <c r="ABX111" s="84"/>
      <c r="ABY111" s="85"/>
      <c r="ABZ111"/>
      <c r="ACA111" s="86"/>
      <c r="ACB111" s="83"/>
      <c r="ACC111" s="84"/>
      <c r="ACD111" s="85"/>
      <c r="ACE111"/>
      <c r="ACF111" s="86"/>
      <c r="ACG111" s="83"/>
      <c r="ACH111" s="84"/>
      <c r="ACI111" s="85"/>
      <c r="ACJ111"/>
      <c r="ACK111" s="86"/>
      <c r="ACL111" s="83"/>
      <c r="ACM111" s="84"/>
      <c r="ACN111" s="85"/>
      <c r="ACO111"/>
      <c r="ACP111" s="86"/>
      <c r="ACQ111" s="83"/>
      <c r="ACR111" s="84"/>
      <c r="ACS111" s="85"/>
      <c r="ACT111"/>
      <c r="ACU111" s="86"/>
      <c r="ACV111" s="83"/>
      <c r="ACW111" s="84"/>
      <c r="ACX111" s="85"/>
      <c r="ACY111"/>
      <c r="ACZ111" s="86"/>
      <c r="ADA111" s="83"/>
      <c r="ADB111" s="84"/>
      <c r="ADC111" s="85"/>
      <c r="ADD111"/>
      <c r="ADE111" s="86"/>
      <c r="ADF111" s="83"/>
      <c r="ADG111" s="84"/>
      <c r="ADH111" s="85"/>
      <c r="ADI111"/>
      <c r="ADJ111" s="86"/>
      <c r="ADK111" s="83"/>
      <c r="ADL111" s="84"/>
      <c r="ADM111" s="85"/>
      <c r="ADN111"/>
      <c r="ADO111" s="86"/>
      <c r="ADP111" s="83"/>
      <c r="ADQ111" s="84"/>
      <c r="ADR111" s="85"/>
      <c r="ADS111"/>
      <c r="ADT111" s="86"/>
      <c r="ADU111" s="83"/>
      <c r="ADV111" s="84"/>
      <c r="ADW111" s="85"/>
      <c r="ADX111"/>
      <c r="ADY111" s="86"/>
      <c r="ADZ111" s="83"/>
      <c r="AEA111" s="84"/>
      <c r="AEB111" s="85"/>
      <c r="AEC111"/>
      <c r="AED111" s="86"/>
      <c r="AEE111" s="83"/>
      <c r="AEF111" s="84"/>
      <c r="AEG111" s="85"/>
      <c r="AEH111"/>
      <c r="AEI111" s="86"/>
      <c r="AEJ111" s="83"/>
      <c r="AEK111" s="84"/>
      <c r="AEL111" s="85"/>
      <c r="AEM111"/>
      <c r="AEN111" s="86"/>
      <c r="AEO111" s="83"/>
      <c r="AEP111" s="84"/>
      <c r="AEQ111" s="85"/>
      <c r="AER111"/>
      <c r="AES111" s="86"/>
      <c r="AET111" s="83"/>
      <c r="AEU111" s="84"/>
      <c r="AEV111" s="85"/>
      <c r="AEW111"/>
      <c r="AEX111" s="86"/>
      <c r="AEY111" s="83"/>
      <c r="AEZ111" s="84"/>
      <c r="AFA111" s="85"/>
      <c r="AFB111"/>
      <c r="AFC111" s="86"/>
      <c r="AFD111" s="83"/>
      <c r="AFE111" s="84"/>
      <c r="AFF111" s="85"/>
      <c r="AFG111"/>
      <c r="AFH111" s="86"/>
      <c r="AFI111" s="83"/>
      <c r="AFJ111" s="84"/>
      <c r="AFK111" s="85"/>
      <c r="AFL111"/>
      <c r="AFM111" s="86"/>
      <c r="AFN111" s="83"/>
      <c r="AFO111" s="84"/>
      <c r="AFP111" s="85"/>
      <c r="AFQ111"/>
      <c r="AFR111" s="86"/>
      <c r="AFS111" s="83"/>
      <c r="AFT111" s="84"/>
      <c r="AFU111" s="85"/>
      <c r="AFV111"/>
      <c r="AFW111" s="86"/>
      <c r="AFX111" s="83"/>
      <c r="AFY111" s="84"/>
      <c r="AFZ111" s="85"/>
      <c r="AGA111"/>
      <c r="AGB111" s="86"/>
      <c r="AGC111" s="83"/>
      <c r="AGD111" s="84"/>
      <c r="AGE111" s="85"/>
      <c r="AGF111"/>
      <c r="AGG111" s="86"/>
      <c r="AGH111" s="83"/>
      <c r="AGI111" s="84"/>
      <c r="AGJ111" s="85"/>
      <c r="AGK111"/>
      <c r="AGL111" s="86"/>
      <c r="AGM111" s="83"/>
      <c r="AGN111" s="84"/>
      <c r="AGO111" s="85"/>
      <c r="AGP111"/>
      <c r="AGQ111" s="86"/>
      <c r="AGR111" s="83"/>
      <c r="AGS111" s="84"/>
      <c r="AGT111" s="85"/>
      <c r="AGU111"/>
      <c r="AGV111" s="86"/>
      <c r="AGW111" s="83"/>
      <c r="AGX111" s="84"/>
      <c r="AGY111" s="85"/>
      <c r="AGZ111"/>
      <c r="AHA111" s="86"/>
      <c r="AHB111" s="83"/>
      <c r="AHC111" s="84"/>
      <c r="AHD111" s="85"/>
      <c r="AHE111"/>
      <c r="AHF111" s="86"/>
      <c r="AHG111" s="83"/>
      <c r="AHH111" s="84"/>
      <c r="AHI111" s="85"/>
      <c r="AHJ111"/>
      <c r="AHK111" s="86"/>
      <c r="AHL111" s="83"/>
      <c r="AHM111" s="84"/>
      <c r="AHN111" s="85"/>
      <c r="AHO111"/>
      <c r="AHP111" s="86"/>
      <c r="AHQ111" s="83"/>
      <c r="AHR111" s="84"/>
      <c r="AHS111" s="85"/>
      <c r="AHT111"/>
      <c r="AHU111" s="86"/>
      <c r="AHV111" s="83"/>
      <c r="AHW111" s="84"/>
      <c r="AHX111" s="85"/>
      <c r="AHY111"/>
      <c r="AHZ111" s="86"/>
      <c r="AIA111" s="83"/>
      <c r="AIB111" s="84"/>
      <c r="AIC111" s="85"/>
      <c r="AID111"/>
      <c r="AIE111" s="86"/>
      <c r="AIF111" s="83"/>
      <c r="AIG111" s="84"/>
      <c r="AIH111" s="85"/>
      <c r="AII111"/>
      <c r="AIJ111" s="86"/>
      <c r="AIK111" s="83"/>
      <c r="AIL111" s="84"/>
      <c r="AIM111" s="85"/>
      <c r="AIN111"/>
      <c r="AIO111" s="86"/>
      <c r="AIP111" s="83"/>
      <c r="AIQ111" s="84"/>
      <c r="AIR111" s="85"/>
      <c r="AIS111"/>
      <c r="AIT111" s="86"/>
      <c r="AIU111" s="83"/>
      <c r="AIV111" s="84"/>
      <c r="AIW111" s="85"/>
      <c r="AIX111"/>
      <c r="AIY111" s="86"/>
      <c r="AIZ111" s="83"/>
      <c r="AJA111" s="84"/>
      <c r="AJB111" s="85"/>
      <c r="AJC111"/>
      <c r="AJD111" s="86"/>
      <c r="AJE111" s="83"/>
      <c r="AJF111" s="84"/>
      <c r="AJG111" s="85"/>
      <c r="AJH111"/>
      <c r="AJI111" s="86"/>
      <c r="AJJ111" s="83"/>
      <c r="AJK111" s="84"/>
      <c r="AJL111" s="85"/>
      <c r="AJM111"/>
      <c r="AJN111" s="86"/>
      <c r="AJO111" s="83"/>
      <c r="AJP111" s="84"/>
      <c r="AJQ111" s="85"/>
      <c r="AJR111"/>
      <c r="AJS111" s="86"/>
      <c r="AJT111" s="83"/>
      <c r="AJU111" s="84"/>
      <c r="AJV111" s="85"/>
      <c r="AJW111"/>
      <c r="AJX111" s="86"/>
      <c r="AJY111" s="83"/>
      <c r="AJZ111" s="84"/>
      <c r="AKA111" s="85"/>
      <c r="AKB111"/>
      <c r="AKC111" s="86"/>
      <c r="AKD111" s="83"/>
      <c r="AKE111" s="84"/>
      <c r="AKF111" s="85"/>
      <c r="AKG111"/>
      <c r="AKH111" s="86"/>
      <c r="AKI111" s="83"/>
      <c r="AKJ111" s="84"/>
      <c r="AKK111" s="85"/>
      <c r="AKL111"/>
      <c r="AKM111" s="86"/>
      <c r="AKN111" s="83"/>
      <c r="AKO111" s="84"/>
      <c r="AKP111" s="85"/>
      <c r="AKQ111"/>
      <c r="AKR111" s="86"/>
      <c r="AKS111" s="83"/>
      <c r="AKT111" s="84"/>
      <c r="AKU111" s="85"/>
      <c r="AKV111"/>
      <c r="AKW111" s="86"/>
      <c r="AKX111" s="83"/>
      <c r="AKY111" s="84"/>
      <c r="AKZ111" s="85"/>
      <c r="ALA111"/>
      <c r="ALB111" s="86"/>
      <c r="ALC111" s="83"/>
      <c r="ALD111" s="84"/>
      <c r="ALE111" s="85"/>
      <c r="ALF111"/>
      <c r="ALG111" s="86"/>
      <c r="ALH111" s="83"/>
      <c r="ALI111" s="84"/>
      <c r="ALJ111" s="85"/>
      <c r="ALK111"/>
      <c r="ALL111" s="86"/>
      <c r="ALM111" s="83"/>
      <c r="ALN111" s="84"/>
      <c r="ALO111" s="85"/>
      <c r="ALP111"/>
      <c r="ALQ111" s="86"/>
      <c r="ALR111" s="83"/>
      <c r="ALS111" s="84"/>
      <c r="ALT111" s="85"/>
      <c r="ALU111"/>
      <c r="ALV111" s="86"/>
      <c r="ALW111" s="83"/>
      <c r="ALX111" s="84"/>
      <c r="ALY111" s="85"/>
      <c r="ALZ111"/>
      <c r="AMA111" s="86"/>
      <c r="AMB111" s="83"/>
      <c r="AMC111" s="84"/>
      <c r="AMD111" s="85"/>
      <c r="AME111"/>
      <c r="AMF111" s="86"/>
      <c r="AMG111" s="83"/>
      <c r="AMH111" s="84"/>
      <c r="AMI111" s="85"/>
      <c r="AMJ111"/>
      <c r="AMK111" s="86"/>
      <c r="AML111" s="83"/>
      <c r="AMM111" s="84"/>
      <c r="AMN111" s="85"/>
      <c r="AMO111"/>
      <c r="AMP111" s="86"/>
      <c r="AMQ111" s="83"/>
      <c r="AMR111" s="84"/>
      <c r="AMS111" s="85"/>
      <c r="AMT111"/>
      <c r="AMU111" s="86"/>
      <c r="AMV111" s="83"/>
      <c r="AMW111" s="84"/>
      <c r="AMX111" s="85"/>
      <c r="AMY111"/>
      <c r="AMZ111" s="86"/>
      <c r="ANA111" s="83"/>
      <c r="ANB111" s="84"/>
      <c r="ANC111" s="85"/>
      <c r="AND111"/>
      <c r="ANE111" s="86"/>
      <c r="ANF111" s="83"/>
      <c r="ANG111" s="84"/>
      <c r="ANH111" s="85"/>
      <c r="ANI111"/>
      <c r="ANJ111" s="86"/>
      <c r="ANK111" s="83"/>
      <c r="ANL111" s="84"/>
      <c r="ANM111" s="85"/>
      <c r="ANN111"/>
      <c r="ANO111" s="86"/>
      <c r="ANP111" s="83"/>
      <c r="ANQ111" s="84"/>
      <c r="ANR111" s="85"/>
      <c r="ANS111"/>
      <c r="ANT111" s="86"/>
      <c r="ANU111" s="83"/>
      <c r="ANV111" s="84"/>
      <c r="ANW111" s="85"/>
      <c r="ANX111"/>
      <c r="ANY111" s="86"/>
      <c r="ANZ111" s="83"/>
      <c r="AOA111" s="84"/>
      <c r="AOB111" s="85"/>
      <c r="AOC111"/>
      <c r="AOD111" s="86"/>
      <c r="AOE111" s="83"/>
      <c r="AOF111" s="84"/>
      <c r="AOG111" s="85"/>
      <c r="AOH111"/>
      <c r="AOI111" s="86"/>
      <c r="AOJ111" s="83"/>
      <c r="AOK111" s="84"/>
      <c r="AOL111" s="85"/>
      <c r="AOM111"/>
      <c r="AON111" s="86"/>
      <c r="AOO111" s="83"/>
      <c r="AOP111" s="84"/>
      <c r="AOQ111" s="85"/>
      <c r="AOR111"/>
      <c r="AOS111" s="86"/>
      <c r="AOT111" s="83"/>
      <c r="AOU111" s="84"/>
      <c r="AOV111" s="85"/>
      <c r="AOW111"/>
      <c r="AOX111" s="86"/>
      <c r="AOY111" s="83"/>
      <c r="AOZ111" s="84"/>
      <c r="APA111" s="85"/>
      <c r="APB111"/>
      <c r="APC111" s="86"/>
      <c r="APD111" s="83"/>
      <c r="APE111" s="84"/>
      <c r="APF111" s="85"/>
      <c r="APG111"/>
      <c r="APH111" s="86"/>
      <c r="API111" s="83"/>
      <c r="APJ111" s="84"/>
      <c r="APK111" s="85"/>
      <c r="APL111"/>
      <c r="APM111" s="86"/>
      <c r="APN111" s="83"/>
      <c r="APO111" s="84"/>
      <c r="APP111" s="85"/>
      <c r="APQ111"/>
      <c r="APR111" s="86"/>
      <c r="APS111" s="83"/>
      <c r="APT111" s="84"/>
      <c r="APU111" s="85"/>
      <c r="APV111"/>
      <c r="APW111" s="86"/>
      <c r="APX111" s="83"/>
      <c r="APY111" s="84"/>
      <c r="APZ111" s="85"/>
      <c r="AQA111"/>
      <c r="AQB111" s="86"/>
      <c r="AQC111" s="83"/>
      <c r="AQD111" s="84"/>
      <c r="AQE111" s="85"/>
      <c r="AQF111"/>
      <c r="AQG111" s="86"/>
      <c r="AQH111" s="83"/>
      <c r="AQI111" s="84"/>
      <c r="AQJ111" s="85"/>
      <c r="AQK111"/>
      <c r="AQL111" s="86"/>
      <c r="AQM111" s="83"/>
      <c r="AQN111" s="84"/>
      <c r="AQO111" s="85"/>
      <c r="AQP111"/>
      <c r="AQQ111" s="86"/>
      <c r="AQR111" s="83"/>
      <c r="AQS111" s="84"/>
      <c r="AQT111" s="85"/>
      <c r="AQU111"/>
      <c r="AQV111" s="86"/>
      <c r="AQW111" s="83"/>
      <c r="AQX111" s="84"/>
      <c r="AQY111" s="85"/>
      <c r="AQZ111"/>
      <c r="ARA111" s="86"/>
      <c r="ARB111" s="83"/>
      <c r="ARC111" s="84"/>
      <c r="ARD111" s="85"/>
      <c r="ARE111"/>
      <c r="ARF111" s="86"/>
      <c r="ARG111" s="83"/>
      <c r="ARH111" s="84"/>
      <c r="ARI111" s="85"/>
      <c r="ARJ111"/>
      <c r="ARK111" s="86"/>
      <c r="ARL111" s="83"/>
      <c r="ARM111" s="84"/>
      <c r="ARN111" s="85"/>
      <c r="ARO111"/>
      <c r="ARP111" s="86"/>
      <c r="ARQ111" s="83"/>
      <c r="ARR111" s="84"/>
      <c r="ARS111" s="85"/>
      <c r="ART111"/>
      <c r="ARU111" s="86"/>
      <c r="ARV111" s="83"/>
      <c r="ARW111" s="84"/>
      <c r="ARX111" s="85"/>
      <c r="ARY111"/>
      <c r="ARZ111" s="86"/>
      <c r="ASA111" s="83"/>
      <c r="ASB111" s="84"/>
      <c r="ASC111" s="85"/>
      <c r="ASD111"/>
      <c r="ASE111" s="86"/>
      <c r="ASF111" s="83"/>
      <c r="ASG111" s="84"/>
      <c r="ASH111" s="85"/>
      <c r="ASI111"/>
      <c r="ASJ111" s="86"/>
      <c r="ASK111" s="83"/>
      <c r="ASL111" s="84"/>
      <c r="ASM111" s="85"/>
      <c r="ASN111"/>
      <c r="ASO111" s="86"/>
      <c r="ASP111" s="83"/>
      <c r="ASQ111" s="84"/>
      <c r="ASR111" s="85"/>
      <c r="ASS111"/>
      <c r="AST111" s="86"/>
      <c r="ASU111" s="83"/>
      <c r="ASV111" s="84"/>
      <c r="ASW111" s="85"/>
      <c r="ASX111"/>
      <c r="ASY111" s="86"/>
      <c r="ASZ111" s="83"/>
      <c r="ATA111" s="84"/>
      <c r="ATB111" s="85"/>
      <c r="ATC111"/>
      <c r="ATD111" s="86"/>
      <c r="ATE111" s="83"/>
      <c r="ATF111" s="84"/>
      <c r="ATG111" s="85"/>
      <c r="ATH111"/>
      <c r="ATI111" s="86"/>
      <c r="ATJ111" s="83"/>
      <c r="ATK111" s="84"/>
      <c r="ATL111" s="85"/>
      <c r="ATM111"/>
      <c r="ATN111" s="86"/>
      <c r="ATO111" s="83"/>
      <c r="ATP111" s="84"/>
      <c r="ATQ111" s="85"/>
      <c r="ATR111"/>
      <c r="ATS111" s="86"/>
      <c r="ATT111" s="83"/>
      <c r="ATU111" s="84"/>
      <c r="ATV111" s="85"/>
      <c r="ATW111"/>
      <c r="ATX111" s="86"/>
      <c r="ATY111" s="83"/>
      <c r="ATZ111" s="84"/>
      <c r="AUA111" s="85"/>
      <c r="AUB111"/>
      <c r="AUC111" s="86"/>
      <c r="AUD111" s="83"/>
      <c r="AUE111" s="84"/>
      <c r="AUF111" s="85"/>
      <c r="AUG111"/>
      <c r="AUH111" s="86"/>
      <c r="AUI111" s="83"/>
      <c r="AUJ111" s="84"/>
      <c r="AUK111" s="85"/>
      <c r="AUL111"/>
      <c r="AUM111" s="86"/>
      <c r="AUN111" s="83"/>
      <c r="AUO111" s="84"/>
      <c r="AUP111" s="85"/>
      <c r="AUQ111"/>
      <c r="AUR111" s="86"/>
      <c r="AUS111" s="83"/>
      <c r="AUT111" s="84"/>
      <c r="AUU111" s="85"/>
      <c r="AUV111"/>
      <c r="AUW111" s="86"/>
      <c r="AUX111" s="83"/>
      <c r="AUY111" s="84"/>
      <c r="AUZ111" s="85"/>
      <c r="AVA111"/>
      <c r="AVB111" s="86"/>
      <c r="AVC111" s="83"/>
      <c r="AVD111" s="84"/>
      <c r="AVE111" s="85"/>
      <c r="AVF111"/>
      <c r="AVG111" s="86"/>
      <c r="AVH111" s="83"/>
      <c r="AVI111" s="84"/>
      <c r="AVJ111" s="85"/>
      <c r="AVK111"/>
      <c r="AVL111" s="86"/>
      <c r="AVM111" s="83"/>
      <c r="AVN111" s="84"/>
      <c r="AVO111" s="85"/>
      <c r="AVP111"/>
      <c r="AVQ111" s="86"/>
      <c r="AVR111" s="83"/>
      <c r="AVS111" s="84"/>
      <c r="AVT111" s="85"/>
      <c r="AVU111"/>
      <c r="AVV111" s="86"/>
      <c r="AVW111" s="83"/>
      <c r="AVX111" s="84"/>
      <c r="AVY111" s="85"/>
      <c r="AVZ111"/>
      <c r="AWA111" s="86"/>
      <c r="AWB111" s="83"/>
      <c r="AWC111" s="84"/>
      <c r="AWD111" s="85"/>
      <c r="AWE111"/>
      <c r="AWF111" s="86"/>
      <c r="AWG111" s="83"/>
      <c r="AWH111" s="84"/>
      <c r="AWI111" s="85"/>
      <c r="AWJ111"/>
      <c r="AWK111" s="86"/>
      <c r="AWL111" s="83"/>
      <c r="AWM111" s="84"/>
      <c r="AWN111" s="85"/>
      <c r="AWO111"/>
      <c r="AWP111" s="86"/>
      <c r="AWQ111" s="83"/>
      <c r="AWR111" s="84"/>
      <c r="AWS111" s="85"/>
      <c r="AWT111"/>
      <c r="AWU111" s="86"/>
      <c r="AWV111" s="83"/>
      <c r="AWW111" s="84"/>
      <c r="AWX111" s="85"/>
      <c r="AWY111"/>
      <c r="AWZ111" s="86"/>
      <c r="AXA111" s="83"/>
      <c r="AXB111" s="84"/>
      <c r="AXC111" s="85"/>
      <c r="AXD111"/>
      <c r="AXE111" s="86"/>
      <c r="AXF111" s="83"/>
      <c r="AXG111" s="84"/>
      <c r="AXH111" s="85"/>
      <c r="AXI111"/>
      <c r="AXJ111" s="86"/>
      <c r="AXK111" s="83"/>
      <c r="AXL111" s="84"/>
      <c r="AXM111" s="85"/>
      <c r="AXN111"/>
      <c r="AXO111" s="86"/>
      <c r="AXP111" s="83"/>
      <c r="AXQ111" s="84"/>
      <c r="AXR111" s="85"/>
      <c r="AXS111"/>
      <c r="AXT111" s="86"/>
      <c r="AXU111" s="83"/>
      <c r="AXV111" s="84"/>
      <c r="AXW111" s="85"/>
      <c r="AXX111"/>
      <c r="AXY111" s="86"/>
      <c r="AXZ111" s="83"/>
      <c r="AYA111" s="84"/>
      <c r="AYB111" s="85"/>
      <c r="AYC111"/>
      <c r="AYD111" s="86"/>
      <c r="AYE111" s="83"/>
      <c r="AYF111" s="84"/>
      <c r="AYG111" s="85"/>
      <c r="AYH111"/>
      <c r="AYI111" s="86"/>
      <c r="AYJ111" s="83"/>
      <c r="AYK111" s="84"/>
      <c r="AYL111" s="85"/>
      <c r="AYM111"/>
      <c r="AYN111" s="86"/>
      <c r="AYO111" s="83"/>
      <c r="AYP111" s="84"/>
      <c r="AYQ111" s="85"/>
      <c r="AYR111"/>
      <c r="AYS111" s="86"/>
      <c r="AYT111" s="83"/>
      <c r="AYU111" s="84"/>
      <c r="AYV111" s="85"/>
      <c r="AYW111"/>
      <c r="AYX111" s="86"/>
      <c r="AYY111" s="83"/>
      <c r="AYZ111" s="84"/>
      <c r="AZA111" s="85"/>
      <c r="AZB111"/>
      <c r="AZC111" s="86"/>
      <c r="AZD111" s="83"/>
      <c r="AZE111" s="84"/>
      <c r="AZF111" s="85"/>
      <c r="AZG111"/>
      <c r="AZH111" s="86"/>
      <c r="AZI111" s="83"/>
      <c r="AZJ111" s="84"/>
      <c r="AZK111" s="85"/>
      <c r="AZL111"/>
      <c r="AZM111" s="86"/>
      <c r="AZN111" s="83"/>
      <c r="AZO111" s="84"/>
      <c r="AZP111" s="85"/>
      <c r="AZQ111"/>
      <c r="AZR111" s="86"/>
      <c r="AZS111" s="83"/>
      <c r="AZT111" s="84"/>
      <c r="AZU111" s="85"/>
      <c r="AZV111"/>
      <c r="AZW111" s="86"/>
      <c r="AZX111" s="83"/>
      <c r="AZY111" s="84"/>
      <c r="AZZ111" s="85"/>
      <c r="BAA111"/>
      <c r="BAB111" s="86"/>
      <c r="BAC111" s="83"/>
      <c r="BAD111" s="84"/>
      <c r="BAE111" s="85"/>
      <c r="BAF111"/>
      <c r="BAG111" s="86"/>
      <c r="BAH111" s="83"/>
      <c r="BAI111" s="84"/>
      <c r="BAJ111" s="85"/>
      <c r="BAK111"/>
      <c r="BAL111" s="86"/>
      <c r="BAM111" s="83"/>
      <c r="BAN111" s="84"/>
      <c r="BAO111" s="85"/>
      <c r="BAP111"/>
      <c r="BAQ111" s="86"/>
      <c r="BAR111" s="83"/>
      <c r="BAS111" s="84"/>
      <c r="BAT111" s="85"/>
      <c r="BAU111"/>
      <c r="BAV111" s="86"/>
      <c r="BAW111" s="83"/>
      <c r="BAX111" s="84"/>
      <c r="BAY111" s="85"/>
      <c r="BAZ111"/>
      <c r="BBA111" s="86"/>
      <c r="BBB111" s="83"/>
      <c r="BBC111" s="84"/>
      <c r="BBD111" s="85"/>
      <c r="BBE111"/>
      <c r="BBF111" s="86"/>
      <c r="BBG111" s="83"/>
      <c r="BBH111" s="84"/>
      <c r="BBI111" s="85"/>
      <c r="BBJ111"/>
      <c r="BBK111" s="86"/>
      <c r="BBL111" s="83"/>
      <c r="BBM111" s="84"/>
      <c r="BBN111" s="85"/>
      <c r="BBO111"/>
      <c r="BBP111" s="86"/>
      <c r="BBQ111" s="83"/>
      <c r="BBR111" s="84"/>
      <c r="BBS111" s="85"/>
      <c r="BBT111"/>
      <c r="BBU111" s="86"/>
      <c r="BBV111" s="83"/>
      <c r="BBW111" s="84"/>
      <c r="BBX111" s="85"/>
      <c r="BBY111"/>
      <c r="BBZ111" s="86"/>
      <c r="BCA111" s="83"/>
      <c r="BCB111" s="84"/>
      <c r="BCC111" s="85"/>
      <c r="BCD111"/>
      <c r="BCE111" s="86"/>
      <c r="BCF111" s="83"/>
      <c r="BCG111" s="84"/>
      <c r="BCH111" s="85"/>
      <c r="BCI111"/>
      <c r="BCJ111" s="86"/>
      <c r="BCK111" s="83"/>
      <c r="BCL111" s="84"/>
      <c r="BCM111" s="85"/>
      <c r="BCN111"/>
      <c r="BCO111" s="86"/>
      <c r="BCP111" s="83"/>
      <c r="BCQ111" s="84"/>
      <c r="BCR111" s="85"/>
      <c r="BCS111"/>
      <c r="BCT111" s="86"/>
      <c r="BCU111" s="83"/>
      <c r="BCV111" s="84"/>
      <c r="BCW111" s="85"/>
      <c r="BCX111"/>
      <c r="BCY111" s="86"/>
      <c r="BCZ111" s="83"/>
      <c r="BDA111" s="84"/>
      <c r="BDB111" s="85"/>
      <c r="BDC111"/>
      <c r="BDD111" s="86"/>
      <c r="BDE111" s="83"/>
      <c r="BDF111" s="84"/>
      <c r="BDG111" s="85"/>
      <c r="BDH111"/>
      <c r="BDI111" s="86"/>
      <c r="BDJ111" s="83"/>
      <c r="BDK111" s="84"/>
      <c r="BDL111" s="85"/>
      <c r="BDM111"/>
      <c r="BDN111" s="86"/>
      <c r="BDO111" s="83"/>
      <c r="BDP111" s="84"/>
      <c r="BDQ111" s="85"/>
      <c r="BDR111"/>
      <c r="BDS111" s="86"/>
      <c r="BDT111" s="83"/>
      <c r="BDU111" s="84"/>
      <c r="BDV111" s="85"/>
      <c r="BDW111"/>
      <c r="BDX111" s="86"/>
      <c r="BDY111" s="83"/>
      <c r="BDZ111" s="84"/>
      <c r="BEA111" s="85"/>
      <c r="BEB111"/>
      <c r="BEC111" s="86"/>
      <c r="BED111" s="83"/>
      <c r="BEE111" s="84"/>
      <c r="BEF111" s="85"/>
      <c r="BEG111"/>
      <c r="BEH111" s="86"/>
      <c r="BEI111" s="83"/>
      <c r="BEJ111" s="84"/>
      <c r="BEK111" s="85"/>
      <c r="BEL111"/>
      <c r="BEM111" s="86"/>
      <c r="BEN111" s="83"/>
      <c r="BEO111" s="84"/>
      <c r="BEP111" s="85"/>
      <c r="BEQ111"/>
      <c r="BER111" s="86"/>
      <c r="BES111" s="83"/>
      <c r="BET111" s="84"/>
      <c r="BEU111" s="85"/>
      <c r="BEV111"/>
      <c r="BEW111" s="86"/>
      <c r="BEX111" s="83"/>
      <c r="BEY111" s="84"/>
      <c r="BEZ111" s="85"/>
      <c r="BFA111"/>
      <c r="BFB111" s="86"/>
      <c r="BFC111" s="83"/>
      <c r="BFD111" s="84"/>
      <c r="BFE111" s="85"/>
      <c r="BFF111"/>
      <c r="BFG111" s="86"/>
      <c r="BFH111" s="83"/>
      <c r="BFI111" s="84"/>
      <c r="BFJ111" s="85"/>
      <c r="BFK111"/>
      <c r="BFL111" s="86"/>
      <c r="BFM111" s="83"/>
      <c r="BFN111" s="84"/>
      <c r="BFO111" s="85"/>
      <c r="BFP111"/>
      <c r="BFQ111" s="86"/>
      <c r="BFR111" s="83"/>
      <c r="BFS111" s="84"/>
      <c r="BFT111" s="85"/>
      <c r="BFU111"/>
      <c r="BFV111" s="86"/>
      <c r="BFW111" s="83"/>
      <c r="BFX111" s="84"/>
      <c r="BFY111" s="85"/>
      <c r="BFZ111"/>
      <c r="BGA111" s="86"/>
      <c r="BGB111" s="83"/>
      <c r="BGC111" s="84"/>
      <c r="BGD111" s="85"/>
      <c r="BGE111"/>
      <c r="BGF111" s="86"/>
      <c r="BGG111" s="83"/>
      <c r="BGH111" s="84"/>
      <c r="BGI111" s="85"/>
      <c r="BGJ111"/>
      <c r="BGK111" s="86"/>
      <c r="BGL111" s="83"/>
      <c r="BGM111" s="84"/>
      <c r="BGN111" s="85"/>
      <c r="BGO111"/>
      <c r="BGP111" s="86"/>
      <c r="BGQ111" s="83"/>
      <c r="BGR111" s="84"/>
      <c r="BGS111" s="85"/>
      <c r="BGT111"/>
      <c r="BGU111" s="86"/>
      <c r="BGV111" s="83"/>
      <c r="BGW111" s="84"/>
      <c r="BGX111" s="85"/>
      <c r="BGY111"/>
      <c r="BGZ111" s="86"/>
      <c r="BHA111" s="83"/>
      <c r="BHB111" s="84"/>
      <c r="BHC111" s="85"/>
      <c r="BHD111"/>
      <c r="BHE111" s="86"/>
      <c r="BHF111" s="83"/>
      <c r="BHG111" s="84"/>
      <c r="BHH111" s="85"/>
      <c r="BHI111"/>
      <c r="BHJ111" s="86"/>
      <c r="BHK111" s="83"/>
      <c r="BHL111" s="84"/>
      <c r="BHM111" s="85"/>
      <c r="BHN111"/>
      <c r="BHO111" s="86"/>
      <c r="BHP111" s="83"/>
      <c r="BHQ111" s="84"/>
      <c r="BHR111" s="85"/>
      <c r="BHS111"/>
      <c r="BHT111" s="86"/>
      <c r="BHU111" s="83"/>
      <c r="BHV111" s="84"/>
      <c r="BHW111" s="85"/>
      <c r="BHX111"/>
      <c r="BHY111" s="86"/>
      <c r="BHZ111" s="83"/>
      <c r="BIA111" s="84"/>
      <c r="BIB111" s="85"/>
      <c r="BIC111"/>
      <c r="BID111" s="86"/>
      <c r="BIE111" s="83"/>
      <c r="BIF111" s="84"/>
      <c r="BIG111" s="85"/>
      <c r="BIH111"/>
      <c r="BII111" s="86"/>
      <c r="BIJ111" s="83"/>
      <c r="BIK111" s="84"/>
      <c r="BIL111" s="85"/>
      <c r="BIM111"/>
      <c r="BIN111" s="86"/>
      <c r="BIO111" s="83"/>
      <c r="BIP111" s="84"/>
      <c r="BIQ111" s="85"/>
      <c r="BIR111"/>
      <c r="BIS111" s="86"/>
      <c r="BIT111" s="83"/>
      <c r="BIU111" s="84"/>
      <c r="BIV111" s="85"/>
      <c r="BIW111"/>
      <c r="BIX111" s="86"/>
      <c r="BIY111" s="83"/>
      <c r="BIZ111" s="84"/>
      <c r="BJA111" s="85"/>
      <c r="BJB111"/>
      <c r="BJC111" s="86"/>
      <c r="BJD111" s="83"/>
      <c r="BJE111" s="84"/>
      <c r="BJF111" s="85"/>
      <c r="BJG111"/>
      <c r="BJH111" s="86"/>
      <c r="BJI111" s="83"/>
      <c r="BJJ111" s="84"/>
      <c r="BJK111" s="85"/>
      <c r="BJL111"/>
      <c r="BJM111" s="86"/>
      <c r="BJN111" s="83"/>
      <c r="BJO111" s="84"/>
      <c r="BJP111" s="85"/>
      <c r="BJQ111"/>
      <c r="BJR111" s="86"/>
      <c r="BJS111" s="83"/>
      <c r="BJT111" s="84"/>
      <c r="BJU111" s="85"/>
      <c r="BJV111"/>
      <c r="BJW111" s="86"/>
      <c r="BJX111" s="83"/>
      <c r="BJY111" s="84"/>
      <c r="BJZ111" s="85"/>
      <c r="BKA111"/>
      <c r="BKB111" s="86"/>
      <c r="BKC111" s="83"/>
      <c r="BKD111" s="84"/>
      <c r="BKE111" s="85"/>
      <c r="BKF111"/>
      <c r="BKG111" s="86"/>
      <c r="BKH111" s="83"/>
      <c r="BKI111" s="84"/>
      <c r="BKJ111" s="85"/>
      <c r="BKK111"/>
      <c r="BKL111" s="86"/>
      <c r="BKM111" s="83"/>
      <c r="BKN111" s="84"/>
      <c r="BKO111" s="85"/>
      <c r="BKP111"/>
      <c r="BKQ111" s="86"/>
      <c r="BKR111" s="83"/>
      <c r="BKS111" s="84"/>
      <c r="BKT111" s="85"/>
      <c r="BKU111"/>
      <c r="BKV111" s="86"/>
      <c r="BKW111" s="83"/>
      <c r="BKX111" s="84"/>
      <c r="BKY111" s="85"/>
      <c r="BKZ111"/>
      <c r="BLA111" s="86"/>
      <c r="BLB111" s="83"/>
      <c r="BLC111" s="84"/>
      <c r="BLD111" s="85"/>
      <c r="BLE111"/>
      <c r="BLF111" s="86"/>
      <c r="BLG111" s="83"/>
      <c r="BLH111" s="84"/>
      <c r="BLI111" s="85"/>
      <c r="BLJ111"/>
      <c r="BLK111" s="86"/>
      <c r="BLL111" s="83"/>
      <c r="BLM111" s="84"/>
      <c r="BLN111" s="85"/>
      <c r="BLO111"/>
      <c r="BLP111" s="86"/>
      <c r="BLQ111" s="83"/>
      <c r="BLR111" s="84"/>
      <c r="BLS111" s="85"/>
      <c r="BLT111"/>
      <c r="BLU111" s="86"/>
      <c r="BLV111" s="83"/>
      <c r="BLW111" s="84"/>
      <c r="BLX111" s="85"/>
      <c r="BLY111"/>
      <c r="BLZ111" s="86"/>
      <c r="BMA111" s="83"/>
      <c r="BMB111" s="84"/>
      <c r="BMC111" s="85"/>
      <c r="BMD111"/>
      <c r="BME111" s="86"/>
      <c r="BMF111" s="83"/>
      <c r="BMG111" s="84"/>
      <c r="BMH111" s="85"/>
      <c r="BMI111"/>
      <c r="BMJ111" s="86"/>
      <c r="BMK111" s="83"/>
      <c r="BML111" s="84"/>
      <c r="BMM111" s="85"/>
      <c r="BMN111"/>
      <c r="BMO111" s="86"/>
      <c r="BMP111" s="83"/>
      <c r="BMQ111" s="84"/>
      <c r="BMR111" s="85"/>
      <c r="BMS111"/>
      <c r="BMT111" s="86"/>
      <c r="BMU111" s="83"/>
      <c r="BMV111" s="84"/>
      <c r="BMW111" s="85"/>
      <c r="BMX111"/>
      <c r="BMY111" s="86"/>
      <c r="BMZ111" s="83"/>
      <c r="BNA111" s="84"/>
      <c r="BNB111" s="85"/>
      <c r="BNC111"/>
      <c r="BND111" s="86"/>
      <c r="BNE111" s="83"/>
      <c r="BNF111" s="84"/>
      <c r="BNG111" s="85"/>
      <c r="BNH111"/>
      <c r="BNI111" s="86"/>
      <c r="BNJ111" s="83"/>
      <c r="BNK111" s="84"/>
      <c r="BNL111" s="85"/>
      <c r="BNM111"/>
      <c r="BNN111" s="86"/>
      <c r="BNO111" s="83"/>
      <c r="BNP111" s="84"/>
      <c r="BNQ111" s="85"/>
      <c r="BNR111"/>
      <c r="BNS111" s="86"/>
      <c r="BNT111" s="83"/>
      <c r="BNU111" s="84"/>
      <c r="BNV111" s="85"/>
      <c r="BNW111"/>
      <c r="BNX111" s="86"/>
      <c r="BNY111" s="83"/>
      <c r="BNZ111" s="84"/>
      <c r="BOA111" s="85"/>
      <c r="BOB111"/>
      <c r="BOC111" s="86"/>
      <c r="BOD111" s="83"/>
      <c r="BOE111" s="84"/>
      <c r="BOF111" s="85"/>
      <c r="BOG111"/>
      <c r="BOH111" s="86"/>
      <c r="BOI111" s="83"/>
      <c r="BOJ111" s="84"/>
      <c r="BOK111" s="85"/>
      <c r="BOL111"/>
      <c r="BOM111" s="86"/>
      <c r="BON111" s="83"/>
      <c r="BOO111" s="84"/>
      <c r="BOP111" s="85"/>
      <c r="BOQ111"/>
      <c r="BOR111" s="86"/>
      <c r="BOS111" s="83"/>
      <c r="BOT111" s="84"/>
      <c r="BOU111" s="85"/>
      <c r="BOV111"/>
      <c r="BOW111" s="86"/>
      <c r="BOX111" s="83"/>
      <c r="BOY111" s="84"/>
      <c r="BOZ111" s="85"/>
      <c r="BPA111"/>
      <c r="BPB111" s="86"/>
      <c r="BPC111" s="83"/>
      <c r="BPD111" s="84"/>
      <c r="BPE111" s="85"/>
      <c r="BPF111"/>
      <c r="BPG111" s="86"/>
      <c r="BPH111" s="83"/>
      <c r="BPI111" s="84"/>
      <c r="BPJ111" s="85"/>
      <c r="BPK111"/>
      <c r="BPL111" s="86"/>
      <c r="BPM111" s="83"/>
      <c r="BPN111" s="84"/>
      <c r="BPO111" s="85"/>
      <c r="BPP111"/>
      <c r="BPQ111" s="86"/>
      <c r="BPR111" s="83"/>
      <c r="BPS111" s="84"/>
      <c r="BPT111" s="85"/>
      <c r="BPU111"/>
      <c r="BPV111" s="86"/>
      <c r="BPW111" s="83"/>
      <c r="BPX111" s="84"/>
      <c r="BPY111" s="85"/>
      <c r="BPZ111"/>
      <c r="BQA111" s="86"/>
      <c r="BQB111" s="83"/>
      <c r="BQC111" s="84"/>
      <c r="BQD111" s="85"/>
      <c r="BQE111"/>
      <c r="BQF111" s="86"/>
      <c r="BQG111" s="83"/>
      <c r="BQH111" s="84"/>
      <c r="BQI111" s="85"/>
      <c r="BQJ111"/>
      <c r="BQK111" s="86"/>
      <c r="BQL111" s="83"/>
      <c r="BQM111" s="84"/>
      <c r="BQN111" s="85"/>
      <c r="BQO111"/>
      <c r="BQP111" s="86"/>
      <c r="BQQ111" s="83"/>
      <c r="BQR111" s="84"/>
      <c r="BQS111" s="85"/>
      <c r="BQT111"/>
      <c r="BQU111" s="86"/>
      <c r="BQV111" s="83"/>
      <c r="BQW111" s="84"/>
      <c r="BQX111" s="85"/>
      <c r="BQY111"/>
      <c r="BQZ111" s="86"/>
      <c r="BRA111" s="83"/>
      <c r="BRB111" s="84"/>
      <c r="BRC111" s="85"/>
      <c r="BRD111"/>
      <c r="BRE111" s="86"/>
      <c r="BRF111" s="83"/>
      <c r="BRG111" s="84"/>
      <c r="BRH111" s="85"/>
      <c r="BRI111"/>
      <c r="BRJ111" s="86"/>
      <c r="BRK111" s="83"/>
      <c r="BRL111" s="84"/>
      <c r="BRM111" s="85"/>
      <c r="BRN111"/>
      <c r="BRO111" s="86"/>
      <c r="BRP111" s="83"/>
      <c r="BRQ111" s="84"/>
      <c r="BRR111" s="85"/>
      <c r="BRS111"/>
      <c r="BRT111" s="86"/>
      <c r="BRU111" s="83"/>
      <c r="BRV111" s="84"/>
      <c r="BRW111" s="85"/>
      <c r="BRX111"/>
      <c r="BRY111" s="86"/>
      <c r="BRZ111" s="83"/>
      <c r="BSA111" s="84"/>
      <c r="BSB111" s="85"/>
      <c r="BSC111"/>
      <c r="BSD111" s="86"/>
      <c r="BSE111" s="83"/>
      <c r="BSF111" s="84"/>
      <c r="BSG111" s="85"/>
      <c r="BSH111"/>
      <c r="BSI111" s="86"/>
      <c r="BSJ111" s="83"/>
      <c r="BSK111" s="84"/>
      <c r="BSL111" s="85"/>
      <c r="BSM111"/>
      <c r="BSN111" s="86"/>
      <c r="BSO111" s="83"/>
      <c r="BSP111" s="84"/>
      <c r="BSQ111" s="85"/>
      <c r="BSR111"/>
      <c r="BSS111" s="86"/>
      <c r="BST111" s="83"/>
      <c r="BSU111" s="84"/>
      <c r="BSV111" s="85"/>
      <c r="BSW111"/>
      <c r="BSX111" s="86"/>
      <c r="BSY111" s="83"/>
      <c r="BSZ111" s="84"/>
      <c r="BTA111" s="85"/>
      <c r="BTB111"/>
      <c r="BTC111" s="86"/>
      <c r="BTD111" s="83"/>
      <c r="BTE111" s="84"/>
      <c r="BTF111" s="85"/>
      <c r="BTG111"/>
      <c r="BTH111" s="86"/>
      <c r="BTI111" s="83"/>
      <c r="BTJ111" s="84"/>
      <c r="BTK111" s="85"/>
      <c r="BTL111"/>
      <c r="BTM111" s="86"/>
      <c r="BTN111" s="83"/>
      <c r="BTO111" s="84"/>
      <c r="BTP111" s="85"/>
      <c r="BTQ111"/>
      <c r="BTR111" s="86"/>
      <c r="BTS111" s="83"/>
      <c r="BTT111" s="84"/>
      <c r="BTU111" s="85"/>
      <c r="BTV111"/>
      <c r="BTW111" s="86"/>
      <c r="BTX111" s="83"/>
      <c r="BTY111" s="84"/>
      <c r="BTZ111" s="85"/>
      <c r="BUA111"/>
      <c r="BUB111" s="86"/>
      <c r="BUC111" s="83"/>
      <c r="BUD111" s="84"/>
      <c r="BUE111" s="85"/>
      <c r="BUF111"/>
      <c r="BUG111" s="86"/>
      <c r="BUH111" s="83"/>
      <c r="BUI111" s="84"/>
      <c r="BUJ111" s="85"/>
      <c r="BUK111"/>
      <c r="BUL111" s="86"/>
      <c r="BUM111" s="83"/>
      <c r="BUN111" s="84"/>
      <c r="BUO111" s="85"/>
      <c r="BUP111"/>
      <c r="BUQ111" s="86"/>
      <c r="BUR111" s="83"/>
      <c r="BUS111" s="84"/>
      <c r="BUT111" s="85"/>
      <c r="BUU111"/>
      <c r="BUV111" s="86"/>
      <c r="BUW111" s="83"/>
      <c r="BUX111" s="84"/>
      <c r="BUY111" s="85"/>
      <c r="BUZ111"/>
      <c r="BVA111" s="86"/>
      <c r="BVB111" s="83"/>
      <c r="BVC111" s="84"/>
      <c r="BVD111" s="85"/>
      <c r="BVE111"/>
      <c r="BVF111" s="86"/>
      <c r="BVG111" s="83"/>
      <c r="BVH111" s="84"/>
      <c r="BVI111" s="85"/>
      <c r="BVJ111"/>
      <c r="BVK111" s="86"/>
      <c r="BVL111" s="83"/>
      <c r="BVM111" s="84"/>
      <c r="BVN111" s="85"/>
      <c r="BVO111"/>
      <c r="BVP111" s="86"/>
      <c r="BVQ111" s="83"/>
      <c r="BVR111" s="84"/>
      <c r="BVS111" s="85"/>
      <c r="BVT111"/>
      <c r="BVU111" s="86"/>
      <c r="BVV111" s="83"/>
      <c r="BVW111" s="84"/>
      <c r="BVX111" s="85"/>
      <c r="BVY111"/>
      <c r="BVZ111" s="86"/>
      <c r="BWA111" s="83"/>
      <c r="BWB111" s="84"/>
      <c r="BWC111" s="85"/>
      <c r="BWD111"/>
      <c r="BWE111" s="86"/>
      <c r="BWF111" s="83"/>
      <c r="BWG111" s="84"/>
      <c r="BWH111" s="85"/>
      <c r="BWI111"/>
      <c r="BWJ111" s="86"/>
      <c r="BWK111" s="83"/>
      <c r="BWL111" s="84"/>
      <c r="BWM111" s="85"/>
      <c r="BWN111"/>
      <c r="BWO111" s="86"/>
      <c r="BWP111" s="83"/>
      <c r="BWQ111" s="84"/>
      <c r="BWR111" s="85"/>
      <c r="BWS111"/>
      <c r="BWT111" s="86"/>
      <c r="BWU111" s="83"/>
      <c r="BWV111" s="84"/>
      <c r="BWW111" s="85"/>
      <c r="BWX111"/>
      <c r="BWY111" s="86"/>
      <c r="BWZ111" s="83"/>
      <c r="BXA111" s="84"/>
      <c r="BXB111" s="85"/>
      <c r="BXC111"/>
      <c r="BXD111" s="86"/>
      <c r="BXE111" s="83"/>
      <c r="BXF111" s="84"/>
      <c r="BXG111" s="85"/>
      <c r="BXH111"/>
      <c r="BXI111" s="86"/>
      <c r="BXJ111" s="83"/>
      <c r="BXK111" s="84"/>
      <c r="BXL111" s="85"/>
      <c r="BXM111"/>
      <c r="BXN111" s="86"/>
      <c r="BXO111" s="83"/>
      <c r="BXP111" s="84"/>
      <c r="BXQ111" s="85"/>
      <c r="BXR111"/>
      <c r="BXS111" s="86"/>
      <c r="BXT111" s="83"/>
      <c r="BXU111" s="84"/>
      <c r="BXV111" s="85"/>
      <c r="BXW111"/>
      <c r="BXX111" s="86"/>
      <c r="BXY111" s="83"/>
      <c r="BXZ111" s="84"/>
      <c r="BYA111" s="85"/>
      <c r="BYB111"/>
      <c r="BYC111" s="86"/>
      <c r="BYD111" s="83"/>
      <c r="BYE111" s="84"/>
      <c r="BYF111" s="85"/>
      <c r="BYG111"/>
      <c r="BYH111" s="86"/>
      <c r="BYI111" s="83"/>
      <c r="BYJ111" s="84"/>
      <c r="BYK111" s="85"/>
      <c r="BYL111"/>
      <c r="BYM111" s="86"/>
      <c r="BYN111" s="83"/>
      <c r="BYO111" s="84"/>
      <c r="BYP111" s="85"/>
      <c r="BYQ111"/>
      <c r="BYR111" s="86"/>
      <c r="BYS111" s="83"/>
      <c r="BYT111" s="84"/>
      <c r="BYU111" s="85"/>
      <c r="BYV111"/>
      <c r="BYW111" s="86"/>
      <c r="BYX111" s="83"/>
      <c r="BYY111" s="84"/>
      <c r="BYZ111" s="85"/>
      <c r="BZA111"/>
      <c r="BZB111" s="86"/>
      <c r="BZC111" s="83"/>
      <c r="BZD111" s="84"/>
      <c r="BZE111" s="85"/>
      <c r="BZF111"/>
      <c r="BZG111" s="86"/>
      <c r="BZH111" s="83"/>
      <c r="BZI111" s="84"/>
      <c r="BZJ111" s="85"/>
      <c r="BZK111"/>
      <c r="BZL111" s="86"/>
      <c r="BZM111" s="83"/>
      <c r="BZN111" s="84"/>
      <c r="BZO111" s="85"/>
      <c r="BZP111"/>
      <c r="BZQ111" s="86"/>
      <c r="BZR111" s="83"/>
      <c r="BZS111" s="84"/>
      <c r="BZT111" s="85"/>
      <c r="BZU111"/>
      <c r="BZV111" s="86"/>
      <c r="BZW111" s="83"/>
      <c r="BZX111" s="84"/>
      <c r="BZY111" s="85"/>
      <c r="BZZ111"/>
      <c r="CAA111" s="86"/>
      <c r="CAB111" s="83"/>
      <c r="CAC111" s="84"/>
      <c r="CAD111" s="85"/>
      <c r="CAE111"/>
      <c r="CAF111" s="86"/>
      <c r="CAG111" s="83"/>
      <c r="CAH111" s="84"/>
      <c r="CAI111" s="85"/>
      <c r="CAJ111"/>
      <c r="CAK111" s="86"/>
      <c r="CAL111" s="83"/>
      <c r="CAM111" s="84"/>
      <c r="CAN111" s="85"/>
      <c r="CAO111"/>
      <c r="CAP111" s="86"/>
      <c r="CAQ111" s="83"/>
      <c r="CAR111" s="84"/>
      <c r="CAS111" s="85"/>
      <c r="CAT111"/>
      <c r="CAU111" s="86"/>
      <c r="CAV111" s="83"/>
      <c r="CAW111" s="84"/>
      <c r="CAX111" s="85"/>
      <c r="CAY111"/>
      <c r="CAZ111" s="86"/>
      <c r="CBA111" s="83"/>
      <c r="CBB111" s="84"/>
      <c r="CBC111" s="85"/>
      <c r="CBD111"/>
      <c r="CBE111" s="86"/>
      <c r="CBF111" s="83"/>
      <c r="CBG111" s="84"/>
      <c r="CBH111" s="85"/>
      <c r="CBI111"/>
      <c r="CBJ111" s="86"/>
      <c r="CBK111" s="83"/>
      <c r="CBL111" s="84"/>
      <c r="CBM111" s="85"/>
      <c r="CBN111"/>
      <c r="CBO111" s="86"/>
      <c r="CBP111" s="83"/>
      <c r="CBQ111" s="84"/>
      <c r="CBR111" s="85"/>
      <c r="CBS111"/>
      <c r="CBT111" s="86"/>
      <c r="CBU111" s="83"/>
      <c r="CBV111" s="84"/>
      <c r="CBW111" s="85"/>
      <c r="CBX111"/>
      <c r="CBY111" s="86"/>
      <c r="CBZ111" s="83"/>
      <c r="CCA111" s="84"/>
      <c r="CCB111" s="85"/>
      <c r="CCC111"/>
      <c r="CCD111" s="86"/>
      <c r="CCE111" s="83"/>
      <c r="CCF111" s="84"/>
      <c r="CCG111" s="85"/>
      <c r="CCH111"/>
      <c r="CCI111" s="86"/>
      <c r="CCJ111" s="83"/>
      <c r="CCK111" s="84"/>
      <c r="CCL111" s="85"/>
      <c r="CCM111"/>
      <c r="CCN111" s="86"/>
      <c r="CCO111" s="83"/>
      <c r="CCP111" s="84"/>
      <c r="CCQ111" s="85"/>
      <c r="CCR111"/>
      <c r="CCS111" s="86"/>
      <c r="CCT111" s="83"/>
      <c r="CCU111" s="84"/>
      <c r="CCV111" s="85"/>
      <c r="CCW111"/>
      <c r="CCX111" s="86"/>
      <c r="CCY111" s="83"/>
      <c r="CCZ111" s="84"/>
      <c r="CDA111" s="85"/>
      <c r="CDB111"/>
      <c r="CDC111" s="86"/>
      <c r="CDD111" s="83"/>
      <c r="CDE111" s="84"/>
      <c r="CDF111" s="85"/>
      <c r="CDG111"/>
      <c r="CDH111" s="86"/>
      <c r="CDI111" s="83"/>
      <c r="CDJ111" s="84"/>
      <c r="CDK111" s="85"/>
      <c r="CDL111"/>
      <c r="CDM111" s="86"/>
      <c r="CDN111" s="83"/>
      <c r="CDO111" s="84"/>
      <c r="CDP111" s="85"/>
      <c r="CDQ111"/>
      <c r="CDR111" s="86"/>
      <c r="CDS111" s="83"/>
      <c r="CDT111" s="84"/>
      <c r="CDU111" s="85"/>
      <c r="CDV111"/>
      <c r="CDW111" s="86"/>
      <c r="CDX111" s="83"/>
      <c r="CDY111" s="84"/>
      <c r="CDZ111" s="85"/>
      <c r="CEA111"/>
      <c r="CEB111" s="86"/>
      <c r="CEC111" s="83"/>
      <c r="CED111" s="84"/>
      <c r="CEE111" s="85"/>
      <c r="CEF111"/>
      <c r="CEG111" s="86"/>
      <c r="CEH111" s="83"/>
      <c r="CEI111" s="84"/>
      <c r="CEJ111" s="85"/>
      <c r="CEK111"/>
      <c r="CEL111" s="86"/>
      <c r="CEM111" s="83"/>
      <c r="CEN111" s="84"/>
      <c r="CEO111" s="85"/>
      <c r="CEP111"/>
      <c r="CEQ111" s="86"/>
      <c r="CER111" s="83"/>
      <c r="CES111" s="84"/>
      <c r="CET111" s="85"/>
      <c r="CEU111"/>
      <c r="CEV111" s="86"/>
      <c r="CEW111" s="83"/>
      <c r="CEX111" s="84"/>
      <c r="CEY111" s="85"/>
      <c r="CEZ111"/>
      <c r="CFA111" s="86"/>
      <c r="CFB111" s="83"/>
      <c r="CFC111" s="84"/>
      <c r="CFD111" s="85"/>
      <c r="CFE111"/>
      <c r="CFF111" s="86"/>
      <c r="CFG111" s="83"/>
      <c r="CFH111" s="84"/>
      <c r="CFI111" s="85"/>
      <c r="CFJ111"/>
      <c r="CFK111" s="86"/>
      <c r="CFL111" s="83"/>
      <c r="CFM111" s="84"/>
      <c r="CFN111" s="85"/>
      <c r="CFO111"/>
      <c r="CFP111" s="86"/>
      <c r="CFQ111" s="83"/>
      <c r="CFR111" s="84"/>
      <c r="CFS111" s="85"/>
      <c r="CFT111"/>
      <c r="CFU111" s="86"/>
      <c r="CFV111" s="83"/>
      <c r="CFW111" s="84"/>
      <c r="CFX111" s="85"/>
      <c r="CFY111"/>
      <c r="CFZ111" s="86"/>
      <c r="CGA111" s="83"/>
      <c r="CGB111" s="84"/>
      <c r="CGC111" s="85"/>
      <c r="CGD111"/>
      <c r="CGE111" s="86"/>
      <c r="CGF111" s="83"/>
      <c r="CGG111" s="84"/>
      <c r="CGH111" s="85"/>
      <c r="CGI111"/>
      <c r="CGJ111" s="86"/>
      <c r="CGK111" s="83"/>
      <c r="CGL111" s="84"/>
      <c r="CGM111" s="85"/>
      <c r="CGN111"/>
      <c r="CGO111" s="86"/>
      <c r="CGP111" s="83"/>
      <c r="CGQ111" s="84"/>
      <c r="CGR111" s="85"/>
      <c r="CGS111"/>
      <c r="CGT111" s="86"/>
      <c r="CGU111" s="83"/>
      <c r="CGV111" s="84"/>
      <c r="CGW111" s="85"/>
      <c r="CGX111"/>
      <c r="CGY111" s="86"/>
      <c r="CGZ111" s="83"/>
      <c r="CHA111" s="84"/>
      <c r="CHB111" s="85"/>
      <c r="CHC111"/>
      <c r="CHD111" s="86"/>
      <c r="CHE111" s="83"/>
      <c r="CHF111" s="84"/>
      <c r="CHG111" s="85"/>
      <c r="CHH111"/>
      <c r="CHI111" s="86"/>
      <c r="CHJ111" s="83"/>
      <c r="CHK111" s="84"/>
      <c r="CHL111" s="85"/>
      <c r="CHM111"/>
      <c r="CHN111" s="86"/>
      <c r="CHO111" s="83"/>
      <c r="CHP111" s="84"/>
      <c r="CHQ111" s="85"/>
      <c r="CHR111"/>
      <c r="CHS111" s="86"/>
      <c r="CHT111" s="83"/>
      <c r="CHU111" s="84"/>
      <c r="CHV111" s="85"/>
      <c r="CHW111"/>
      <c r="CHX111" s="86"/>
      <c r="CHY111" s="83"/>
      <c r="CHZ111" s="84"/>
      <c r="CIA111" s="85"/>
      <c r="CIB111"/>
      <c r="CIC111" s="86"/>
      <c r="CID111" s="83"/>
      <c r="CIE111" s="84"/>
      <c r="CIF111" s="85"/>
      <c r="CIG111"/>
      <c r="CIH111" s="86"/>
      <c r="CII111" s="83"/>
      <c r="CIJ111" s="84"/>
      <c r="CIK111" s="85"/>
      <c r="CIL111"/>
      <c r="CIM111" s="86"/>
      <c r="CIN111" s="83"/>
      <c r="CIO111" s="84"/>
      <c r="CIP111" s="85"/>
      <c r="CIQ111"/>
      <c r="CIR111" s="86"/>
      <c r="CIS111" s="83"/>
      <c r="CIT111" s="84"/>
      <c r="CIU111" s="85"/>
      <c r="CIV111"/>
      <c r="CIW111" s="86"/>
      <c r="CIX111" s="83"/>
      <c r="CIY111" s="84"/>
      <c r="CIZ111" s="85"/>
      <c r="CJA111"/>
      <c r="CJB111" s="86"/>
      <c r="CJC111" s="83"/>
      <c r="CJD111" s="84"/>
      <c r="CJE111" s="85"/>
      <c r="CJF111"/>
      <c r="CJG111" s="86"/>
      <c r="CJH111" s="83"/>
      <c r="CJI111" s="84"/>
      <c r="CJJ111" s="85"/>
      <c r="CJK111"/>
      <c r="CJL111" s="86"/>
      <c r="CJM111" s="83"/>
      <c r="CJN111" s="84"/>
      <c r="CJO111" s="85"/>
      <c r="CJP111"/>
      <c r="CJQ111" s="86"/>
      <c r="CJR111" s="83"/>
      <c r="CJS111" s="84"/>
      <c r="CJT111" s="85"/>
      <c r="CJU111"/>
      <c r="CJV111" s="86"/>
      <c r="CJW111" s="83"/>
      <c r="CJX111" s="84"/>
      <c r="CJY111" s="85"/>
      <c r="CJZ111"/>
      <c r="CKA111" s="86"/>
      <c r="CKB111" s="83"/>
      <c r="CKC111" s="84"/>
      <c r="CKD111" s="85"/>
      <c r="CKE111"/>
      <c r="CKF111" s="86"/>
      <c r="CKG111" s="83"/>
      <c r="CKH111" s="84"/>
      <c r="CKI111" s="85"/>
      <c r="CKJ111"/>
      <c r="CKK111" s="86"/>
      <c r="CKL111" s="83"/>
      <c r="CKM111" s="84"/>
      <c r="CKN111" s="85"/>
      <c r="CKO111"/>
      <c r="CKP111" s="86"/>
      <c r="CKQ111" s="83"/>
      <c r="CKR111" s="84"/>
      <c r="CKS111" s="85"/>
      <c r="CKT111"/>
      <c r="CKU111" s="86"/>
      <c r="CKV111" s="83"/>
      <c r="CKW111" s="84"/>
      <c r="CKX111" s="85"/>
      <c r="CKY111"/>
      <c r="CKZ111" s="86"/>
      <c r="CLA111" s="83"/>
      <c r="CLB111" s="84"/>
      <c r="CLC111" s="85"/>
      <c r="CLD111"/>
      <c r="CLE111" s="86"/>
      <c r="CLF111" s="83"/>
      <c r="CLG111" s="84"/>
      <c r="CLH111" s="85"/>
      <c r="CLI111"/>
      <c r="CLJ111" s="86"/>
      <c r="CLK111" s="83"/>
      <c r="CLL111" s="84"/>
      <c r="CLM111" s="85"/>
      <c r="CLN111"/>
      <c r="CLO111" s="86"/>
      <c r="CLP111" s="83"/>
      <c r="CLQ111" s="84"/>
      <c r="CLR111" s="85"/>
      <c r="CLS111"/>
      <c r="CLT111" s="86"/>
      <c r="CLU111" s="83"/>
      <c r="CLV111" s="84"/>
      <c r="CLW111" s="85"/>
      <c r="CLX111"/>
      <c r="CLY111" s="86"/>
      <c r="CLZ111" s="83"/>
      <c r="CMA111" s="84"/>
      <c r="CMB111" s="85"/>
      <c r="CMC111"/>
      <c r="CMD111" s="86"/>
      <c r="CME111" s="83"/>
      <c r="CMF111" s="84"/>
      <c r="CMG111" s="85"/>
      <c r="CMH111"/>
      <c r="CMI111" s="86"/>
      <c r="CMJ111" s="83"/>
      <c r="CMK111" s="84"/>
      <c r="CML111" s="85"/>
      <c r="CMM111"/>
      <c r="CMN111" s="86"/>
      <c r="CMO111" s="83"/>
      <c r="CMP111" s="84"/>
      <c r="CMQ111" s="85"/>
      <c r="CMR111"/>
      <c r="CMS111" s="86"/>
      <c r="CMT111" s="83"/>
      <c r="CMU111" s="84"/>
      <c r="CMV111" s="85"/>
      <c r="CMW111"/>
      <c r="CMX111" s="86"/>
      <c r="CMY111" s="83"/>
      <c r="CMZ111" s="84"/>
      <c r="CNA111" s="85"/>
      <c r="CNB111"/>
      <c r="CNC111" s="86"/>
      <c r="CND111" s="83"/>
      <c r="CNE111" s="84"/>
      <c r="CNF111" s="85"/>
      <c r="CNG111"/>
      <c r="CNH111" s="86"/>
      <c r="CNI111" s="83"/>
      <c r="CNJ111" s="84"/>
      <c r="CNK111" s="85"/>
      <c r="CNL111"/>
      <c r="CNM111" s="86"/>
      <c r="CNN111" s="83"/>
      <c r="CNO111" s="84"/>
      <c r="CNP111" s="85"/>
      <c r="CNQ111"/>
      <c r="CNR111" s="86"/>
      <c r="CNS111" s="83"/>
      <c r="CNT111" s="84"/>
      <c r="CNU111" s="85"/>
      <c r="CNV111"/>
      <c r="CNW111" s="86"/>
      <c r="CNX111" s="83"/>
      <c r="CNY111" s="84"/>
      <c r="CNZ111" s="85"/>
      <c r="COA111"/>
      <c r="COB111" s="86"/>
      <c r="COC111" s="83"/>
      <c r="COD111" s="84"/>
      <c r="COE111" s="85"/>
      <c r="COF111"/>
      <c r="COG111" s="86"/>
      <c r="COH111" s="83"/>
      <c r="COI111" s="84"/>
      <c r="COJ111" s="85"/>
      <c r="COK111"/>
      <c r="COL111" s="86"/>
      <c r="COM111" s="83"/>
      <c r="CON111" s="84"/>
      <c r="COO111" s="85"/>
      <c r="COP111"/>
      <c r="COQ111" s="86"/>
      <c r="COR111" s="83"/>
      <c r="COS111" s="84"/>
      <c r="COT111" s="85"/>
      <c r="COU111"/>
      <c r="COV111" s="86"/>
      <c r="COW111" s="83"/>
      <c r="COX111" s="84"/>
      <c r="COY111" s="85"/>
      <c r="COZ111"/>
      <c r="CPA111" s="86"/>
      <c r="CPB111" s="83"/>
      <c r="CPC111" s="84"/>
      <c r="CPD111" s="85"/>
      <c r="CPE111"/>
      <c r="CPF111" s="86"/>
      <c r="CPG111" s="83"/>
      <c r="CPH111" s="84"/>
      <c r="CPI111" s="85"/>
      <c r="CPJ111"/>
      <c r="CPK111" s="86"/>
      <c r="CPL111" s="83"/>
      <c r="CPM111" s="84"/>
      <c r="CPN111" s="85"/>
      <c r="CPO111"/>
      <c r="CPP111" s="86"/>
      <c r="CPQ111" s="83"/>
      <c r="CPR111" s="84"/>
      <c r="CPS111" s="85"/>
      <c r="CPT111"/>
      <c r="CPU111" s="86"/>
      <c r="CPV111" s="83"/>
      <c r="CPW111" s="84"/>
      <c r="CPX111" s="85"/>
      <c r="CPY111"/>
      <c r="CPZ111" s="86"/>
      <c r="CQA111" s="83"/>
      <c r="CQB111" s="84"/>
      <c r="CQC111" s="85"/>
      <c r="CQD111"/>
      <c r="CQE111" s="86"/>
      <c r="CQF111" s="83"/>
      <c r="CQG111" s="84"/>
      <c r="CQH111" s="85"/>
      <c r="CQI111"/>
      <c r="CQJ111" s="86"/>
      <c r="CQK111" s="83"/>
      <c r="CQL111" s="84"/>
      <c r="CQM111" s="85"/>
      <c r="CQN111"/>
      <c r="CQO111" s="86"/>
      <c r="CQP111" s="83"/>
      <c r="CQQ111" s="84"/>
      <c r="CQR111" s="85"/>
      <c r="CQS111"/>
      <c r="CQT111" s="86"/>
      <c r="CQU111" s="83"/>
      <c r="CQV111" s="84"/>
      <c r="CQW111" s="85"/>
      <c r="CQX111"/>
      <c r="CQY111" s="86"/>
      <c r="CQZ111" s="83"/>
      <c r="CRA111" s="84"/>
      <c r="CRB111" s="85"/>
      <c r="CRC111"/>
      <c r="CRD111" s="86"/>
      <c r="CRE111" s="83"/>
      <c r="CRF111" s="84"/>
      <c r="CRG111" s="85"/>
      <c r="CRH111"/>
      <c r="CRI111" s="86"/>
      <c r="CRJ111" s="83"/>
      <c r="CRK111" s="84"/>
      <c r="CRL111" s="85"/>
      <c r="CRM111"/>
      <c r="CRN111" s="86"/>
      <c r="CRO111" s="83"/>
      <c r="CRP111" s="84"/>
      <c r="CRQ111" s="85"/>
      <c r="CRR111"/>
      <c r="CRS111" s="86"/>
      <c r="CRT111" s="83"/>
      <c r="CRU111" s="84"/>
      <c r="CRV111" s="85"/>
      <c r="CRW111"/>
      <c r="CRX111" s="86"/>
      <c r="CRY111" s="83"/>
      <c r="CRZ111" s="84"/>
      <c r="CSA111" s="85"/>
      <c r="CSB111"/>
      <c r="CSC111" s="86"/>
      <c r="CSD111" s="83"/>
      <c r="CSE111" s="84"/>
      <c r="CSF111" s="85"/>
      <c r="CSG111"/>
      <c r="CSH111" s="86"/>
      <c r="CSI111" s="83"/>
      <c r="CSJ111" s="84"/>
      <c r="CSK111" s="85"/>
      <c r="CSL111"/>
      <c r="CSM111" s="86"/>
      <c r="CSN111" s="83"/>
      <c r="CSO111" s="84"/>
      <c r="CSP111" s="85"/>
      <c r="CSQ111"/>
      <c r="CSR111" s="86"/>
      <c r="CSS111" s="83"/>
      <c r="CST111" s="84"/>
      <c r="CSU111" s="85"/>
      <c r="CSV111"/>
      <c r="CSW111" s="86"/>
      <c r="CSX111" s="83"/>
      <c r="CSY111" s="84"/>
      <c r="CSZ111" s="85"/>
      <c r="CTA111"/>
      <c r="CTB111" s="86"/>
      <c r="CTC111" s="83"/>
      <c r="CTD111" s="84"/>
      <c r="CTE111" s="85"/>
      <c r="CTF111"/>
      <c r="CTG111" s="86"/>
      <c r="CTH111" s="83"/>
      <c r="CTI111" s="84"/>
      <c r="CTJ111" s="85"/>
      <c r="CTK111"/>
      <c r="CTL111" s="86"/>
      <c r="CTM111" s="83"/>
      <c r="CTN111" s="84"/>
      <c r="CTO111" s="85"/>
      <c r="CTP111"/>
      <c r="CTQ111" s="86"/>
      <c r="CTR111" s="83"/>
      <c r="CTS111" s="84"/>
      <c r="CTT111" s="85"/>
      <c r="CTU111"/>
      <c r="CTV111" s="86"/>
      <c r="CTW111" s="83"/>
      <c r="CTX111" s="84"/>
      <c r="CTY111" s="85"/>
      <c r="CTZ111"/>
      <c r="CUA111" s="86"/>
      <c r="CUB111" s="83"/>
      <c r="CUC111" s="84"/>
      <c r="CUD111" s="85"/>
      <c r="CUE111"/>
      <c r="CUF111" s="86"/>
      <c r="CUG111" s="83"/>
      <c r="CUH111" s="84"/>
      <c r="CUI111" s="85"/>
      <c r="CUJ111"/>
      <c r="CUK111" s="86"/>
      <c r="CUL111" s="83"/>
      <c r="CUM111" s="84"/>
      <c r="CUN111" s="85"/>
      <c r="CUO111"/>
      <c r="CUP111" s="86"/>
      <c r="CUQ111" s="83"/>
      <c r="CUR111" s="84"/>
      <c r="CUS111" s="85"/>
      <c r="CUT111"/>
      <c r="CUU111" s="86"/>
      <c r="CUV111" s="83"/>
      <c r="CUW111" s="84"/>
      <c r="CUX111" s="85"/>
      <c r="CUY111"/>
      <c r="CUZ111" s="86"/>
      <c r="CVA111" s="83"/>
      <c r="CVB111" s="84"/>
      <c r="CVC111" s="85"/>
      <c r="CVD111"/>
      <c r="CVE111" s="86"/>
      <c r="CVF111" s="83"/>
      <c r="CVG111" s="84"/>
      <c r="CVH111" s="85"/>
      <c r="CVI111"/>
      <c r="CVJ111" s="86"/>
      <c r="CVK111" s="83"/>
      <c r="CVL111" s="84"/>
      <c r="CVM111" s="85"/>
      <c r="CVN111"/>
      <c r="CVO111" s="86"/>
      <c r="CVP111" s="83"/>
      <c r="CVQ111" s="84"/>
      <c r="CVR111" s="85"/>
      <c r="CVS111"/>
      <c r="CVT111" s="86"/>
      <c r="CVU111" s="83"/>
      <c r="CVV111" s="84"/>
      <c r="CVW111" s="85"/>
      <c r="CVX111"/>
      <c r="CVY111" s="86"/>
      <c r="CVZ111" s="83"/>
      <c r="CWA111" s="84"/>
      <c r="CWB111" s="85"/>
      <c r="CWC111"/>
      <c r="CWD111" s="86"/>
      <c r="CWE111" s="83"/>
      <c r="CWF111" s="84"/>
      <c r="CWG111" s="85"/>
      <c r="CWH111"/>
      <c r="CWI111" s="86"/>
      <c r="CWJ111" s="83"/>
      <c r="CWK111" s="84"/>
      <c r="CWL111" s="85"/>
      <c r="CWM111"/>
      <c r="CWN111" s="86"/>
      <c r="CWO111" s="83"/>
      <c r="CWP111" s="84"/>
      <c r="CWQ111" s="85"/>
      <c r="CWR111"/>
      <c r="CWS111" s="86"/>
      <c r="CWT111" s="83"/>
      <c r="CWU111" s="84"/>
      <c r="CWV111" s="85"/>
      <c r="CWW111"/>
      <c r="CWX111" s="86"/>
      <c r="CWY111" s="83"/>
      <c r="CWZ111" s="84"/>
      <c r="CXA111" s="85"/>
      <c r="CXB111"/>
      <c r="CXC111" s="86"/>
      <c r="CXD111" s="83"/>
      <c r="CXE111" s="84"/>
      <c r="CXF111" s="85"/>
      <c r="CXG111"/>
      <c r="CXH111" s="86"/>
      <c r="CXI111" s="83"/>
      <c r="CXJ111" s="84"/>
      <c r="CXK111" s="85"/>
      <c r="CXL111"/>
      <c r="CXM111" s="86"/>
      <c r="CXN111" s="83"/>
      <c r="CXO111" s="84"/>
      <c r="CXP111" s="85"/>
      <c r="CXQ111"/>
      <c r="CXR111" s="86"/>
      <c r="CXS111" s="83"/>
      <c r="CXT111" s="84"/>
      <c r="CXU111" s="85"/>
      <c r="CXV111"/>
      <c r="CXW111" s="86"/>
      <c r="CXX111" s="83"/>
      <c r="CXY111" s="84"/>
      <c r="CXZ111" s="85"/>
      <c r="CYA111"/>
      <c r="CYB111" s="86"/>
      <c r="CYC111" s="83"/>
      <c r="CYD111" s="84"/>
      <c r="CYE111" s="85"/>
      <c r="CYF111"/>
      <c r="CYG111" s="86"/>
      <c r="CYH111" s="83"/>
      <c r="CYI111" s="84"/>
      <c r="CYJ111" s="85"/>
      <c r="CYK111"/>
      <c r="CYL111" s="86"/>
      <c r="CYM111" s="83"/>
      <c r="CYN111" s="84"/>
      <c r="CYO111" s="85"/>
      <c r="CYP111"/>
      <c r="CYQ111" s="86"/>
      <c r="CYR111" s="83"/>
      <c r="CYS111" s="84"/>
      <c r="CYT111" s="85"/>
      <c r="CYU111"/>
      <c r="CYV111" s="86"/>
      <c r="CYW111" s="83"/>
      <c r="CYX111" s="84"/>
      <c r="CYY111" s="85"/>
      <c r="CYZ111"/>
      <c r="CZA111" s="86"/>
      <c r="CZB111" s="83"/>
      <c r="CZC111" s="84"/>
      <c r="CZD111" s="85"/>
      <c r="CZE111"/>
      <c r="CZF111" s="86"/>
      <c r="CZG111" s="83"/>
      <c r="CZH111" s="84"/>
      <c r="CZI111" s="85"/>
      <c r="CZJ111"/>
      <c r="CZK111" s="86"/>
      <c r="CZL111" s="83"/>
      <c r="CZM111" s="84"/>
      <c r="CZN111" s="85"/>
      <c r="CZO111"/>
      <c r="CZP111" s="86"/>
      <c r="CZQ111" s="83"/>
      <c r="CZR111" s="84"/>
      <c r="CZS111" s="85"/>
      <c r="CZT111"/>
      <c r="CZU111" s="86"/>
      <c r="CZV111" s="83"/>
      <c r="CZW111" s="84"/>
      <c r="CZX111" s="85"/>
      <c r="CZY111"/>
      <c r="CZZ111" s="86"/>
      <c r="DAA111" s="83"/>
      <c r="DAB111" s="84"/>
      <c r="DAC111" s="85"/>
      <c r="DAD111"/>
      <c r="DAE111" s="86"/>
      <c r="DAF111" s="83"/>
      <c r="DAG111" s="84"/>
      <c r="DAH111" s="85"/>
      <c r="DAI111"/>
      <c r="DAJ111" s="86"/>
      <c r="DAK111" s="83"/>
      <c r="DAL111" s="84"/>
      <c r="DAM111" s="85"/>
      <c r="DAN111"/>
      <c r="DAO111" s="86"/>
      <c r="DAP111" s="83"/>
      <c r="DAQ111" s="84"/>
      <c r="DAR111" s="85"/>
      <c r="DAS111"/>
      <c r="DAT111" s="86"/>
      <c r="DAU111" s="83"/>
      <c r="DAV111" s="84"/>
      <c r="DAW111" s="85"/>
      <c r="DAX111"/>
      <c r="DAY111" s="86"/>
      <c r="DAZ111" s="83"/>
      <c r="DBA111" s="84"/>
      <c r="DBB111" s="85"/>
      <c r="DBC111"/>
      <c r="DBD111" s="86"/>
      <c r="DBE111" s="83"/>
      <c r="DBF111" s="84"/>
      <c r="DBG111" s="85"/>
      <c r="DBH111"/>
      <c r="DBI111" s="86"/>
      <c r="DBJ111" s="83"/>
      <c r="DBK111" s="84"/>
      <c r="DBL111" s="85"/>
      <c r="DBM111"/>
      <c r="DBN111" s="86"/>
      <c r="DBO111" s="83"/>
      <c r="DBP111" s="84"/>
      <c r="DBQ111" s="85"/>
      <c r="DBR111"/>
      <c r="DBS111" s="86"/>
      <c r="DBT111" s="83"/>
      <c r="DBU111" s="84"/>
      <c r="DBV111" s="85"/>
      <c r="DBW111"/>
      <c r="DBX111" s="86"/>
      <c r="DBY111" s="83"/>
      <c r="DBZ111" s="84"/>
      <c r="DCA111" s="85"/>
      <c r="DCB111"/>
      <c r="DCC111" s="86"/>
      <c r="DCD111" s="83"/>
      <c r="DCE111" s="84"/>
      <c r="DCF111" s="85"/>
      <c r="DCG111"/>
      <c r="DCH111" s="86"/>
      <c r="DCI111" s="83"/>
      <c r="DCJ111" s="84"/>
      <c r="DCK111" s="85"/>
      <c r="DCL111"/>
      <c r="DCM111" s="86"/>
      <c r="DCN111" s="83"/>
      <c r="DCO111" s="84"/>
      <c r="DCP111" s="85"/>
      <c r="DCQ111"/>
      <c r="DCR111" s="86"/>
      <c r="DCS111" s="83"/>
      <c r="DCT111" s="84"/>
      <c r="DCU111" s="85"/>
      <c r="DCV111"/>
      <c r="DCW111" s="86"/>
      <c r="DCX111" s="83"/>
      <c r="DCY111" s="84"/>
      <c r="DCZ111" s="85"/>
      <c r="DDA111"/>
      <c r="DDB111" s="86"/>
      <c r="DDC111" s="83"/>
      <c r="DDD111" s="84"/>
      <c r="DDE111" s="85"/>
      <c r="DDF111"/>
      <c r="DDG111" s="86"/>
      <c r="DDH111" s="83"/>
      <c r="DDI111" s="84"/>
      <c r="DDJ111" s="85"/>
      <c r="DDK111"/>
      <c r="DDL111" s="86"/>
      <c r="DDM111" s="83"/>
      <c r="DDN111" s="84"/>
      <c r="DDO111" s="85"/>
      <c r="DDP111"/>
      <c r="DDQ111" s="86"/>
      <c r="DDR111" s="83"/>
      <c r="DDS111" s="84"/>
      <c r="DDT111" s="85"/>
      <c r="DDU111"/>
      <c r="DDV111" s="86"/>
      <c r="DDW111" s="83"/>
      <c r="DDX111" s="84"/>
      <c r="DDY111" s="85"/>
      <c r="DDZ111"/>
      <c r="DEA111" s="86"/>
      <c r="DEB111" s="83"/>
      <c r="DEC111" s="84"/>
      <c r="DED111" s="85"/>
      <c r="DEE111"/>
      <c r="DEF111" s="86"/>
      <c r="DEG111" s="83"/>
      <c r="DEH111" s="84"/>
      <c r="DEI111" s="85"/>
      <c r="DEJ111"/>
      <c r="DEK111" s="86"/>
      <c r="DEL111" s="83"/>
      <c r="DEM111" s="84"/>
      <c r="DEN111" s="85"/>
      <c r="DEO111"/>
      <c r="DEP111" s="86"/>
      <c r="DEQ111" s="83"/>
      <c r="DER111" s="84"/>
      <c r="DES111" s="85"/>
      <c r="DET111"/>
      <c r="DEU111" s="86"/>
      <c r="DEV111" s="83"/>
      <c r="DEW111" s="84"/>
      <c r="DEX111" s="85"/>
      <c r="DEY111"/>
      <c r="DEZ111" s="86"/>
      <c r="DFA111" s="83"/>
      <c r="DFB111" s="84"/>
      <c r="DFC111" s="85"/>
      <c r="DFD111"/>
      <c r="DFE111" s="86"/>
      <c r="DFF111" s="83"/>
      <c r="DFG111" s="84"/>
      <c r="DFH111" s="85"/>
      <c r="DFI111"/>
      <c r="DFJ111" s="86"/>
      <c r="DFK111" s="83"/>
      <c r="DFL111" s="84"/>
      <c r="DFM111" s="85"/>
      <c r="DFN111"/>
      <c r="DFO111" s="86"/>
      <c r="DFP111" s="83"/>
      <c r="DFQ111" s="84"/>
      <c r="DFR111" s="85"/>
      <c r="DFS111"/>
      <c r="DFT111" s="86"/>
      <c r="DFU111" s="83"/>
      <c r="DFV111" s="84"/>
      <c r="DFW111" s="85"/>
      <c r="DFX111"/>
      <c r="DFY111" s="86"/>
      <c r="DFZ111" s="83"/>
      <c r="DGA111" s="84"/>
      <c r="DGB111" s="85"/>
      <c r="DGC111"/>
      <c r="DGD111" s="86"/>
      <c r="DGE111" s="83"/>
      <c r="DGF111" s="84"/>
      <c r="DGG111" s="85"/>
      <c r="DGH111"/>
      <c r="DGI111" s="86"/>
      <c r="DGJ111" s="83"/>
      <c r="DGK111" s="84"/>
      <c r="DGL111" s="85"/>
      <c r="DGM111"/>
      <c r="DGN111" s="86"/>
      <c r="DGO111" s="83"/>
      <c r="DGP111" s="84"/>
      <c r="DGQ111" s="85"/>
      <c r="DGR111"/>
      <c r="DGS111" s="86"/>
      <c r="DGT111" s="83"/>
      <c r="DGU111" s="84"/>
      <c r="DGV111" s="85"/>
      <c r="DGW111"/>
      <c r="DGX111" s="86"/>
      <c r="DGY111" s="83"/>
      <c r="DGZ111" s="84"/>
      <c r="DHA111" s="85"/>
      <c r="DHB111"/>
      <c r="DHC111" s="86"/>
      <c r="DHD111" s="83"/>
      <c r="DHE111" s="84"/>
      <c r="DHF111" s="85"/>
      <c r="DHG111"/>
      <c r="DHH111" s="86"/>
      <c r="DHI111" s="83"/>
      <c r="DHJ111" s="84"/>
      <c r="DHK111" s="85"/>
      <c r="DHL111"/>
      <c r="DHM111" s="86"/>
      <c r="DHN111" s="83"/>
      <c r="DHO111" s="84"/>
      <c r="DHP111" s="85"/>
      <c r="DHQ111"/>
      <c r="DHR111" s="86"/>
      <c r="DHS111" s="83"/>
      <c r="DHT111" s="84"/>
      <c r="DHU111" s="85"/>
      <c r="DHV111"/>
      <c r="DHW111" s="86"/>
      <c r="DHX111" s="83"/>
      <c r="DHY111" s="84"/>
      <c r="DHZ111" s="85"/>
      <c r="DIA111"/>
      <c r="DIB111" s="86"/>
      <c r="DIC111" s="83"/>
      <c r="DID111" s="84"/>
      <c r="DIE111" s="85"/>
      <c r="DIF111"/>
      <c r="DIG111" s="86"/>
      <c r="DIH111" s="83"/>
      <c r="DII111" s="84"/>
      <c r="DIJ111" s="85"/>
      <c r="DIK111"/>
      <c r="DIL111" s="86"/>
      <c r="DIM111" s="83"/>
      <c r="DIN111" s="84"/>
      <c r="DIO111" s="85"/>
      <c r="DIP111"/>
      <c r="DIQ111" s="86"/>
      <c r="DIR111" s="83"/>
      <c r="DIS111" s="84"/>
      <c r="DIT111" s="85"/>
      <c r="DIU111"/>
      <c r="DIV111" s="86"/>
      <c r="DIW111" s="83"/>
      <c r="DIX111" s="84"/>
      <c r="DIY111" s="85"/>
      <c r="DIZ111"/>
      <c r="DJA111" s="86"/>
      <c r="DJB111" s="83"/>
      <c r="DJC111" s="84"/>
      <c r="DJD111" s="85"/>
      <c r="DJE111"/>
      <c r="DJF111" s="86"/>
      <c r="DJG111" s="83"/>
      <c r="DJH111" s="84"/>
      <c r="DJI111" s="85"/>
      <c r="DJJ111"/>
      <c r="DJK111" s="86"/>
      <c r="DJL111" s="83"/>
      <c r="DJM111" s="84"/>
      <c r="DJN111" s="85"/>
      <c r="DJO111"/>
      <c r="DJP111" s="86"/>
      <c r="DJQ111" s="83"/>
      <c r="DJR111" s="84"/>
      <c r="DJS111" s="85"/>
      <c r="DJT111"/>
      <c r="DJU111" s="86"/>
      <c r="DJV111" s="83"/>
      <c r="DJW111" s="84"/>
      <c r="DJX111" s="85"/>
      <c r="DJY111"/>
      <c r="DJZ111" s="86"/>
      <c r="DKA111" s="83"/>
      <c r="DKB111" s="84"/>
      <c r="DKC111" s="85"/>
      <c r="DKD111"/>
      <c r="DKE111" s="86"/>
      <c r="DKF111" s="83"/>
      <c r="DKG111" s="84"/>
      <c r="DKH111" s="85"/>
      <c r="DKI111"/>
      <c r="DKJ111" s="86"/>
      <c r="DKK111" s="83"/>
      <c r="DKL111" s="84"/>
      <c r="DKM111" s="85"/>
      <c r="DKN111"/>
      <c r="DKO111" s="86"/>
      <c r="DKP111" s="83"/>
      <c r="DKQ111" s="84"/>
      <c r="DKR111" s="85"/>
      <c r="DKS111"/>
      <c r="DKT111" s="86"/>
      <c r="DKU111" s="83"/>
      <c r="DKV111" s="84"/>
      <c r="DKW111" s="85"/>
      <c r="DKX111"/>
      <c r="DKY111" s="86"/>
      <c r="DKZ111" s="83"/>
      <c r="DLA111" s="84"/>
      <c r="DLB111" s="85"/>
      <c r="DLC111"/>
      <c r="DLD111" s="86"/>
      <c r="DLE111" s="83"/>
      <c r="DLF111" s="84"/>
      <c r="DLG111" s="85"/>
      <c r="DLH111"/>
      <c r="DLI111" s="86"/>
      <c r="DLJ111" s="83"/>
      <c r="DLK111" s="84"/>
      <c r="DLL111" s="85"/>
      <c r="DLM111"/>
      <c r="DLN111" s="86"/>
      <c r="DLO111" s="83"/>
      <c r="DLP111" s="84"/>
      <c r="DLQ111" s="85"/>
      <c r="DLR111"/>
      <c r="DLS111" s="86"/>
      <c r="DLT111" s="83"/>
      <c r="DLU111" s="84"/>
      <c r="DLV111" s="85"/>
      <c r="DLW111"/>
      <c r="DLX111" s="86"/>
      <c r="DLY111" s="83"/>
      <c r="DLZ111" s="84"/>
      <c r="DMA111" s="85"/>
      <c r="DMB111"/>
      <c r="DMC111" s="86"/>
      <c r="DMD111" s="83"/>
      <c r="DME111" s="84"/>
      <c r="DMF111" s="85"/>
      <c r="DMG111"/>
      <c r="DMH111" s="86"/>
      <c r="DMI111" s="83"/>
      <c r="DMJ111" s="84"/>
      <c r="DMK111" s="85"/>
      <c r="DML111"/>
      <c r="DMM111" s="86"/>
      <c r="DMN111" s="83"/>
      <c r="DMO111" s="84"/>
      <c r="DMP111" s="85"/>
      <c r="DMQ111"/>
      <c r="DMR111" s="86"/>
      <c r="DMS111" s="83"/>
      <c r="DMT111" s="84"/>
      <c r="DMU111" s="85"/>
      <c r="DMV111"/>
      <c r="DMW111" s="86"/>
      <c r="DMX111" s="83"/>
      <c r="DMY111" s="84"/>
      <c r="DMZ111" s="85"/>
      <c r="DNA111"/>
      <c r="DNB111" s="86"/>
      <c r="DNC111" s="83"/>
      <c r="DND111" s="84"/>
      <c r="DNE111" s="85"/>
      <c r="DNF111"/>
      <c r="DNG111" s="86"/>
      <c r="DNH111" s="83"/>
      <c r="DNI111" s="84"/>
      <c r="DNJ111" s="85"/>
      <c r="DNK111"/>
      <c r="DNL111" s="86"/>
      <c r="DNM111" s="83"/>
      <c r="DNN111" s="84"/>
      <c r="DNO111" s="85"/>
      <c r="DNP111"/>
      <c r="DNQ111" s="86"/>
      <c r="DNR111" s="83"/>
      <c r="DNS111" s="84"/>
      <c r="DNT111" s="85"/>
      <c r="DNU111"/>
      <c r="DNV111" s="86"/>
      <c r="DNW111" s="83"/>
      <c r="DNX111" s="84"/>
      <c r="DNY111" s="85"/>
      <c r="DNZ111"/>
      <c r="DOA111" s="86"/>
      <c r="DOB111" s="83"/>
      <c r="DOC111" s="84"/>
      <c r="DOD111" s="85"/>
      <c r="DOE111"/>
      <c r="DOF111" s="86"/>
      <c r="DOG111" s="83"/>
      <c r="DOH111" s="84"/>
      <c r="DOI111" s="85"/>
      <c r="DOJ111"/>
      <c r="DOK111" s="86"/>
      <c r="DOL111" s="83"/>
      <c r="DOM111" s="84"/>
      <c r="DON111" s="85"/>
      <c r="DOO111"/>
      <c r="DOP111" s="86"/>
      <c r="DOQ111" s="83"/>
      <c r="DOR111" s="84"/>
      <c r="DOS111" s="85"/>
      <c r="DOT111"/>
      <c r="DOU111" s="86"/>
      <c r="DOV111" s="83"/>
      <c r="DOW111" s="84"/>
      <c r="DOX111" s="85"/>
      <c r="DOY111"/>
      <c r="DOZ111" s="86"/>
      <c r="DPA111" s="83"/>
      <c r="DPB111" s="84"/>
      <c r="DPC111" s="85"/>
      <c r="DPD111"/>
      <c r="DPE111" s="86"/>
      <c r="DPF111" s="83"/>
      <c r="DPG111" s="84"/>
      <c r="DPH111" s="85"/>
      <c r="DPI111"/>
      <c r="DPJ111" s="86"/>
      <c r="DPK111" s="83"/>
      <c r="DPL111" s="84"/>
      <c r="DPM111" s="85"/>
      <c r="DPN111"/>
      <c r="DPO111" s="86"/>
      <c r="DPP111" s="83"/>
      <c r="DPQ111" s="84"/>
      <c r="DPR111" s="85"/>
      <c r="DPS111"/>
      <c r="DPT111" s="86"/>
      <c r="DPU111" s="83"/>
      <c r="DPV111" s="84"/>
      <c r="DPW111" s="85"/>
      <c r="DPX111"/>
      <c r="DPY111" s="86"/>
      <c r="DPZ111" s="83"/>
      <c r="DQA111" s="84"/>
      <c r="DQB111" s="85"/>
      <c r="DQC111"/>
      <c r="DQD111" s="86"/>
      <c r="DQE111" s="83"/>
      <c r="DQF111" s="84"/>
      <c r="DQG111" s="85"/>
      <c r="DQH111"/>
      <c r="DQI111" s="86"/>
      <c r="DQJ111" s="83"/>
      <c r="DQK111" s="84"/>
      <c r="DQL111" s="85"/>
      <c r="DQM111"/>
      <c r="DQN111" s="86"/>
      <c r="DQO111" s="83"/>
      <c r="DQP111" s="84"/>
      <c r="DQQ111" s="85"/>
      <c r="DQR111"/>
      <c r="DQS111" s="86"/>
      <c r="DQT111" s="83"/>
      <c r="DQU111" s="84"/>
      <c r="DQV111" s="85"/>
      <c r="DQW111"/>
      <c r="DQX111" s="86"/>
      <c r="DQY111" s="83"/>
      <c r="DQZ111" s="84"/>
      <c r="DRA111" s="85"/>
      <c r="DRB111"/>
      <c r="DRC111" s="86"/>
      <c r="DRD111" s="83"/>
      <c r="DRE111" s="84"/>
      <c r="DRF111" s="85"/>
      <c r="DRG111"/>
      <c r="DRH111" s="86"/>
      <c r="DRI111" s="83"/>
      <c r="DRJ111" s="84"/>
      <c r="DRK111" s="85"/>
      <c r="DRL111"/>
      <c r="DRM111" s="86"/>
      <c r="DRN111" s="83"/>
      <c r="DRO111" s="84"/>
      <c r="DRP111" s="85"/>
      <c r="DRQ111"/>
      <c r="DRR111" s="86"/>
      <c r="DRS111" s="83"/>
      <c r="DRT111" s="84"/>
      <c r="DRU111" s="85"/>
      <c r="DRV111"/>
      <c r="DRW111" s="86"/>
      <c r="DRX111" s="83"/>
      <c r="DRY111" s="84"/>
      <c r="DRZ111" s="85"/>
      <c r="DSA111"/>
      <c r="DSB111" s="86"/>
      <c r="DSC111" s="83"/>
      <c r="DSD111" s="84"/>
      <c r="DSE111" s="85"/>
      <c r="DSF111"/>
      <c r="DSG111" s="86"/>
      <c r="DSH111" s="83"/>
      <c r="DSI111" s="84"/>
      <c r="DSJ111" s="85"/>
      <c r="DSK111"/>
      <c r="DSL111" s="86"/>
      <c r="DSM111" s="83"/>
      <c r="DSN111" s="84"/>
      <c r="DSO111" s="85"/>
      <c r="DSP111"/>
      <c r="DSQ111" s="86"/>
      <c r="DSR111" s="83"/>
      <c r="DSS111" s="84"/>
      <c r="DST111" s="85"/>
      <c r="DSU111"/>
      <c r="DSV111" s="86"/>
      <c r="DSW111" s="83"/>
      <c r="DSX111" s="84"/>
      <c r="DSY111" s="85"/>
      <c r="DSZ111"/>
      <c r="DTA111" s="86"/>
      <c r="DTB111" s="83"/>
      <c r="DTC111" s="84"/>
      <c r="DTD111" s="85"/>
      <c r="DTE111"/>
      <c r="DTF111" s="86"/>
      <c r="DTG111" s="83"/>
      <c r="DTH111" s="84"/>
      <c r="DTI111" s="85"/>
      <c r="DTJ111"/>
      <c r="DTK111" s="86"/>
      <c r="DTL111" s="83"/>
      <c r="DTM111" s="84"/>
      <c r="DTN111" s="85"/>
      <c r="DTO111"/>
      <c r="DTP111" s="86"/>
      <c r="DTQ111" s="83"/>
      <c r="DTR111" s="84"/>
      <c r="DTS111" s="85"/>
      <c r="DTT111"/>
      <c r="DTU111" s="86"/>
      <c r="DTV111" s="83"/>
      <c r="DTW111" s="84"/>
      <c r="DTX111" s="85"/>
      <c r="DTY111"/>
      <c r="DTZ111" s="86"/>
      <c r="DUA111" s="83"/>
      <c r="DUB111" s="84"/>
      <c r="DUC111" s="85"/>
      <c r="DUD111"/>
      <c r="DUE111" s="86"/>
      <c r="DUF111" s="83"/>
      <c r="DUG111" s="84"/>
      <c r="DUH111" s="85"/>
      <c r="DUI111"/>
      <c r="DUJ111" s="86"/>
      <c r="DUK111" s="83"/>
      <c r="DUL111" s="84"/>
      <c r="DUM111" s="85"/>
      <c r="DUN111"/>
      <c r="DUO111" s="86"/>
      <c r="DUP111" s="83"/>
      <c r="DUQ111" s="84"/>
      <c r="DUR111" s="85"/>
      <c r="DUS111"/>
      <c r="DUT111" s="86"/>
      <c r="DUU111" s="83"/>
      <c r="DUV111" s="84"/>
      <c r="DUW111" s="85"/>
      <c r="DUX111"/>
      <c r="DUY111" s="86"/>
      <c r="DUZ111" s="83"/>
      <c r="DVA111" s="84"/>
      <c r="DVB111" s="85"/>
      <c r="DVC111"/>
      <c r="DVD111" s="86"/>
      <c r="DVE111" s="83"/>
      <c r="DVF111" s="84"/>
      <c r="DVG111" s="85"/>
      <c r="DVH111"/>
      <c r="DVI111" s="86"/>
      <c r="DVJ111" s="83"/>
      <c r="DVK111" s="84"/>
      <c r="DVL111" s="85"/>
      <c r="DVM111"/>
      <c r="DVN111" s="86"/>
      <c r="DVO111" s="83"/>
      <c r="DVP111" s="84"/>
      <c r="DVQ111" s="85"/>
      <c r="DVR111"/>
      <c r="DVS111" s="86"/>
      <c r="DVT111" s="83"/>
      <c r="DVU111" s="84"/>
      <c r="DVV111" s="85"/>
      <c r="DVW111"/>
      <c r="DVX111" s="86"/>
      <c r="DVY111" s="83"/>
      <c r="DVZ111" s="84"/>
      <c r="DWA111" s="85"/>
      <c r="DWB111"/>
      <c r="DWC111" s="86"/>
      <c r="DWD111" s="83"/>
      <c r="DWE111" s="84"/>
      <c r="DWF111" s="85"/>
      <c r="DWG111"/>
      <c r="DWH111" s="86"/>
      <c r="DWI111" s="83"/>
      <c r="DWJ111" s="84"/>
      <c r="DWK111" s="85"/>
      <c r="DWL111"/>
      <c r="DWM111" s="86"/>
      <c r="DWN111" s="83"/>
      <c r="DWO111" s="84"/>
      <c r="DWP111" s="85"/>
      <c r="DWQ111"/>
      <c r="DWR111" s="86"/>
      <c r="DWS111" s="83"/>
      <c r="DWT111" s="84"/>
      <c r="DWU111" s="85"/>
      <c r="DWV111"/>
      <c r="DWW111" s="86"/>
      <c r="DWX111" s="83"/>
      <c r="DWY111" s="84"/>
      <c r="DWZ111" s="85"/>
      <c r="DXA111"/>
      <c r="DXB111" s="86"/>
      <c r="DXC111" s="83"/>
      <c r="DXD111" s="84"/>
      <c r="DXE111" s="85"/>
      <c r="DXF111"/>
      <c r="DXG111" s="86"/>
      <c r="DXH111" s="83"/>
      <c r="DXI111" s="84"/>
      <c r="DXJ111" s="85"/>
      <c r="DXK111"/>
      <c r="DXL111" s="86"/>
      <c r="DXM111" s="83"/>
      <c r="DXN111" s="84"/>
      <c r="DXO111" s="85"/>
      <c r="DXP111"/>
      <c r="DXQ111" s="86"/>
      <c r="DXR111" s="83"/>
      <c r="DXS111" s="84"/>
      <c r="DXT111" s="85"/>
      <c r="DXU111"/>
      <c r="DXV111" s="86"/>
      <c r="DXW111" s="83"/>
      <c r="DXX111" s="84"/>
      <c r="DXY111" s="85"/>
      <c r="DXZ111"/>
      <c r="DYA111" s="86"/>
      <c r="DYB111" s="83"/>
      <c r="DYC111" s="84"/>
      <c r="DYD111" s="85"/>
      <c r="DYE111"/>
      <c r="DYF111" s="86"/>
      <c r="DYG111" s="83"/>
      <c r="DYH111" s="84"/>
      <c r="DYI111" s="85"/>
      <c r="DYJ111"/>
      <c r="DYK111" s="86"/>
      <c r="DYL111" s="83"/>
      <c r="DYM111" s="84"/>
      <c r="DYN111" s="85"/>
      <c r="DYO111"/>
      <c r="DYP111" s="86"/>
      <c r="DYQ111" s="83"/>
      <c r="DYR111" s="84"/>
      <c r="DYS111" s="85"/>
      <c r="DYT111"/>
      <c r="DYU111" s="86"/>
      <c r="DYV111" s="83"/>
      <c r="DYW111" s="84"/>
      <c r="DYX111" s="85"/>
      <c r="DYY111"/>
      <c r="DYZ111" s="86"/>
      <c r="DZA111" s="83"/>
      <c r="DZB111" s="84"/>
      <c r="DZC111" s="85"/>
      <c r="DZD111"/>
      <c r="DZE111" s="86"/>
      <c r="DZF111" s="83"/>
      <c r="DZG111" s="84"/>
      <c r="DZH111" s="85"/>
      <c r="DZI111"/>
      <c r="DZJ111" s="86"/>
      <c r="DZK111" s="83"/>
      <c r="DZL111" s="84"/>
      <c r="DZM111" s="85"/>
      <c r="DZN111"/>
      <c r="DZO111" s="86"/>
      <c r="DZP111" s="83"/>
      <c r="DZQ111" s="84"/>
      <c r="DZR111" s="85"/>
      <c r="DZS111"/>
      <c r="DZT111" s="86"/>
      <c r="DZU111" s="83"/>
      <c r="DZV111" s="84"/>
      <c r="DZW111" s="85"/>
      <c r="DZX111"/>
      <c r="DZY111" s="86"/>
      <c r="DZZ111" s="83"/>
      <c r="EAA111" s="84"/>
      <c r="EAB111" s="85"/>
      <c r="EAC111"/>
      <c r="EAD111" s="86"/>
      <c r="EAE111" s="83"/>
      <c r="EAF111" s="84"/>
      <c r="EAG111" s="85"/>
      <c r="EAH111"/>
      <c r="EAI111" s="86"/>
      <c r="EAJ111" s="83"/>
      <c r="EAK111" s="84"/>
      <c r="EAL111" s="85"/>
      <c r="EAM111"/>
      <c r="EAN111" s="86"/>
      <c r="EAO111" s="83"/>
      <c r="EAP111" s="84"/>
      <c r="EAQ111" s="85"/>
      <c r="EAR111"/>
      <c r="EAS111" s="86"/>
      <c r="EAT111" s="83"/>
      <c r="EAU111" s="84"/>
      <c r="EAV111" s="85"/>
      <c r="EAW111"/>
      <c r="EAX111" s="86"/>
      <c r="EAY111" s="83"/>
      <c r="EAZ111" s="84"/>
      <c r="EBA111" s="85"/>
      <c r="EBB111"/>
      <c r="EBC111" s="86"/>
      <c r="EBD111" s="83"/>
      <c r="EBE111" s="84"/>
      <c r="EBF111" s="85"/>
      <c r="EBG111"/>
      <c r="EBH111" s="86"/>
      <c r="EBI111" s="83"/>
      <c r="EBJ111" s="84"/>
      <c r="EBK111" s="85"/>
      <c r="EBL111"/>
      <c r="EBM111" s="86"/>
      <c r="EBN111" s="83"/>
      <c r="EBO111" s="84"/>
      <c r="EBP111" s="85"/>
      <c r="EBQ111"/>
      <c r="EBR111" s="86"/>
      <c r="EBS111" s="83"/>
      <c r="EBT111" s="84"/>
      <c r="EBU111" s="85"/>
      <c r="EBV111"/>
      <c r="EBW111" s="86"/>
      <c r="EBX111" s="83"/>
      <c r="EBY111" s="84"/>
      <c r="EBZ111" s="85"/>
      <c r="ECA111"/>
      <c r="ECB111" s="86"/>
      <c r="ECC111" s="83"/>
      <c r="ECD111" s="84"/>
      <c r="ECE111" s="85"/>
      <c r="ECF111"/>
      <c r="ECG111" s="86"/>
      <c r="ECH111" s="83"/>
      <c r="ECI111" s="84"/>
      <c r="ECJ111" s="85"/>
      <c r="ECK111"/>
      <c r="ECL111" s="86"/>
      <c r="ECM111" s="83"/>
      <c r="ECN111" s="84"/>
      <c r="ECO111" s="85"/>
      <c r="ECP111"/>
      <c r="ECQ111" s="86"/>
      <c r="ECR111" s="83"/>
      <c r="ECS111" s="84"/>
      <c r="ECT111" s="85"/>
      <c r="ECU111"/>
      <c r="ECV111" s="86"/>
      <c r="ECW111" s="83"/>
      <c r="ECX111" s="84"/>
      <c r="ECY111" s="85"/>
      <c r="ECZ111"/>
      <c r="EDA111" s="86"/>
      <c r="EDB111" s="83"/>
      <c r="EDC111" s="84"/>
      <c r="EDD111" s="85"/>
      <c r="EDE111"/>
      <c r="EDF111" s="86"/>
      <c r="EDG111" s="83"/>
      <c r="EDH111" s="84"/>
      <c r="EDI111" s="85"/>
      <c r="EDJ111"/>
      <c r="EDK111" s="86"/>
      <c r="EDL111" s="83"/>
      <c r="EDM111" s="84"/>
      <c r="EDN111" s="85"/>
      <c r="EDO111"/>
      <c r="EDP111" s="86"/>
      <c r="EDQ111" s="83"/>
      <c r="EDR111" s="84"/>
      <c r="EDS111" s="85"/>
      <c r="EDT111"/>
      <c r="EDU111" s="86"/>
      <c r="EDV111" s="83"/>
      <c r="EDW111" s="84"/>
      <c r="EDX111" s="85"/>
      <c r="EDY111"/>
      <c r="EDZ111" s="86"/>
      <c r="EEA111" s="83"/>
      <c r="EEB111" s="84"/>
      <c r="EEC111" s="85"/>
      <c r="EED111"/>
      <c r="EEE111" s="86"/>
      <c r="EEF111" s="83"/>
      <c r="EEG111" s="84"/>
      <c r="EEH111" s="85"/>
      <c r="EEI111"/>
      <c r="EEJ111" s="86"/>
      <c r="EEK111" s="83"/>
      <c r="EEL111" s="84"/>
      <c r="EEM111" s="85"/>
      <c r="EEN111"/>
      <c r="EEO111" s="86"/>
      <c r="EEP111" s="83"/>
      <c r="EEQ111" s="84"/>
      <c r="EER111" s="85"/>
      <c r="EES111"/>
      <c r="EET111" s="86"/>
      <c r="EEU111" s="83"/>
      <c r="EEV111" s="84"/>
      <c r="EEW111" s="85"/>
      <c r="EEX111"/>
      <c r="EEY111" s="86"/>
      <c r="EEZ111" s="83"/>
      <c r="EFA111" s="84"/>
      <c r="EFB111" s="85"/>
      <c r="EFC111"/>
      <c r="EFD111" s="86"/>
      <c r="EFE111" s="83"/>
      <c r="EFF111" s="84"/>
      <c r="EFG111" s="85"/>
      <c r="EFH111"/>
      <c r="EFI111" s="86"/>
      <c r="EFJ111" s="83"/>
      <c r="EFK111" s="84"/>
      <c r="EFL111" s="85"/>
      <c r="EFM111"/>
      <c r="EFN111" s="86"/>
      <c r="EFO111" s="83"/>
      <c r="EFP111" s="84"/>
      <c r="EFQ111" s="85"/>
      <c r="EFR111"/>
      <c r="EFS111" s="86"/>
      <c r="EFT111" s="83"/>
      <c r="EFU111" s="84"/>
      <c r="EFV111" s="85"/>
      <c r="EFW111"/>
      <c r="EFX111" s="86"/>
      <c r="EFY111" s="83"/>
      <c r="EFZ111" s="84"/>
      <c r="EGA111" s="85"/>
      <c r="EGB111"/>
      <c r="EGC111" s="86"/>
      <c r="EGD111" s="83"/>
      <c r="EGE111" s="84"/>
      <c r="EGF111" s="85"/>
      <c r="EGG111"/>
      <c r="EGH111" s="86"/>
      <c r="EGI111" s="83"/>
      <c r="EGJ111" s="84"/>
      <c r="EGK111" s="85"/>
      <c r="EGL111"/>
      <c r="EGM111" s="86"/>
      <c r="EGN111" s="83"/>
      <c r="EGO111" s="84"/>
      <c r="EGP111" s="85"/>
      <c r="EGQ111"/>
      <c r="EGR111" s="86"/>
      <c r="EGS111" s="83"/>
      <c r="EGT111" s="84"/>
      <c r="EGU111" s="85"/>
      <c r="EGV111"/>
      <c r="EGW111" s="86"/>
      <c r="EGX111" s="83"/>
      <c r="EGY111" s="84"/>
      <c r="EGZ111" s="85"/>
      <c r="EHA111"/>
      <c r="EHB111" s="86"/>
      <c r="EHC111" s="83"/>
      <c r="EHD111" s="84"/>
      <c r="EHE111" s="85"/>
      <c r="EHF111"/>
      <c r="EHG111" s="86"/>
      <c r="EHH111" s="83"/>
      <c r="EHI111" s="84"/>
      <c r="EHJ111" s="85"/>
      <c r="EHK111"/>
      <c r="EHL111" s="86"/>
      <c r="EHM111" s="83"/>
      <c r="EHN111" s="84"/>
      <c r="EHO111" s="85"/>
      <c r="EHP111"/>
      <c r="EHQ111" s="86"/>
      <c r="EHR111" s="83"/>
      <c r="EHS111" s="84"/>
      <c r="EHT111" s="85"/>
      <c r="EHU111"/>
      <c r="EHV111" s="86"/>
      <c r="EHW111" s="83"/>
      <c r="EHX111" s="84"/>
      <c r="EHY111" s="85"/>
      <c r="EHZ111"/>
      <c r="EIA111" s="86"/>
      <c r="EIB111" s="83"/>
      <c r="EIC111" s="84"/>
      <c r="EID111" s="85"/>
      <c r="EIE111"/>
      <c r="EIF111" s="86"/>
      <c r="EIG111" s="83"/>
      <c r="EIH111" s="84"/>
      <c r="EII111" s="85"/>
      <c r="EIJ111"/>
      <c r="EIK111" s="86"/>
      <c r="EIL111" s="83"/>
      <c r="EIM111" s="84"/>
      <c r="EIN111" s="85"/>
      <c r="EIO111"/>
      <c r="EIP111" s="86"/>
      <c r="EIQ111" s="83"/>
      <c r="EIR111" s="84"/>
      <c r="EIS111" s="85"/>
      <c r="EIT111"/>
      <c r="EIU111" s="86"/>
      <c r="EIV111" s="83"/>
      <c r="EIW111" s="84"/>
      <c r="EIX111" s="85"/>
      <c r="EIY111"/>
      <c r="EIZ111" s="86"/>
      <c r="EJA111" s="83"/>
      <c r="EJB111" s="84"/>
      <c r="EJC111" s="85"/>
      <c r="EJD111"/>
      <c r="EJE111" s="86"/>
      <c r="EJF111" s="83"/>
      <c r="EJG111" s="84"/>
      <c r="EJH111" s="85"/>
      <c r="EJI111"/>
      <c r="EJJ111" s="86"/>
      <c r="EJK111" s="83"/>
      <c r="EJL111" s="84"/>
      <c r="EJM111" s="85"/>
      <c r="EJN111"/>
      <c r="EJO111" s="86"/>
      <c r="EJP111" s="83"/>
      <c r="EJQ111" s="84"/>
      <c r="EJR111" s="85"/>
      <c r="EJS111"/>
      <c r="EJT111" s="86"/>
      <c r="EJU111" s="83"/>
      <c r="EJV111" s="84"/>
      <c r="EJW111" s="85"/>
      <c r="EJX111"/>
      <c r="EJY111" s="86"/>
      <c r="EJZ111" s="83"/>
      <c r="EKA111" s="84"/>
      <c r="EKB111" s="85"/>
      <c r="EKC111"/>
      <c r="EKD111" s="86"/>
      <c r="EKE111" s="83"/>
      <c r="EKF111" s="84"/>
      <c r="EKG111" s="85"/>
      <c r="EKH111"/>
      <c r="EKI111" s="86"/>
      <c r="EKJ111" s="83"/>
      <c r="EKK111" s="84"/>
      <c r="EKL111" s="85"/>
      <c r="EKM111"/>
      <c r="EKN111" s="86"/>
      <c r="EKO111" s="83"/>
      <c r="EKP111" s="84"/>
      <c r="EKQ111" s="85"/>
      <c r="EKR111"/>
      <c r="EKS111" s="86"/>
      <c r="EKT111" s="83"/>
      <c r="EKU111" s="84"/>
      <c r="EKV111" s="85"/>
      <c r="EKW111"/>
      <c r="EKX111" s="86"/>
      <c r="EKY111" s="83"/>
      <c r="EKZ111" s="84"/>
      <c r="ELA111" s="85"/>
      <c r="ELB111"/>
      <c r="ELC111" s="86"/>
      <c r="ELD111" s="83"/>
      <c r="ELE111" s="84"/>
      <c r="ELF111" s="85"/>
      <c r="ELG111"/>
      <c r="ELH111" s="86"/>
      <c r="ELI111" s="83"/>
      <c r="ELJ111" s="84"/>
      <c r="ELK111" s="85"/>
      <c r="ELL111"/>
      <c r="ELM111" s="86"/>
      <c r="ELN111" s="83"/>
      <c r="ELO111" s="84"/>
      <c r="ELP111" s="85"/>
      <c r="ELQ111"/>
      <c r="ELR111" s="86"/>
      <c r="ELS111" s="83"/>
      <c r="ELT111" s="84"/>
      <c r="ELU111" s="85"/>
      <c r="ELV111"/>
      <c r="ELW111" s="86"/>
      <c r="ELX111" s="83"/>
      <c r="ELY111" s="84"/>
      <c r="ELZ111" s="85"/>
      <c r="EMA111"/>
      <c r="EMB111" s="86"/>
      <c r="EMC111" s="83"/>
      <c r="EMD111" s="84"/>
      <c r="EME111" s="85"/>
      <c r="EMF111"/>
      <c r="EMG111" s="86"/>
      <c r="EMH111" s="83"/>
      <c r="EMI111" s="84"/>
      <c r="EMJ111" s="85"/>
      <c r="EMK111"/>
      <c r="EML111" s="86"/>
      <c r="EMM111" s="83"/>
      <c r="EMN111" s="84"/>
      <c r="EMO111" s="85"/>
      <c r="EMP111"/>
      <c r="EMQ111" s="86"/>
      <c r="EMR111" s="83"/>
      <c r="EMS111" s="84"/>
      <c r="EMT111" s="85"/>
      <c r="EMU111"/>
      <c r="EMV111" s="86"/>
      <c r="EMW111" s="83"/>
      <c r="EMX111" s="84"/>
      <c r="EMY111" s="85"/>
      <c r="EMZ111"/>
      <c r="ENA111" s="86"/>
      <c r="ENB111" s="83"/>
      <c r="ENC111" s="84"/>
      <c r="END111" s="85"/>
      <c r="ENE111"/>
      <c r="ENF111" s="86"/>
      <c r="ENG111" s="83"/>
      <c r="ENH111" s="84"/>
      <c r="ENI111" s="85"/>
      <c r="ENJ111"/>
      <c r="ENK111" s="86"/>
      <c r="ENL111" s="83"/>
      <c r="ENM111" s="84"/>
      <c r="ENN111" s="85"/>
      <c r="ENO111"/>
      <c r="ENP111" s="86"/>
      <c r="ENQ111" s="83"/>
      <c r="ENR111" s="84"/>
      <c r="ENS111" s="85"/>
      <c r="ENT111"/>
      <c r="ENU111" s="86"/>
      <c r="ENV111" s="83"/>
      <c r="ENW111" s="84"/>
      <c r="ENX111" s="85"/>
      <c r="ENY111"/>
      <c r="ENZ111" s="86"/>
      <c r="EOA111" s="83"/>
      <c r="EOB111" s="84"/>
      <c r="EOC111" s="85"/>
      <c r="EOD111"/>
      <c r="EOE111" s="86"/>
      <c r="EOF111" s="83"/>
      <c r="EOG111" s="84"/>
      <c r="EOH111" s="85"/>
      <c r="EOI111"/>
      <c r="EOJ111" s="86"/>
      <c r="EOK111" s="83"/>
      <c r="EOL111" s="84"/>
      <c r="EOM111" s="85"/>
      <c r="EON111"/>
      <c r="EOO111" s="86"/>
      <c r="EOP111" s="83"/>
      <c r="EOQ111" s="84"/>
      <c r="EOR111" s="85"/>
      <c r="EOS111"/>
      <c r="EOT111" s="86"/>
      <c r="EOU111" s="83"/>
      <c r="EOV111" s="84"/>
      <c r="EOW111" s="85"/>
      <c r="EOX111"/>
      <c r="EOY111" s="86"/>
      <c r="EOZ111" s="83"/>
      <c r="EPA111" s="84"/>
      <c r="EPB111" s="85"/>
      <c r="EPC111"/>
      <c r="EPD111" s="86"/>
      <c r="EPE111" s="83"/>
      <c r="EPF111" s="84"/>
      <c r="EPG111" s="85"/>
      <c r="EPH111"/>
      <c r="EPI111" s="86"/>
      <c r="EPJ111" s="83"/>
      <c r="EPK111" s="84"/>
      <c r="EPL111" s="85"/>
      <c r="EPM111"/>
      <c r="EPN111" s="86"/>
      <c r="EPO111" s="83"/>
      <c r="EPP111" s="84"/>
      <c r="EPQ111" s="85"/>
      <c r="EPR111"/>
      <c r="EPS111" s="86"/>
      <c r="EPT111" s="83"/>
      <c r="EPU111" s="84"/>
      <c r="EPV111" s="85"/>
      <c r="EPW111"/>
      <c r="EPX111" s="86"/>
      <c r="EPY111" s="83"/>
      <c r="EPZ111" s="84"/>
      <c r="EQA111" s="85"/>
      <c r="EQB111"/>
      <c r="EQC111" s="86"/>
      <c r="EQD111" s="83"/>
      <c r="EQE111" s="84"/>
      <c r="EQF111" s="85"/>
      <c r="EQG111"/>
      <c r="EQH111" s="86"/>
      <c r="EQI111" s="83"/>
      <c r="EQJ111" s="84"/>
      <c r="EQK111" s="85"/>
      <c r="EQL111"/>
      <c r="EQM111" s="86"/>
      <c r="EQN111" s="83"/>
      <c r="EQO111" s="84"/>
      <c r="EQP111" s="85"/>
      <c r="EQQ111"/>
      <c r="EQR111" s="86"/>
      <c r="EQS111" s="83"/>
      <c r="EQT111" s="84"/>
      <c r="EQU111" s="85"/>
      <c r="EQV111"/>
      <c r="EQW111" s="86"/>
      <c r="EQX111" s="83"/>
      <c r="EQY111" s="84"/>
      <c r="EQZ111" s="85"/>
      <c r="ERA111"/>
      <c r="ERB111" s="86"/>
      <c r="ERC111" s="83"/>
      <c r="ERD111" s="84"/>
      <c r="ERE111" s="85"/>
      <c r="ERF111"/>
      <c r="ERG111" s="86"/>
      <c r="ERH111" s="83"/>
      <c r="ERI111" s="84"/>
      <c r="ERJ111" s="85"/>
      <c r="ERK111"/>
      <c r="ERL111" s="86"/>
      <c r="ERM111" s="83"/>
      <c r="ERN111" s="84"/>
      <c r="ERO111" s="85"/>
      <c r="ERP111"/>
      <c r="ERQ111" s="86"/>
      <c r="ERR111" s="83"/>
      <c r="ERS111" s="84"/>
      <c r="ERT111" s="85"/>
      <c r="ERU111"/>
      <c r="ERV111" s="86"/>
      <c r="ERW111" s="83"/>
      <c r="ERX111" s="84"/>
      <c r="ERY111" s="85"/>
      <c r="ERZ111"/>
      <c r="ESA111" s="86"/>
      <c r="ESB111" s="83"/>
      <c r="ESC111" s="84"/>
      <c r="ESD111" s="85"/>
      <c r="ESE111"/>
      <c r="ESF111" s="86"/>
      <c r="ESG111" s="83"/>
      <c r="ESH111" s="84"/>
      <c r="ESI111" s="85"/>
      <c r="ESJ111"/>
      <c r="ESK111" s="86"/>
      <c r="ESL111" s="83"/>
      <c r="ESM111" s="84"/>
      <c r="ESN111" s="85"/>
      <c r="ESO111"/>
      <c r="ESP111" s="86"/>
      <c r="ESQ111" s="83"/>
      <c r="ESR111" s="84"/>
      <c r="ESS111" s="85"/>
      <c r="EST111"/>
      <c r="ESU111" s="86"/>
      <c r="ESV111" s="83"/>
      <c r="ESW111" s="84"/>
      <c r="ESX111" s="85"/>
      <c r="ESY111"/>
      <c r="ESZ111" s="86"/>
      <c r="ETA111" s="83"/>
      <c r="ETB111" s="84"/>
      <c r="ETC111" s="85"/>
      <c r="ETD111"/>
      <c r="ETE111" s="86"/>
      <c r="ETF111" s="83"/>
      <c r="ETG111" s="84"/>
      <c r="ETH111" s="85"/>
      <c r="ETI111"/>
      <c r="ETJ111" s="86"/>
      <c r="ETK111" s="83"/>
      <c r="ETL111" s="84"/>
      <c r="ETM111" s="85"/>
      <c r="ETN111"/>
      <c r="ETO111" s="86"/>
      <c r="ETP111" s="83"/>
      <c r="ETQ111" s="84"/>
      <c r="ETR111" s="85"/>
      <c r="ETS111"/>
      <c r="ETT111" s="86"/>
      <c r="ETU111" s="83"/>
      <c r="ETV111" s="84"/>
      <c r="ETW111" s="85"/>
      <c r="ETX111"/>
      <c r="ETY111" s="86"/>
      <c r="ETZ111" s="83"/>
      <c r="EUA111" s="84"/>
      <c r="EUB111" s="85"/>
      <c r="EUC111"/>
      <c r="EUD111" s="86"/>
      <c r="EUE111" s="83"/>
      <c r="EUF111" s="84"/>
      <c r="EUG111" s="85"/>
      <c r="EUH111"/>
      <c r="EUI111" s="86"/>
      <c r="EUJ111" s="83"/>
      <c r="EUK111" s="84"/>
      <c r="EUL111" s="85"/>
      <c r="EUM111"/>
      <c r="EUN111" s="86"/>
      <c r="EUO111" s="83"/>
      <c r="EUP111" s="84"/>
      <c r="EUQ111" s="85"/>
      <c r="EUR111"/>
      <c r="EUS111" s="86"/>
      <c r="EUT111" s="83"/>
      <c r="EUU111" s="84"/>
      <c r="EUV111" s="85"/>
      <c r="EUW111"/>
      <c r="EUX111" s="86"/>
      <c r="EUY111" s="83"/>
      <c r="EUZ111" s="84"/>
      <c r="EVA111" s="85"/>
      <c r="EVB111"/>
      <c r="EVC111" s="86"/>
      <c r="EVD111" s="83"/>
      <c r="EVE111" s="84"/>
      <c r="EVF111" s="85"/>
      <c r="EVG111"/>
      <c r="EVH111" s="86"/>
      <c r="EVI111" s="83"/>
      <c r="EVJ111" s="84"/>
      <c r="EVK111" s="85"/>
      <c r="EVL111"/>
      <c r="EVM111" s="86"/>
      <c r="EVN111" s="83"/>
      <c r="EVO111" s="84"/>
      <c r="EVP111" s="85"/>
      <c r="EVQ111"/>
      <c r="EVR111" s="86"/>
      <c r="EVS111" s="83"/>
      <c r="EVT111" s="84"/>
      <c r="EVU111" s="85"/>
      <c r="EVV111"/>
      <c r="EVW111" s="86"/>
      <c r="EVX111" s="83"/>
      <c r="EVY111" s="84"/>
      <c r="EVZ111" s="85"/>
      <c r="EWA111"/>
      <c r="EWB111" s="86"/>
      <c r="EWC111" s="83"/>
      <c r="EWD111" s="84"/>
      <c r="EWE111" s="85"/>
      <c r="EWF111"/>
      <c r="EWG111" s="86"/>
      <c r="EWH111" s="83"/>
      <c r="EWI111" s="84"/>
      <c r="EWJ111" s="85"/>
      <c r="EWK111"/>
      <c r="EWL111" s="86"/>
      <c r="EWM111" s="83"/>
      <c r="EWN111" s="84"/>
      <c r="EWO111" s="85"/>
      <c r="EWP111"/>
      <c r="EWQ111" s="86"/>
      <c r="EWR111" s="83"/>
      <c r="EWS111" s="84"/>
      <c r="EWT111" s="85"/>
      <c r="EWU111"/>
      <c r="EWV111" s="86"/>
      <c r="EWW111" s="83"/>
      <c r="EWX111" s="84"/>
      <c r="EWY111" s="85"/>
      <c r="EWZ111"/>
      <c r="EXA111" s="86"/>
      <c r="EXB111" s="83"/>
      <c r="EXC111" s="84"/>
      <c r="EXD111" s="85"/>
      <c r="EXE111"/>
      <c r="EXF111" s="86"/>
      <c r="EXG111" s="83"/>
      <c r="EXH111" s="84"/>
      <c r="EXI111" s="85"/>
      <c r="EXJ111"/>
      <c r="EXK111" s="86"/>
      <c r="EXL111" s="83"/>
      <c r="EXM111" s="84"/>
      <c r="EXN111" s="85"/>
      <c r="EXO111"/>
      <c r="EXP111" s="86"/>
      <c r="EXQ111" s="83"/>
      <c r="EXR111" s="84"/>
      <c r="EXS111" s="85"/>
      <c r="EXT111"/>
      <c r="EXU111" s="86"/>
      <c r="EXV111" s="83"/>
      <c r="EXW111" s="84"/>
      <c r="EXX111" s="85"/>
      <c r="EXY111"/>
      <c r="EXZ111" s="86"/>
      <c r="EYA111" s="83"/>
      <c r="EYB111" s="84"/>
      <c r="EYC111" s="85"/>
      <c r="EYD111"/>
      <c r="EYE111" s="86"/>
      <c r="EYF111" s="83"/>
      <c r="EYG111" s="84"/>
      <c r="EYH111" s="85"/>
      <c r="EYI111"/>
      <c r="EYJ111" s="86"/>
      <c r="EYK111" s="83"/>
      <c r="EYL111" s="84"/>
      <c r="EYM111" s="85"/>
      <c r="EYN111"/>
      <c r="EYO111" s="86"/>
      <c r="EYP111" s="83"/>
      <c r="EYQ111" s="84"/>
      <c r="EYR111" s="85"/>
      <c r="EYS111"/>
      <c r="EYT111" s="86"/>
      <c r="EYU111" s="83"/>
      <c r="EYV111" s="84"/>
      <c r="EYW111" s="85"/>
      <c r="EYX111"/>
      <c r="EYY111" s="86"/>
      <c r="EYZ111" s="83"/>
      <c r="EZA111" s="84"/>
      <c r="EZB111" s="85"/>
      <c r="EZC111"/>
      <c r="EZD111" s="86"/>
      <c r="EZE111" s="83"/>
      <c r="EZF111" s="84"/>
      <c r="EZG111" s="85"/>
      <c r="EZH111"/>
      <c r="EZI111" s="86"/>
      <c r="EZJ111" s="83"/>
      <c r="EZK111" s="84"/>
      <c r="EZL111" s="85"/>
      <c r="EZM111"/>
      <c r="EZN111" s="86"/>
      <c r="EZO111" s="83"/>
      <c r="EZP111" s="84"/>
      <c r="EZQ111" s="85"/>
      <c r="EZR111"/>
      <c r="EZS111" s="86"/>
      <c r="EZT111" s="83"/>
      <c r="EZU111" s="84"/>
      <c r="EZV111" s="85"/>
      <c r="EZW111"/>
      <c r="EZX111" s="86"/>
      <c r="EZY111" s="83"/>
      <c r="EZZ111" s="84"/>
      <c r="FAA111" s="85"/>
      <c r="FAB111"/>
      <c r="FAC111" s="86"/>
      <c r="FAD111" s="83"/>
      <c r="FAE111" s="84"/>
      <c r="FAF111" s="85"/>
      <c r="FAG111"/>
      <c r="FAH111" s="86"/>
      <c r="FAI111" s="83"/>
      <c r="FAJ111" s="84"/>
      <c r="FAK111" s="85"/>
      <c r="FAL111"/>
      <c r="FAM111" s="86"/>
      <c r="FAN111" s="83"/>
      <c r="FAO111" s="84"/>
      <c r="FAP111" s="85"/>
      <c r="FAQ111"/>
      <c r="FAR111" s="86"/>
      <c r="FAS111" s="83"/>
      <c r="FAT111" s="84"/>
      <c r="FAU111" s="85"/>
      <c r="FAV111"/>
      <c r="FAW111" s="86"/>
      <c r="FAX111" s="83"/>
      <c r="FAY111" s="84"/>
      <c r="FAZ111" s="85"/>
      <c r="FBA111"/>
      <c r="FBB111" s="86"/>
      <c r="FBC111" s="83"/>
      <c r="FBD111" s="84"/>
      <c r="FBE111" s="85"/>
      <c r="FBF111"/>
      <c r="FBG111" s="86"/>
      <c r="FBH111" s="83"/>
      <c r="FBI111" s="84"/>
      <c r="FBJ111" s="85"/>
      <c r="FBK111"/>
      <c r="FBL111" s="86"/>
      <c r="FBM111" s="83"/>
      <c r="FBN111" s="84"/>
      <c r="FBO111" s="85"/>
      <c r="FBP111"/>
      <c r="FBQ111" s="86"/>
      <c r="FBR111" s="83"/>
      <c r="FBS111" s="84"/>
      <c r="FBT111" s="85"/>
      <c r="FBU111"/>
      <c r="FBV111" s="86"/>
      <c r="FBW111" s="83"/>
      <c r="FBX111" s="84"/>
      <c r="FBY111" s="85"/>
      <c r="FBZ111"/>
      <c r="FCA111" s="86"/>
      <c r="FCB111" s="83"/>
      <c r="FCC111" s="84"/>
      <c r="FCD111" s="85"/>
      <c r="FCE111"/>
      <c r="FCF111" s="86"/>
      <c r="FCG111" s="83"/>
      <c r="FCH111" s="84"/>
      <c r="FCI111" s="85"/>
      <c r="FCJ111"/>
      <c r="FCK111" s="86"/>
      <c r="FCL111" s="83"/>
      <c r="FCM111" s="84"/>
      <c r="FCN111" s="85"/>
      <c r="FCO111"/>
      <c r="FCP111" s="86"/>
      <c r="FCQ111" s="83"/>
      <c r="FCR111" s="84"/>
      <c r="FCS111" s="85"/>
      <c r="FCT111"/>
      <c r="FCU111" s="86"/>
      <c r="FCV111" s="83"/>
      <c r="FCW111" s="84"/>
      <c r="FCX111" s="85"/>
      <c r="FCY111"/>
      <c r="FCZ111" s="86"/>
      <c r="FDA111" s="83"/>
      <c r="FDB111" s="84"/>
      <c r="FDC111" s="85"/>
      <c r="FDD111"/>
      <c r="FDE111" s="86"/>
      <c r="FDF111" s="83"/>
      <c r="FDG111" s="84"/>
      <c r="FDH111" s="85"/>
      <c r="FDI111"/>
      <c r="FDJ111" s="86"/>
      <c r="FDK111" s="83"/>
      <c r="FDL111" s="84"/>
      <c r="FDM111" s="85"/>
      <c r="FDN111"/>
      <c r="FDO111" s="86"/>
      <c r="FDP111" s="83"/>
      <c r="FDQ111" s="84"/>
      <c r="FDR111" s="85"/>
      <c r="FDS111"/>
      <c r="FDT111" s="86"/>
      <c r="FDU111" s="83"/>
      <c r="FDV111" s="84"/>
      <c r="FDW111" s="85"/>
      <c r="FDX111"/>
      <c r="FDY111" s="86"/>
      <c r="FDZ111" s="83"/>
      <c r="FEA111" s="84"/>
      <c r="FEB111" s="85"/>
      <c r="FEC111"/>
      <c r="FED111" s="86"/>
      <c r="FEE111" s="83"/>
      <c r="FEF111" s="84"/>
      <c r="FEG111" s="85"/>
      <c r="FEH111"/>
      <c r="FEI111" s="86"/>
      <c r="FEJ111" s="83"/>
      <c r="FEK111" s="84"/>
      <c r="FEL111" s="85"/>
      <c r="FEM111"/>
      <c r="FEN111" s="86"/>
      <c r="FEO111" s="83"/>
      <c r="FEP111" s="84"/>
      <c r="FEQ111" s="85"/>
      <c r="FER111"/>
      <c r="FES111" s="86"/>
      <c r="FET111" s="83"/>
      <c r="FEU111" s="84"/>
      <c r="FEV111" s="85"/>
      <c r="FEW111"/>
      <c r="FEX111" s="86"/>
      <c r="FEY111" s="83"/>
      <c r="FEZ111" s="84"/>
      <c r="FFA111" s="85"/>
      <c r="FFB111"/>
      <c r="FFC111" s="86"/>
      <c r="FFD111" s="83"/>
      <c r="FFE111" s="84"/>
      <c r="FFF111" s="85"/>
      <c r="FFG111"/>
      <c r="FFH111" s="86"/>
      <c r="FFI111" s="83"/>
      <c r="FFJ111" s="84"/>
      <c r="FFK111" s="85"/>
      <c r="FFL111"/>
      <c r="FFM111" s="86"/>
      <c r="FFN111" s="83"/>
      <c r="FFO111" s="84"/>
      <c r="FFP111" s="85"/>
      <c r="FFQ111"/>
      <c r="FFR111" s="86"/>
      <c r="FFS111" s="83"/>
      <c r="FFT111" s="84"/>
      <c r="FFU111" s="85"/>
      <c r="FFV111"/>
      <c r="FFW111" s="86"/>
      <c r="FFX111" s="83"/>
      <c r="FFY111" s="84"/>
      <c r="FFZ111" s="85"/>
      <c r="FGA111"/>
      <c r="FGB111" s="86"/>
      <c r="FGC111" s="83"/>
      <c r="FGD111" s="84"/>
      <c r="FGE111" s="85"/>
      <c r="FGF111"/>
      <c r="FGG111" s="86"/>
      <c r="FGH111" s="83"/>
      <c r="FGI111" s="84"/>
      <c r="FGJ111" s="85"/>
      <c r="FGK111"/>
      <c r="FGL111" s="86"/>
      <c r="FGM111" s="83"/>
      <c r="FGN111" s="84"/>
      <c r="FGO111" s="85"/>
      <c r="FGP111"/>
      <c r="FGQ111" s="86"/>
      <c r="FGR111" s="83"/>
      <c r="FGS111" s="84"/>
      <c r="FGT111" s="85"/>
      <c r="FGU111"/>
      <c r="FGV111" s="86"/>
      <c r="FGW111" s="83"/>
      <c r="FGX111" s="84"/>
      <c r="FGY111" s="85"/>
      <c r="FGZ111"/>
      <c r="FHA111" s="86"/>
      <c r="FHB111" s="83"/>
      <c r="FHC111" s="84"/>
      <c r="FHD111" s="85"/>
      <c r="FHE111"/>
      <c r="FHF111" s="86"/>
      <c r="FHG111" s="83"/>
      <c r="FHH111" s="84"/>
      <c r="FHI111" s="85"/>
      <c r="FHJ111"/>
      <c r="FHK111" s="86"/>
      <c r="FHL111" s="83"/>
      <c r="FHM111" s="84"/>
      <c r="FHN111" s="85"/>
      <c r="FHO111"/>
      <c r="FHP111" s="86"/>
      <c r="FHQ111" s="83"/>
      <c r="FHR111" s="84"/>
      <c r="FHS111" s="85"/>
      <c r="FHT111"/>
      <c r="FHU111" s="86"/>
      <c r="FHV111" s="83"/>
      <c r="FHW111" s="84"/>
      <c r="FHX111" s="85"/>
      <c r="FHY111"/>
      <c r="FHZ111" s="86"/>
      <c r="FIA111" s="83"/>
      <c r="FIB111" s="84"/>
      <c r="FIC111" s="85"/>
      <c r="FID111"/>
      <c r="FIE111" s="86"/>
      <c r="FIF111" s="83"/>
      <c r="FIG111" s="84"/>
      <c r="FIH111" s="85"/>
      <c r="FII111"/>
      <c r="FIJ111" s="86"/>
      <c r="FIK111" s="83"/>
      <c r="FIL111" s="84"/>
      <c r="FIM111" s="85"/>
      <c r="FIN111"/>
      <c r="FIO111" s="86"/>
      <c r="FIP111" s="83"/>
      <c r="FIQ111" s="84"/>
      <c r="FIR111" s="85"/>
      <c r="FIS111"/>
      <c r="FIT111" s="86"/>
      <c r="FIU111" s="83"/>
      <c r="FIV111" s="84"/>
      <c r="FIW111" s="85"/>
      <c r="FIX111"/>
      <c r="FIY111" s="86"/>
      <c r="FIZ111" s="83"/>
      <c r="FJA111" s="84"/>
      <c r="FJB111" s="85"/>
      <c r="FJC111"/>
      <c r="FJD111" s="86"/>
      <c r="FJE111" s="83"/>
      <c r="FJF111" s="84"/>
      <c r="FJG111" s="85"/>
      <c r="FJH111"/>
      <c r="FJI111" s="86"/>
      <c r="FJJ111" s="83"/>
      <c r="FJK111" s="84"/>
      <c r="FJL111" s="85"/>
      <c r="FJM111"/>
      <c r="FJN111" s="86"/>
      <c r="FJO111" s="83"/>
      <c r="FJP111" s="84"/>
      <c r="FJQ111" s="85"/>
      <c r="FJR111"/>
      <c r="FJS111" s="86"/>
      <c r="FJT111" s="83"/>
      <c r="FJU111" s="84"/>
      <c r="FJV111" s="85"/>
      <c r="FJW111"/>
      <c r="FJX111" s="86"/>
      <c r="FJY111" s="83"/>
      <c r="FJZ111" s="84"/>
      <c r="FKA111" s="85"/>
      <c r="FKB111"/>
      <c r="FKC111" s="86"/>
      <c r="FKD111" s="83"/>
      <c r="FKE111" s="84"/>
      <c r="FKF111" s="85"/>
      <c r="FKG111"/>
      <c r="FKH111" s="86"/>
      <c r="FKI111" s="83"/>
      <c r="FKJ111" s="84"/>
      <c r="FKK111" s="85"/>
      <c r="FKL111"/>
      <c r="FKM111" s="86"/>
      <c r="FKN111" s="83"/>
      <c r="FKO111" s="84"/>
      <c r="FKP111" s="85"/>
      <c r="FKQ111"/>
      <c r="FKR111" s="86"/>
      <c r="FKS111" s="83"/>
      <c r="FKT111" s="84"/>
      <c r="FKU111" s="85"/>
      <c r="FKV111"/>
      <c r="FKW111" s="86"/>
      <c r="FKX111" s="83"/>
      <c r="FKY111" s="84"/>
      <c r="FKZ111" s="85"/>
      <c r="FLA111"/>
      <c r="FLB111" s="86"/>
      <c r="FLC111" s="83"/>
      <c r="FLD111" s="84"/>
      <c r="FLE111" s="85"/>
      <c r="FLF111"/>
      <c r="FLG111" s="86"/>
      <c r="FLH111" s="83"/>
      <c r="FLI111" s="84"/>
      <c r="FLJ111" s="85"/>
      <c r="FLK111"/>
      <c r="FLL111" s="86"/>
      <c r="FLM111" s="83"/>
      <c r="FLN111" s="84"/>
      <c r="FLO111" s="85"/>
      <c r="FLP111"/>
      <c r="FLQ111" s="86"/>
      <c r="FLR111" s="83"/>
      <c r="FLS111" s="84"/>
      <c r="FLT111" s="85"/>
      <c r="FLU111"/>
      <c r="FLV111" s="86"/>
      <c r="FLW111" s="83"/>
      <c r="FLX111" s="84"/>
      <c r="FLY111" s="85"/>
      <c r="FLZ111"/>
      <c r="FMA111" s="86"/>
      <c r="FMB111" s="83"/>
      <c r="FMC111" s="84"/>
      <c r="FMD111" s="85"/>
      <c r="FME111"/>
      <c r="FMF111" s="86"/>
      <c r="FMG111" s="83"/>
      <c r="FMH111" s="84"/>
      <c r="FMI111" s="85"/>
      <c r="FMJ111"/>
      <c r="FMK111" s="86"/>
      <c r="FML111" s="83"/>
      <c r="FMM111" s="84"/>
      <c r="FMN111" s="85"/>
      <c r="FMO111"/>
      <c r="FMP111" s="86"/>
      <c r="FMQ111" s="83"/>
      <c r="FMR111" s="84"/>
      <c r="FMS111" s="85"/>
      <c r="FMT111"/>
      <c r="FMU111" s="86"/>
      <c r="FMV111" s="83"/>
      <c r="FMW111" s="84"/>
      <c r="FMX111" s="85"/>
      <c r="FMY111"/>
      <c r="FMZ111" s="86"/>
      <c r="FNA111" s="83"/>
      <c r="FNB111" s="84"/>
      <c r="FNC111" s="85"/>
      <c r="FND111"/>
      <c r="FNE111" s="86"/>
      <c r="FNF111" s="83"/>
      <c r="FNG111" s="84"/>
      <c r="FNH111" s="85"/>
      <c r="FNI111"/>
      <c r="FNJ111" s="86"/>
      <c r="FNK111" s="83"/>
      <c r="FNL111" s="84"/>
      <c r="FNM111" s="85"/>
      <c r="FNN111"/>
      <c r="FNO111" s="86"/>
      <c r="FNP111" s="83"/>
      <c r="FNQ111" s="84"/>
      <c r="FNR111" s="85"/>
      <c r="FNS111"/>
      <c r="FNT111" s="86"/>
      <c r="FNU111" s="83"/>
      <c r="FNV111" s="84"/>
      <c r="FNW111" s="85"/>
      <c r="FNX111"/>
      <c r="FNY111" s="86"/>
      <c r="FNZ111" s="83"/>
      <c r="FOA111" s="84"/>
      <c r="FOB111" s="85"/>
      <c r="FOC111"/>
      <c r="FOD111" s="86"/>
      <c r="FOE111" s="83"/>
      <c r="FOF111" s="84"/>
      <c r="FOG111" s="85"/>
      <c r="FOH111"/>
      <c r="FOI111" s="86"/>
      <c r="FOJ111" s="83"/>
      <c r="FOK111" s="84"/>
      <c r="FOL111" s="85"/>
      <c r="FOM111"/>
      <c r="FON111" s="86"/>
      <c r="FOO111" s="83"/>
      <c r="FOP111" s="84"/>
      <c r="FOQ111" s="85"/>
      <c r="FOR111"/>
      <c r="FOS111" s="86"/>
      <c r="FOT111" s="83"/>
      <c r="FOU111" s="84"/>
      <c r="FOV111" s="85"/>
      <c r="FOW111"/>
      <c r="FOX111" s="86"/>
      <c r="FOY111" s="83"/>
      <c r="FOZ111" s="84"/>
      <c r="FPA111" s="85"/>
      <c r="FPB111"/>
      <c r="FPC111" s="86"/>
      <c r="FPD111" s="83"/>
      <c r="FPE111" s="84"/>
      <c r="FPF111" s="85"/>
      <c r="FPG111"/>
      <c r="FPH111" s="86"/>
      <c r="FPI111" s="83"/>
      <c r="FPJ111" s="84"/>
      <c r="FPK111" s="85"/>
      <c r="FPL111"/>
      <c r="FPM111" s="86"/>
      <c r="FPN111" s="83"/>
      <c r="FPO111" s="84"/>
      <c r="FPP111" s="85"/>
      <c r="FPQ111"/>
      <c r="FPR111" s="86"/>
      <c r="FPS111" s="83"/>
      <c r="FPT111" s="84"/>
      <c r="FPU111" s="85"/>
      <c r="FPV111"/>
      <c r="FPW111" s="86"/>
      <c r="FPX111" s="83"/>
      <c r="FPY111" s="84"/>
      <c r="FPZ111" s="85"/>
      <c r="FQA111"/>
      <c r="FQB111" s="86"/>
      <c r="FQC111" s="83"/>
      <c r="FQD111" s="84"/>
      <c r="FQE111" s="85"/>
      <c r="FQF111"/>
      <c r="FQG111" s="86"/>
      <c r="FQH111" s="83"/>
      <c r="FQI111" s="84"/>
      <c r="FQJ111" s="85"/>
      <c r="FQK111"/>
      <c r="FQL111" s="86"/>
      <c r="FQM111" s="83"/>
      <c r="FQN111" s="84"/>
      <c r="FQO111" s="85"/>
      <c r="FQP111"/>
      <c r="FQQ111" s="86"/>
      <c r="FQR111" s="83"/>
      <c r="FQS111" s="84"/>
      <c r="FQT111" s="85"/>
      <c r="FQU111"/>
      <c r="FQV111" s="86"/>
      <c r="FQW111" s="83"/>
      <c r="FQX111" s="84"/>
      <c r="FQY111" s="85"/>
      <c r="FQZ111"/>
      <c r="FRA111" s="86"/>
      <c r="FRB111" s="83"/>
      <c r="FRC111" s="84"/>
      <c r="FRD111" s="85"/>
      <c r="FRE111"/>
      <c r="FRF111" s="86"/>
      <c r="FRG111" s="83"/>
      <c r="FRH111" s="84"/>
      <c r="FRI111" s="85"/>
      <c r="FRJ111"/>
      <c r="FRK111" s="86"/>
      <c r="FRL111" s="83"/>
      <c r="FRM111" s="84"/>
      <c r="FRN111" s="85"/>
      <c r="FRO111"/>
      <c r="FRP111" s="86"/>
      <c r="FRQ111" s="83"/>
      <c r="FRR111" s="84"/>
      <c r="FRS111" s="85"/>
      <c r="FRT111"/>
      <c r="FRU111" s="86"/>
      <c r="FRV111" s="83"/>
      <c r="FRW111" s="84"/>
      <c r="FRX111" s="85"/>
      <c r="FRY111"/>
      <c r="FRZ111" s="86"/>
      <c r="FSA111" s="83"/>
      <c r="FSB111" s="84"/>
      <c r="FSC111" s="85"/>
      <c r="FSD111"/>
      <c r="FSE111" s="86"/>
      <c r="FSF111" s="83"/>
      <c r="FSG111" s="84"/>
      <c r="FSH111" s="85"/>
      <c r="FSI111"/>
      <c r="FSJ111" s="86"/>
      <c r="FSK111" s="83"/>
      <c r="FSL111" s="84"/>
      <c r="FSM111" s="85"/>
      <c r="FSN111"/>
      <c r="FSO111" s="86"/>
      <c r="FSP111" s="83"/>
      <c r="FSQ111" s="84"/>
      <c r="FSR111" s="85"/>
      <c r="FSS111"/>
      <c r="FST111" s="86"/>
      <c r="FSU111" s="83"/>
      <c r="FSV111" s="84"/>
      <c r="FSW111" s="85"/>
      <c r="FSX111"/>
      <c r="FSY111" s="86"/>
      <c r="FSZ111" s="83"/>
      <c r="FTA111" s="84"/>
      <c r="FTB111" s="85"/>
      <c r="FTC111"/>
      <c r="FTD111" s="86"/>
      <c r="FTE111" s="83"/>
      <c r="FTF111" s="84"/>
      <c r="FTG111" s="85"/>
      <c r="FTH111"/>
      <c r="FTI111" s="86"/>
      <c r="FTJ111" s="83"/>
      <c r="FTK111" s="84"/>
      <c r="FTL111" s="85"/>
      <c r="FTM111"/>
      <c r="FTN111" s="86"/>
      <c r="FTO111" s="83"/>
      <c r="FTP111" s="84"/>
      <c r="FTQ111" s="85"/>
      <c r="FTR111"/>
      <c r="FTS111" s="86"/>
      <c r="FTT111" s="83"/>
      <c r="FTU111" s="84"/>
      <c r="FTV111" s="85"/>
      <c r="FTW111"/>
      <c r="FTX111" s="86"/>
      <c r="FTY111" s="83"/>
      <c r="FTZ111" s="84"/>
      <c r="FUA111" s="85"/>
      <c r="FUB111"/>
      <c r="FUC111" s="86"/>
      <c r="FUD111" s="83"/>
      <c r="FUE111" s="84"/>
      <c r="FUF111" s="85"/>
      <c r="FUG111"/>
      <c r="FUH111" s="86"/>
      <c r="FUI111" s="83"/>
      <c r="FUJ111" s="84"/>
      <c r="FUK111" s="85"/>
      <c r="FUL111"/>
      <c r="FUM111" s="86"/>
      <c r="FUN111" s="83"/>
      <c r="FUO111" s="84"/>
      <c r="FUP111" s="85"/>
      <c r="FUQ111"/>
      <c r="FUR111" s="86"/>
      <c r="FUS111" s="83"/>
      <c r="FUT111" s="84"/>
      <c r="FUU111" s="85"/>
      <c r="FUV111"/>
      <c r="FUW111" s="86"/>
      <c r="FUX111" s="83"/>
      <c r="FUY111" s="84"/>
      <c r="FUZ111" s="85"/>
      <c r="FVA111"/>
      <c r="FVB111" s="86"/>
      <c r="FVC111" s="83"/>
      <c r="FVD111" s="84"/>
      <c r="FVE111" s="85"/>
      <c r="FVF111"/>
      <c r="FVG111" s="86"/>
      <c r="FVH111" s="83"/>
      <c r="FVI111" s="84"/>
      <c r="FVJ111" s="85"/>
      <c r="FVK111"/>
      <c r="FVL111" s="86"/>
      <c r="FVM111" s="83"/>
      <c r="FVN111" s="84"/>
      <c r="FVO111" s="85"/>
      <c r="FVP111"/>
      <c r="FVQ111" s="86"/>
      <c r="FVR111" s="83"/>
      <c r="FVS111" s="84"/>
      <c r="FVT111" s="85"/>
      <c r="FVU111"/>
      <c r="FVV111" s="86"/>
      <c r="FVW111" s="83"/>
      <c r="FVX111" s="84"/>
      <c r="FVY111" s="85"/>
      <c r="FVZ111"/>
      <c r="FWA111" s="86"/>
      <c r="FWB111" s="83"/>
      <c r="FWC111" s="84"/>
      <c r="FWD111" s="85"/>
      <c r="FWE111"/>
      <c r="FWF111" s="86"/>
      <c r="FWG111" s="83"/>
      <c r="FWH111" s="84"/>
      <c r="FWI111" s="85"/>
      <c r="FWJ111"/>
      <c r="FWK111" s="86"/>
      <c r="FWL111" s="83"/>
      <c r="FWM111" s="84"/>
      <c r="FWN111" s="85"/>
      <c r="FWO111"/>
      <c r="FWP111" s="86"/>
      <c r="FWQ111" s="83"/>
      <c r="FWR111" s="84"/>
      <c r="FWS111" s="85"/>
      <c r="FWT111"/>
      <c r="FWU111" s="86"/>
      <c r="FWV111" s="83"/>
      <c r="FWW111" s="84"/>
      <c r="FWX111" s="85"/>
      <c r="FWY111"/>
      <c r="FWZ111" s="86"/>
      <c r="FXA111" s="83"/>
      <c r="FXB111" s="84"/>
      <c r="FXC111" s="85"/>
      <c r="FXD111"/>
      <c r="FXE111" s="86"/>
      <c r="FXF111" s="83"/>
      <c r="FXG111" s="84"/>
      <c r="FXH111" s="85"/>
      <c r="FXI111"/>
      <c r="FXJ111" s="86"/>
      <c r="FXK111" s="83"/>
      <c r="FXL111" s="84"/>
      <c r="FXM111" s="85"/>
      <c r="FXN111"/>
      <c r="FXO111" s="86"/>
      <c r="FXP111" s="83"/>
      <c r="FXQ111" s="84"/>
      <c r="FXR111" s="85"/>
      <c r="FXS111"/>
      <c r="FXT111" s="86"/>
      <c r="FXU111" s="83"/>
      <c r="FXV111" s="84"/>
      <c r="FXW111" s="85"/>
      <c r="FXX111"/>
      <c r="FXY111" s="86"/>
      <c r="FXZ111" s="83"/>
      <c r="FYA111" s="84"/>
      <c r="FYB111" s="85"/>
      <c r="FYC111"/>
      <c r="FYD111" s="86"/>
      <c r="FYE111" s="83"/>
      <c r="FYF111" s="84"/>
      <c r="FYG111" s="85"/>
      <c r="FYH111"/>
      <c r="FYI111" s="86"/>
      <c r="FYJ111" s="83"/>
      <c r="FYK111" s="84"/>
      <c r="FYL111" s="85"/>
      <c r="FYM111"/>
      <c r="FYN111" s="86"/>
      <c r="FYO111" s="83"/>
      <c r="FYP111" s="84"/>
      <c r="FYQ111" s="85"/>
      <c r="FYR111"/>
      <c r="FYS111" s="86"/>
      <c r="FYT111" s="83"/>
      <c r="FYU111" s="84"/>
      <c r="FYV111" s="85"/>
      <c r="FYW111"/>
      <c r="FYX111" s="86"/>
      <c r="FYY111" s="83"/>
      <c r="FYZ111" s="84"/>
      <c r="FZA111" s="85"/>
      <c r="FZB111"/>
      <c r="FZC111" s="86"/>
      <c r="FZD111" s="83"/>
      <c r="FZE111" s="84"/>
      <c r="FZF111" s="85"/>
      <c r="FZG111"/>
      <c r="FZH111" s="86"/>
      <c r="FZI111" s="83"/>
      <c r="FZJ111" s="84"/>
      <c r="FZK111" s="85"/>
      <c r="FZL111"/>
      <c r="FZM111" s="86"/>
      <c r="FZN111" s="83"/>
      <c r="FZO111" s="84"/>
      <c r="FZP111" s="85"/>
      <c r="FZQ111"/>
      <c r="FZR111" s="86"/>
      <c r="FZS111" s="83"/>
      <c r="FZT111" s="84"/>
      <c r="FZU111" s="85"/>
      <c r="FZV111"/>
      <c r="FZW111" s="86"/>
      <c r="FZX111" s="83"/>
      <c r="FZY111" s="84"/>
      <c r="FZZ111" s="85"/>
      <c r="GAA111"/>
      <c r="GAB111" s="86"/>
      <c r="GAC111" s="83"/>
      <c r="GAD111" s="84"/>
      <c r="GAE111" s="85"/>
      <c r="GAF111"/>
      <c r="GAG111" s="86"/>
      <c r="GAH111" s="83"/>
      <c r="GAI111" s="84"/>
      <c r="GAJ111" s="85"/>
      <c r="GAK111"/>
      <c r="GAL111" s="86"/>
      <c r="GAM111" s="83"/>
      <c r="GAN111" s="84"/>
      <c r="GAO111" s="85"/>
      <c r="GAP111"/>
      <c r="GAQ111" s="86"/>
      <c r="GAR111" s="83"/>
      <c r="GAS111" s="84"/>
      <c r="GAT111" s="85"/>
      <c r="GAU111"/>
      <c r="GAV111" s="86"/>
      <c r="GAW111" s="83"/>
      <c r="GAX111" s="84"/>
      <c r="GAY111" s="85"/>
      <c r="GAZ111"/>
      <c r="GBA111" s="86"/>
      <c r="GBB111" s="83"/>
      <c r="GBC111" s="84"/>
      <c r="GBD111" s="85"/>
      <c r="GBE111"/>
      <c r="GBF111" s="86"/>
      <c r="GBG111" s="83"/>
      <c r="GBH111" s="84"/>
      <c r="GBI111" s="85"/>
      <c r="GBJ111"/>
      <c r="GBK111" s="86"/>
      <c r="GBL111" s="83"/>
      <c r="GBM111" s="84"/>
      <c r="GBN111" s="85"/>
      <c r="GBO111"/>
      <c r="GBP111" s="86"/>
      <c r="GBQ111" s="83"/>
      <c r="GBR111" s="84"/>
      <c r="GBS111" s="85"/>
      <c r="GBT111"/>
      <c r="GBU111" s="86"/>
      <c r="GBV111" s="83"/>
      <c r="GBW111" s="84"/>
      <c r="GBX111" s="85"/>
      <c r="GBY111"/>
      <c r="GBZ111" s="86"/>
      <c r="GCA111" s="83"/>
      <c r="GCB111" s="84"/>
      <c r="GCC111" s="85"/>
      <c r="GCD111"/>
      <c r="GCE111" s="86"/>
      <c r="GCF111" s="83"/>
      <c r="GCG111" s="84"/>
      <c r="GCH111" s="85"/>
      <c r="GCI111"/>
      <c r="GCJ111" s="86"/>
      <c r="GCK111" s="83"/>
      <c r="GCL111" s="84"/>
      <c r="GCM111" s="85"/>
      <c r="GCN111"/>
      <c r="GCO111" s="86"/>
      <c r="GCP111" s="83"/>
      <c r="GCQ111" s="84"/>
      <c r="GCR111" s="85"/>
      <c r="GCS111"/>
      <c r="GCT111" s="86"/>
      <c r="GCU111" s="83"/>
      <c r="GCV111" s="84"/>
      <c r="GCW111" s="85"/>
      <c r="GCX111"/>
      <c r="GCY111" s="86"/>
      <c r="GCZ111" s="83"/>
      <c r="GDA111" s="84"/>
      <c r="GDB111" s="85"/>
      <c r="GDC111"/>
      <c r="GDD111" s="86"/>
      <c r="GDE111" s="83"/>
      <c r="GDF111" s="84"/>
      <c r="GDG111" s="85"/>
      <c r="GDH111"/>
      <c r="GDI111" s="86"/>
      <c r="GDJ111" s="83"/>
      <c r="GDK111" s="84"/>
      <c r="GDL111" s="85"/>
      <c r="GDM111"/>
      <c r="GDN111" s="86"/>
      <c r="GDO111" s="83"/>
      <c r="GDP111" s="84"/>
      <c r="GDQ111" s="85"/>
      <c r="GDR111"/>
      <c r="GDS111" s="86"/>
      <c r="GDT111" s="83"/>
      <c r="GDU111" s="84"/>
      <c r="GDV111" s="85"/>
      <c r="GDW111"/>
      <c r="GDX111" s="86"/>
      <c r="GDY111" s="83"/>
      <c r="GDZ111" s="84"/>
      <c r="GEA111" s="85"/>
      <c r="GEB111"/>
      <c r="GEC111" s="86"/>
      <c r="GED111" s="83"/>
      <c r="GEE111" s="84"/>
      <c r="GEF111" s="85"/>
      <c r="GEG111"/>
      <c r="GEH111" s="86"/>
      <c r="GEI111" s="83"/>
      <c r="GEJ111" s="84"/>
      <c r="GEK111" s="85"/>
      <c r="GEL111"/>
      <c r="GEM111" s="86"/>
      <c r="GEN111" s="83"/>
      <c r="GEO111" s="84"/>
      <c r="GEP111" s="85"/>
      <c r="GEQ111"/>
      <c r="GER111" s="86"/>
      <c r="GES111" s="83"/>
      <c r="GET111" s="84"/>
      <c r="GEU111" s="85"/>
      <c r="GEV111"/>
      <c r="GEW111" s="86"/>
      <c r="GEX111" s="83"/>
      <c r="GEY111" s="84"/>
      <c r="GEZ111" s="85"/>
      <c r="GFA111"/>
      <c r="GFB111" s="86"/>
      <c r="GFC111" s="83"/>
      <c r="GFD111" s="84"/>
      <c r="GFE111" s="85"/>
      <c r="GFF111"/>
      <c r="GFG111" s="86"/>
      <c r="GFH111" s="83"/>
      <c r="GFI111" s="84"/>
      <c r="GFJ111" s="85"/>
      <c r="GFK111"/>
      <c r="GFL111" s="86"/>
      <c r="GFM111" s="83"/>
      <c r="GFN111" s="84"/>
      <c r="GFO111" s="85"/>
      <c r="GFP111"/>
      <c r="GFQ111" s="86"/>
      <c r="GFR111" s="83"/>
      <c r="GFS111" s="84"/>
      <c r="GFT111" s="85"/>
      <c r="GFU111"/>
      <c r="GFV111" s="86"/>
      <c r="GFW111" s="83"/>
      <c r="GFX111" s="84"/>
      <c r="GFY111" s="85"/>
      <c r="GFZ111"/>
      <c r="GGA111" s="86"/>
      <c r="GGB111" s="83"/>
      <c r="GGC111" s="84"/>
      <c r="GGD111" s="85"/>
      <c r="GGE111"/>
      <c r="GGF111" s="86"/>
      <c r="GGG111" s="83"/>
      <c r="GGH111" s="84"/>
      <c r="GGI111" s="85"/>
      <c r="GGJ111"/>
      <c r="GGK111" s="86"/>
      <c r="GGL111" s="83"/>
      <c r="GGM111" s="84"/>
      <c r="GGN111" s="85"/>
      <c r="GGO111"/>
      <c r="GGP111" s="86"/>
      <c r="GGQ111" s="83"/>
      <c r="GGR111" s="84"/>
      <c r="GGS111" s="85"/>
      <c r="GGT111"/>
      <c r="GGU111" s="86"/>
      <c r="GGV111" s="83"/>
      <c r="GGW111" s="84"/>
      <c r="GGX111" s="85"/>
      <c r="GGY111"/>
      <c r="GGZ111" s="86"/>
      <c r="GHA111" s="83"/>
      <c r="GHB111" s="84"/>
      <c r="GHC111" s="85"/>
      <c r="GHD111"/>
      <c r="GHE111" s="86"/>
      <c r="GHF111" s="83"/>
      <c r="GHG111" s="84"/>
      <c r="GHH111" s="85"/>
      <c r="GHI111"/>
      <c r="GHJ111" s="86"/>
      <c r="GHK111" s="83"/>
      <c r="GHL111" s="84"/>
      <c r="GHM111" s="85"/>
      <c r="GHN111"/>
      <c r="GHO111" s="86"/>
      <c r="GHP111" s="83"/>
      <c r="GHQ111" s="84"/>
      <c r="GHR111" s="85"/>
      <c r="GHS111"/>
      <c r="GHT111" s="86"/>
      <c r="GHU111" s="83"/>
      <c r="GHV111" s="84"/>
      <c r="GHW111" s="85"/>
      <c r="GHX111"/>
      <c r="GHY111" s="86"/>
      <c r="GHZ111" s="83"/>
      <c r="GIA111" s="84"/>
      <c r="GIB111" s="85"/>
      <c r="GIC111"/>
      <c r="GID111" s="86"/>
      <c r="GIE111" s="83"/>
      <c r="GIF111" s="84"/>
      <c r="GIG111" s="85"/>
      <c r="GIH111"/>
      <c r="GII111" s="86"/>
      <c r="GIJ111" s="83"/>
      <c r="GIK111" s="84"/>
      <c r="GIL111" s="85"/>
      <c r="GIM111"/>
      <c r="GIN111" s="86"/>
      <c r="GIO111" s="83"/>
      <c r="GIP111" s="84"/>
      <c r="GIQ111" s="85"/>
      <c r="GIR111"/>
      <c r="GIS111" s="86"/>
      <c r="GIT111" s="83"/>
      <c r="GIU111" s="84"/>
      <c r="GIV111" s="85"/>
      <c r="GIW111"/>
      <c r="GIX111" s="86"/>
      <c r="GIY111" s="83"/>
      <c r="GIZ111" s="84"/>
      <c r="GJA111" s="85"/>
      <c r="GJB111"/>
      <c r="GJC111" s="86"/>
      <c r="GJD111" s="83"/>
      <c r="GJE111" s="84"/>
      <c r="GJF111" s="85"/>
      <c r="GJG111"/>
      <c r="GJH111" s="86"/>
      <c r="GJI111" s="83"/>
      <c r="GJJ111" s="84"/>
      <c r="GJK111" s="85"/>
      <c r="GJL111"/>
      <c r="GJM111" s="86"/>
      <c r="GJN111" s="83"/>
      <c r="GJO111" s="84"/>
      <c r="GJP111" s="85"/>
      <c r="GJQ111"/>
      <c r="GJR111" s="86"/>
      <c r="GJS111" s="83"/>
      <c r="GJT111" s="84"/>
      <c r="GJU111" s="85"/>
      <c r="GJV111"/>
      <c r="GJW111" s="86"/>
      <c r="GJX111" s="83"/>
      <c r="GJY111" s="84"/>
      <c r="GJZ111" s="85"/>
      <c r="GKA111"/>
      <c r="GKB111" s="86"/>
      <c r="GKC111" s="83"/>
      <c r="GKD111" s="84"/>
      <c r="GKE111" s="85"/>
      <c r="GKF111"/>
      <c r="GKG111" s="86"/>
      <c r="GKH111" s="83"/>
      <c r="GKI111" s="84"/>
      <c r="GKJ111" s="85"/>
      <c r="GKK111"/>
      <c r="GKL111" s="86"/>
      <c r="GKM111" s="83"/>
      <c r="GKN111" s="84"/>
      <c r="GKO111" s="85"/>
      <c r="GKP111"/>
      <c r="GKQ111" s="86"/>
      <c r="GKR111" s="83"/>
      <c r="GKS111" s="84"/>
      <c r="GKT111" s="85"/>
      <c r="GKU111"/>
      <c r="GKV111" s="86"/>
      <c r="GKW111" s="83"/>
      <c r="GKX111" s="84"/>
      <c r="GKY111" s="85"/>
      <c r="GKZ111"/>
      <c r="GLA111" s="86"/>
      <c r="GLB111" s="83"/>
      <c r="GLC111" s="84"/>
      <c r="GLD111" s="85"/>
      <c r="GLE111"/>
      <c r="GLF111" s="86"/>
      <c r="GLG111" s="83"/>
      <c r="GLH111" s="84"/>
      <c r="GLI111" s="85"/>
      <c r="GLJ111"/>
      <c r="GLK111" s="86"/>
      <c r="GLL111" s="83"/>
      <c r="GLM111" s="84"/>
      <c r="GLN111" s="85"/>
      <c r="GLO111"/>
      <c r="GLP111" s="86"/>
      <c r="GLQ111" s="83"/>
      <c r="GLR111" s="84"/>
      <c r="GLS111" s="85"/>
      <c r="GLT111"/>
      <c r="GLU111" s="86"/>
      <c r="GLV111" s="83"/>
      <c r="GLW111" s="84"/>
      <c r="GLX111" s="85"/>
      <c r="GLY111"/>
      <c r="GLZ111" s="86"/>
      <c r="GMA111" s="83"/>
      <c r="GMB111" s="84"/>
      <c r="GMC111" s="85"/>
      <c r="GMD111"/>
      <c r="GME111" s="86"/>
      <c r="GMF111" s="83"/>
      <c r="GMG111" s="84"/>
      <c r="GMH111" s="85"/>
      <c r="GMI111"/>
      <c r="GMJ111" s="86"/>
      <c r="GMK111" s="83"/>
      <c r="GML111" s="84"/>
      <c r="GMM111" s="85"/>
      <c r="GMN111"/>
      <c r="GMO111" s="86"/>
      <c r="GMP111" s="83"/>
      <c r="GMQ111" s="84"/>
      <c r="GMR111" s="85"/>
      <c r="GMS111"/>
      <c r="GMT111" s="86"/>
      <c r="GMU111" s="83"/>
      <c r="GMV111" s="84"/>
      <c r="GMW111" s="85"/>
      <c r="GMX111"/>
      <c r="GMY111" s="86"/>
      <c r="GMZ111" s="83"/>
      <c r="GNA111" s="84"/>
      <c r="GNB111" s="85"/>
      <c r="GNC111"/>
      <c r="GND111" s="86"/>
      <c r="GNE111" s="83"/>
      <c r="GNF111" s="84"/>
      <c r="GNG111" s="85"/>
      <c r="GNH111"/>
      <c r="GNI111" s="86"/>
      <c r="GNJ111" s="83"/>
      <c r="GNK111" s="84"/>
      <c r="GNL111" s="85"/>
      <c r="GNM111"/>
      <c r="GNN111" s="86"/>
      <c r="GNO111" s="83"/>
      <c r="GNP111" s="84"/>
      <c r="GNQ111" s="85"/>
      <c r="GNR111"/>
      <c r="GNS111" s="86"/>
      <c r="GNT111" s="83"/>
      <c r="GNU111" s="84"/>
      <c r="GNV111" s="85"/>
      <c r="GNW111"/>
      <c r="GNX111" s="86"/>
      <c r="GNY111" s="83"/>
      <c r="GNZ111" s="84"/>
      <c r="GOA111" s="85"/>
      <c r="GOB111"/>
      <c r="GOC111" s="86"/>
      <c r="GOD111" s="83"/>
      <c r="GOE111" s="84"/>
      <c r="GOF111" s="85"/>
      <c r="GOG111"/>
      <c r="GOH111" s="86"/>
      <c r="GOI111" s="83"/>
      <c r="GOJ111" s="84"/>
      <c r="GOK111" s="85"/>
      <c r="GOL111"/>
      <c r="GOM111" s="86"/>
      <c r="GON111" s="83"/>
      <c r="GOO111" s="84"/>
      <c r="GOP111" s="85"/>
      <c r="GOQ111"/>
      <c r="GOR111" s="86"/>
      <c r="GOS111" s="83"/>
      <c r="GOT111" s="84"/>
      <c r="GOU111" s="85"/>
      <c r="GOV111"/>
      <c r="GOW111" s="86"/>
      <c r="GOX111" s="83"/>
      <c r="GOY111" s="84"/>
      <c r="GOZ111" s="85"/>
      <c r="GPA111"/>
      <c r="GPB111" s="86"/>
      <c r="GPC111" s="83"/>
      <c r="GPD111" s="84"/>
      <c r="GPE111" s="85"/>
      <c r="GPF111"/>
      <c r="GPG111" s="86"/>
      <c r="GPH111" s="83"/>
      <c r="GPI111" s="84"/>
      <c r="GPJ111" s="85"/>
      <c r="GPK111"/>
      <c r="GPL111" s="86"/>
      <c r="GPM111" s="83"/>
      <c r="GPN111" s="84"/>
      <c r="GPO111" s="85"/>
      <c r="GPP111"/>
      <c r="GPQ111" s="86"/>
      <c r="GPR111" s="83"/>
      <c r="GPS111" s="84"/>
      <c r="GPT111" s="85"/>
      <c r="GPU111"/>
      <c r="GPV111" s="86"/>
      <c r="GPW111" s="83"/>
      <c r="GPX111" s="84"/>
      <c r="GPY111" s="85"/>
      <c r="GPZ111"/>
      <c r="GQA111" s="86"/>
      <c r="GQB111" s="83"/>
      <c r="GQC111" s="84"/>
      <c r="GQD111" s="85"/>
      <c r="GQE111"/>
      <c r="GQF111" s="86"/>
      <c r="GQG111" s="83"/>
      <c r="GQH111" s="84"/>
      <c r="GQI111" s="85"/>
      <c r="GQJ111"/>
      <c r="GQK111" s="86"/>
      <c r="GQL111" s="83"/>
      <c r="GQM111" s="84"/>
      <c r="GQN111" s="85"/>
      <c r="GQO111"/>
      <c r="GQP111" s="86"/>
      <c r="GQQ111" s="83"/>
      <c r="GQR111" s="84"/>
      <c r="GQS111" s="85"/>
      <c r="GQT111"/>
      <c r="GQU111" s="86"/>
      <c r="GQV111" s="83"/>
      <c r="GQW111" s="84"/>
      <c r="GQX111" s="85"/>
      <c r="GQY111"/>
      <c r="GQZ111" s="86"/>
      <c r="GRA111" s="83"/>
      <c r="GRB111" s="84"/>
      <c r="GRC111" s="85"/>
      <c r="GRD111"/>
      <c r="GRE111" s="86"/>
      <c r="GRF111" s="83"/>
      <c r="GRG111" s="84"/>
      <c r="GRH111" s="85"/>
      <c r="GRI111"/>
      <c r="GRJ111" s="86"/>
      <c r="GRK111" s="83"/>
      <c r="GRL111" s="84"/>
      <c r="GRM111" s="85"/>
      <c r="GRN111"/>
      <c r="GRO111" s="86"/>
      <c r="GRP111" s="83"/>
      <c r="GRQ111" s="84"/>
      <c r="GRR111" s="85"/>
      <c r="GRS111"/>
      <c r="GRT111" s="86"/>
      <c r="GRU111" s="83"/>
      <c r="GRV111" s="84"/>
      <c r="GRW111" s="85"/>
      <c r="GRX111"/>
      <c r="GRY111" s="86"/>
      <c r="GRZ111" s="83"/>
      <c r="GSA111" s="84"/>
      <c r="GSB111" s="85"/>
      <c r="GSC111"/>
      <c r="GSD111" s="86"/>
      <c r="GSE111" s="83"/>
      <c r="GSF111" s="84"/>
      <c r="GSG111" s="85"/>
      <c r="GSH111"/>
      <c r="GSI111" s="86"/>
      <c r="GSJ111" s="83"/>
      <c r="GSK111" s="84"/>
      <c r="GSL111" s="85"/>
      <c r="GSM111"/>
      <c r="GSN111" s="86"/>
      <c r="GSO111" s="83"/>
      <c r="GSP111" s="84"/>
      <c r="GSQ111" s="85"/>
      <c r="GSR111"/>
      <c r="GSS111" s="86"/>
      <c r="GST111" s="83"/>
      <c r="GSU111" s="84"/>
      <c r="GSV111" s="85"/>
      <c r="GSW111"/>
      <c r="GSX111" s="86"/>
      <c r="GSY111" s="83"/>
      <c r="GSZ111" s="84"/>
      <c r="GTA111" s="85"/>
      <c r="GTB111"/>
      <c r="GTC111" s="86"/>
      <c r="GTD111" s="83"/>
      <c r="GTE111" s="84"/>
      <c r="GTF111" s="85"/>
      <c r="GTG111"/>
      <c r="GTH111" s="86"/>
      <c r="GTI111" s="83"/>
      <c r="GTJ111" s="84"/>
      <c r="GTK111" s="85"/>
      <c r="GTL111"/>
      <c r="GTM111" s="86"/>
      <c r="GTN111" s="83"/>
      <c r="GTO111" s="84"/>
      <c r="GTP111" s="85"/>
      <c r="GTQ111"/>
      <c r="GTR111" s="86"/>
      <c r="GTS111" s="83"/>
      <c r="GTT111" s="84"/>
      <c r="GTU111" s="85"/>
      <c r="GTV111"/>
      <c r="GTW111" s="86"/>
      <c r="GTX111" s="83"/>
      <c r="GTY111" s="84"/>
      <c r="GTZ111" s="85"/>
      <c r="GUA111"/>
      <c r="GUB111" s="86"/>
      <c r="GUC111" s="83"/>
      <c r="GUD111" s="84"/>
      <c r="GUE111" s="85"/>
      <c r="GUF111"/>
      <c r="GUG111" s="86"/>
      <c r="GUH111" s="83"/>
      <c r="GUI111" s="84"/>
      <c r="GUJ111" s="85"/>
      <c r="GUK111"/>
      <c r="GUL111" s="86"/>
      <c r="GUM111" s="83"/>
      <c r="GUN111" s="84"/>
      <c r="GUO111" s="85"/>
      <c r="GUP111"/>
      <c r="GUQ111" s="86"/>
      <c r="GUR111" s="83"/>
      <c r="GUS111" s="84"/>
      <c r="GUT111" s="85"/>
      <c r="GUU111"/>
      <c r="GUV111" s="86"/>
      <c r="GUW111" s="83"/>
      <c r="GUX111" s="84"/>
      <c r="GUY111" s="85"/>
      <c r="GUZ111"/>
      <c r="GVA111" s="86"/>
      <c r="GVB111" s="83"/>
      <c r="GVC111" s="84"/>
      <c r="GVD111" s="85"/>
      <c r="GVE111"/>
      <c r="GVF111" s="86"/>
      <c r="GVG111" s="83"/>
      <c r="GVH111" s="84"/>
      <c r="GVI111" s="85"/>
      <c r="GVJ111"/>
      <c r="GVK111" s="86"/>
      <c r="GVL111" s="83"/>
      <c r="GVM111" s="84"/>
      <c r="GVN111" s="85"/>
      <c r="GVO111"/>
      <c r="GVP111" s="86"/>
      <c r="GVQ111" s="83"/>
      <c r="GVR111" s="84"/>
      <c r="GVS111" s="85"/>
      <c r="GVT111"/>
      <c r="GVU111" s="86"/>
      <c r="GVV111" s="83"/>
      <c r="GVW111" s="84"/>
      <c r="GVX111" s="85"/>
      <c r="GVY111"/>
      <c r="GVZ111" s="86"/>
      <c r="GWA111" s="83"/>
      <c r="GWB111" s="84"/>
      <c r="GWC111" s="85"/>
      <c r="GWD111"/>
      <c r="GWE111" s="86"/>
      <c r="GWF111" s="83"/>
      <c r="GWG111" s="84"/>
      <c r="GWH111" s="85"/>
      <c r="GWI111"/>
      <c r="GWJ111" s="86"/>
      <c r="GWK111" s="83"/>
      <c r="GWL111" s="84"/>
      <c r="GWM111" s="85"/>
      <c r="GWN111"/>
      <c r="GWO111" s="86"/>
      <c r="GWP111" s="83"/>
      <c r="GWQ111" s="84"/>
      <c r="GWR111" s="85"/>
      <c r="GWS111"/>
      <c r="GWT111" s="86"/>
      <c r="GWU111" s="83"/>
      <c r="GWV111" s="84"/>
      <c r="GWW111" s="85"/>
      <c r="GWX111"/>
      <c r="GWY111" s="86"/>
      <c r="GWZ111" s="83"/>
      <c r="GXA111" s="84"/>
      <c r="GXB111" s="85"/>
      <c r="GXC111"/>
      <c r="GXD111" s="86"/>
      <c r="GXE111" s="83"/>
      <c r="GXF111" s="84"/>
      <c r="GXG111" s="85"/>
      <c r="GXH111"/>
      <c r="GXI111" s="86"/>
      <c r="GXJ111" s="83"/>
      <c r="GXK111" s="84"/>
      <c r="GXL111" s="85"/>
      <c r="GXM111"/>
      <c r="GXN111" s="86"/>
      <c r="GXO111" s="83"/>
      <c r="GXP111" s="84"/>
      <c r="GXQ111" s="85"/>
      <c r="GXR111"/>
      <c r="GXS111" s="86"/>
      <c r="GXT111" s="83"/>
      <c r="GXU111" s="84"/>
      <c r="GXV111" s="85"/>
      <c r="GXW111"/>
      <c r="GXX111" s="86"/>
      <c r="GXY111" s="83"/>
      <c r="GXZ111" s="84"/>
      <c r="GYA111" s="85"/>
      <c r="GYB111"/>
      <c r="GYC111" s="86"/>
      <c r="GYD111" s="83"/>
      <c r="GYE111" s="84"/>
      <c r="GYF111" s="85"/>
      <c r="GYG111"/>
      <c r="GYH111" s="86"/>
      <c r="GYI111" s="83"/>
      <c r="GYJ111" s="84"/>
      <c r="GYK111" s="85"/>
      <c r="GYL111"/>
      <c r="GYM111" s="86"/>
      <c r="GYN111" s="83"/>
      <c r="GYO111" s="84"/>
      <c r="GYP111" s="85"/>
      <c r="GYQ111"/>
      <c r="GYR111" s="86"/>
      <c r="GYS111" s="83"/>
      <c r="GYT111" s="84"/>
      <c r="GYU111" s="85"/>
      <c r="GYV111"/>
      <c r="GYW111" s="86"/>
      <c r="GYX111" s="83"/>
      <c r="GYY111" s="84"/>
      <c r="GYZ111" s="85"/>
      <c r="GZA111"/>
      <c r="GZB111" s="86"/>
      <c r="GZC111" s="83"/>
      <c r="GZD111" s="84"/>
      <c r="GZE111" s="85"/>
      <c r="GZF111"/>
      <c r="GZG111" s="86"/>
      <c r="GZH111" s="83"/>
      <c r="GZI111" s="84"/>
      <c r="GZJ111" s="85"/>
      <c r="GZK111"/>
      <c r="GZL111" s="86"/>
      <c r="GZM111" s="83"/>
      <c r="GZN111" s="84"/>
      <c r="GZO111" s="85"/>
      <c r="GZP111"/>
      <c r="GZQ111" s="86"/>
      <c r="GZR111" s="83"/>
      <c r="GZS111" s="84"/>
      <c r="GZT111" s="85"/>
      <c r="GZU111"/>
      <c r="GZV111" s="86"/>
      <c r="GZW111" s="83"/>
      <c r="GZX111" s="84"/>
      <c r="GZY111" s="85"/>
      <c r="GZZ111"/>
      <c r="HAA111" s="86"/>
      <c r="HAB111" s="83"/>
      <c r="HAC111" s="84"/>
      <c r="HAD111" s="85"/>
      <c r="HAE111"/>
      <c r="HAF111" s="86"/>
      <c r="HAG111" s="83"/>
      <c r="HAH111" s="84"/>
      <c r="HAI111" s="85"/>
      <c r="HAJ111"/>
      <c r="HAK111" s="86"/>
      <c r="HAL111" s="83"/>
      <c r="HAM111" s="84"/>
      <c r="HAN111" s="85"/>
      <c r="HAO111"/>
      <c r="HAP111" s="86"/>
      <c r="HAQ111" s="83"/>
      <c r="HAR111" s="84"/>
      <c r="HAS111" s="85"/>
      <c r="HAT111"/>
      <c r="HAU111" s="86"/>
      <c r="HAV111" s="83"/>
      <c r="HAW111" s="84"/>
      <c r="HAX111" s="85"/>
      <c r="HAY111"/>
      <c r="HAZ111" s="86"/>
      <c r="HBA111" s="83"/>
      <c r="HBB111" s="84"/>
      <c r="HBC111" s="85"/>
      <c r="HBD111"/>
      <c r="HBE111" s="86"/>
      <c r="HBF111" s="83"/>
      <c r="HBG111" s="84"/>
      <c r="HBH111" s="85"/>
      <c r="HBI111"/>
      <c r="HBJ111" s="86"/>
      <c r="HBK111" s="83"/>
      <c r="HBL111" s="84"/>
      <c r="HBM111" s="85"/>
      <c r="HBN111"/>
      <c r="HBO111" s="86"/>
      <c r="HBP111" s="83"/>
      <c r="HBQ111" s="84"/>
      <c r="HBR111" s="85"/>
      <c r="HBS111"/>
      <c r="HBT111" s="86"/>
      <c r="HBU111" s="83"/>
      <c r="HBV111" s="84"/>
      <c r="HBW111" s="85"/>
      <c r="HBX111"/>
      <c r="HBY111" s="86"/>
      <c r="HBZ111" s="83"/>
      <c r="HCA111" s="84"/>
      <c r="HCB111" s="85"/>
      <c r="HCC111"/>
      <c r="HCD111" s="86"/>
      <c r="HCE111" s="83"/>
      <c r="HCF111" s="84"/>
      <c r="HCG111" s="85"/>
      <c r="HCH111"/>
      <c r="HCI111" s="86"/>
      <c r="HCJ111" s="83"/>
      <c r="HCK111" s="84"/>
      <c r="HCL111" s="85"/>
      <c r="HCM111"/>
      <c r="HCN111" s="86"/>
      <c r="HCO111" s="83"/>
      <c r="HCP111" s="84"/>
      <c r="HCQ111" s="85"/>
      <c r="HCR111"/>
      <c r="HCS111" s="86"/>
      <c r="HCT111" s="83"/>
      <c r="HCU111" s="84"/>
      <c r="HCV111" s="85"/>
      <c r="HCW111"/>
      <c r="HCX111" s="86"/>
      <c r="HCY111" s="83"/>
      <c r="HCZ111" s="84"/>
      <c r="HDA111" s="85"/>
      <c r="HDB111"/>
      <c r="HDC111" s="86"/>
      <c r="HDD111" s="83"/>
      <c r="HDE111" s="84"/>
      <c r="HDF111" s="85"/>
      <c r="HDG111"/>
      <c r="HDH111" s="86"/>
      <c r="HDI111" s="83"/>
      <c r="HDJ111" s="84"/>
      <c r="HDK111" s="85"/>
      <c r="HDL111"/>
      <c r="HDM111" s="86"/>
      <c r="HDN111" s="83"/>
      <c r="HDO111" s="84"/>
      <c r="HDP111" s="85"/>
      <c r="HDQ111"/>
      <c r="HDR111" s="86"/>
      <c r="HDS111" s="83"/>
      <c r="HDT111" s="84"/>
      <c r="HDU111" s="85"/>
      <c r="HDV111"/>
      <c r="HDW111" s="86"/>
      <c r="HDX111" s="83"/>
      <c r="HDY111" s="84"/>
      <c r="HDZ111" s="85"/>
      <c r="HEA111"/>
      <c r="HEB111" s="86"/>
      <c r="HEC111" s="83"/>
      <c r="HED111" s="84"/>
      <c r="HEE111" s="85"/>
      <c r="HEF111"/>
      <c r="HEG111" s="86"/>
      <c r="HEH111" s="83"/>
      <c r="HEI111" s="84"/>
      <c r="HEJ111" s="85"/>
      <c r="HEK111"/>
      <c r="HEL111" s="86"/>
      <c r="HEM111" s="83"/>
      <c r="HEN111" s="84"/>
      <c r="HEO111" s="85"/>
      <c r="HEP111"/>
      <c r="HEQ111" s="86"/>
      <c r="HER111" s="83"/>
      <c r="HES111" s="84"/>
      <c r="HET111" s="85"/>
      <c r="HEU111"/>
      <c r="HEV111" s="86"/>
      <c r="HEW111" s="83"/>
      <c r="HEX111" s="84"/>
      <c r="HEY111" s="85"/>
      <c r="HEZ111"/>
      <c r="HFA111" s="86"/>
      <c r="HFB111" s="83"/>
      <c r="HFC111" s="84"/>
      <c r="HFD111" s="85"/>
      <c r="HFE111"/>
      <c r="HFF111" s="86"/>
      <c r="HFG111" s="83"/>
      <c r="HFH111" s="84"/>
      <c r="HFI111" s="85"/>
      <c r="HFJ111"/>
      <c r="HFK111" s="86"/>
      <c r="HFL111" s="83"/>
      <c r="HFM111" s="84"/>
      <c r="HFN111" s="85"/>
      <c r="HFO111"/>
      <c r="HFP111" s="86"/>
      <c r="HFQ111" s="83"/>
      <c r="HFR111" s="84"/>
      <c r="HFS111" s="85"/>
      <c r="HFT111"/>
      <c r="HFU111" s="86"/>
      <c r="HFV111" s="83"/>
      <c r="HFW111" s="84"/>
      <c r="HFX111" s="85"/>
      <c r="HFY111"/>
      <c r="HFZ111" s="86"/>
      <c r="HGA111" s="83"/>
      <c r="HGB111" s="84"/>
      <c r="HGC111" s="85"/>
      <c r="HGD111"/>
      <c r="HGE111" s="86"/>
      <c r="HGF111" s="83"/>
      <c r="HGG111" s="84"/>
      <c r="HGH111" s="85"/>
      <c r="HGI111"/>
      <c r="HGJ111" s="86"/>
      <c r="HGK111" s="83"/>
      <c r="HGL111" s="84"/>
      <c r="HGM111" s="85"/>
      <c r="HGN111"/>
      <c r="HGO111" s="86"/>
      <c r="HGP111" s="83"/>
      <c r="HGQ111" s="84"/>
      <c r="HGR111" s="85"/>
      <c r="HGS111"/>
      <c r="HGT111" s="86"/>
      <c r="HGU111" s="83"/>
      <c r="HGV111" s="84"/>
      <c r="HGW111" s="85"/>
      <c r="HGX111"/>
      <c r="HGY111" s="86"/>
      <c r="HGZ111" s="83"/>
      <c r="HHA111" s="84"/>
      <c r="HHB111" s="85"/>
      <c r="HHC111"/>
      <c r="HHD111" s="86"/>
      <c r="HHE111" s="83"/>
      <c r="HHF111" s="84"/>
      <c r="HHG111" s="85"/>
      <c r="HHH111"/>
      <c r="HHI111" s="86"/>
      <c r="HHJ111" s="83"/>
      <c r="HHK111" s="84"/>
      <c r="HHL111" s="85"/>
      <c r="HHM111"/>
      <c r="HHN111" s="86"/>
      <c r="HHO111" s="83"/>
      <c r="HHP111" s="84"/>
      <c r="HHQ111" s="85"/>
      <c r="HHR111"/>
      <c r="HHS111" s="86"/>
      <c r="HHT111" s="83"/>
      <c r="HHU111" s="84"/>
      <c r="HHV111" s="85"/>
      <c r="HHW111"/>
      <c r="HHX111" s="86"/>
      <c r="HHY111" s="83"/>
      <c r="HHZ111" s="84"/>
      <c r="HIA111" s="85"/>
      <c r="HIB111"/>
      <c r="HIC111" s="86"/>
      <c r="HID111" s="83"/>
      <c r="HIE111" s="84"/>
      <c r="HIF111" s="85"/>
      <c r="HIG111"/>
      <c r="HIH111" s="86"/>
      <c r="HII111" s="83"/>
      <c r="HIJ111" s="84"/>
      <c r="HIK111" s="85"/>
      <c r="HIL111"/>
      <c r="HIM111" s="86"/>
      <c r="HIN111" s="83"/>
      <c r="HIO111" s="84"/>
      <c r="HIP111" s="85"/>
      <c r="HIQ111"/>
      <c r="HIR111" s="86"/>
      <c r="HIS111" s="83"/>
      <c r="HIT111" s="84"/>
      <c r="HIU111" s="85"/>
      <c r="HIV111"/>
      <c r="HIW111" s="86"/>
      <c r="HIX111" s="83"/>
      <c r="HIY111" s="84"/>
      <c r="HIZ111" s="85"/>
      <c r="HJA111"/>
      <c r="HJB111" s="86"/>
      <c r="HJC111" s="83"/>
      <c r="HJD111" s="84"/>
      <c r="HJE111" s="85"/>
      <c r="HJF111"/>
      <c r="HJG111" s="86"/>
      <c r="HJH111" s="83"/>
      <c r="HJI111" s="84"/>
      <c r="HJJ111" s="85"/>
      <c r="HJK111"/>
      <c r="HJL111" s="86"/>
      <c r="HJM111" s="83"/>
      <c r="HJN111" s="84"/>
      <c r="HJO111" s="85"/>
      <c r="HJP111"/>
      <c r="HJQ111" s="86"/>
      <c r="HJR111" s="83"/>
      <c r="HJS111" s="84"/>
      <c r="HJT111" s="85"/>
      <c r="HJU111"/>
      <c r="HJV111" s="86"/>
      <c r="HJW111" s="83"/>
      <c r="HJX111" s="84"/>
      <c r="HJY111" s="85"/>
      <c r="HJZ111"/>
      <c r="HKA111" s="86"/>
      <c r="HKB111" s="83"/>
      <c r="HKC111" s="84"/>
      <c r="HKD111" s="85"/>
      <c r="HKE111"/>
      <c r="HKF111" s="86"/>
      <c r="HKG111" s="83"/>
      <c r="HKH111" s="84"/>
      <c r="HKI111" s="85"/>
      <c r="HKJ111"/>
      <c r="HKK111" s="86"/>
      <c r="HKL111" s="83"/>
      <c r="HKM111" s="84"/>
      <c r="HKN111" s="85"/>
      <c r="HKO111"/>
      <c r="HKP111" s="86"/>
      <c r="HKQ111" s="83"/>
      <c r="HKR111" s="84"/>
      <c r="HKS111" s="85"/>
      <c r="HKT111"/>
      <c r="HKU111" s="86"/>
      <c r="HKV111" s="83"/>
      <c r="HKW111" s="84"/>
      <c r="HKX111" s="85"/>
      <c r="HKY111"/>
      <c r="HKZ111" s="86"/>
      <c r="HLA111" s="83"/>
      <c r="HLB111" s="84"/>
      <c r="HLC111" s="85"/>
      <c r="HLD111"/>
      <c r="HLE111" s="86"/>
      <c r="HLF111" s="83"/>
      <c r="HLG111" s="84"/>
      <c r="HLH111" s="85"/>
      <c r="HLI111"/>
      <c r="HLJ111" s="86"/>
      <c r="HLK111" s="83"/>
      <c r="HLL111" s="84"/>
      <c r="HLM111" s="85"/>
      <c r="HLN111"/>
      <c r="HLO111" s="86"/>
      <c r="HLP111" s="83"/>
      <c r="HLQ111" s="84"/>
      <c r="HLR111" s="85"/>
      <c r="HLS111"/>
      <c r="HLT111" s="86"/>
      <c r="HLU111" s="83"/>
      <c r="HLV111" s="84"/>
      <c r="HLW111" s="85"/>
      <c r="HLX111"/>
      <c r="HLY111" s="86"/>
      <c r="HLZ111" s="83"/>
      <c r="HMA111" s="84"/>
      <c r="HMB111" s="85"/>
      <c r="HMC111"/>
      <c r="HMD111" s="86"/>
      <c r="HME111" s="83"/>
      <c r="HMF111" s="84"/>
      <c r="HMG111" s="85"/>
      <c r="HMH111"/>
      <c r="HMI111" s="86"/>
      <c r="HMJ111" s="83"/>
      <c r="HMK111" s="84"/>
      <c r="HML111" s="85"/>
      <c r="HMM111"/>
      <c r="HMN111" s="86"/>
      <c r="HMO111" s="83"/>
      <c r="HMP111" s="84"/>
      <c r="HMQ111" s="85"/>
      <c r="HMR111"/>
      <c r="HMS111" s="86"/>
      <c r="HMT111" s="83"/>
      <c r="HMU111" s="84"/>
      <c r="HMV111" s="85"/>
      <c r="HMW111"/>
      <c r="HMX111" s="86"/>
      <c r="HMY111" s="83"/>
      <c r="HMZ111" s="84"/>
      <c r="HNA111" s="85"/>
      <c r="HNB111"/>
      <c r="HNC111" s="86"/>
      <c r="HND111" s="83"/>
      <c r="HNE111" s="84"/>
      <c r="HNF111" s="85"/>
      <c r="HNG111"/>
      <c r="HNH111" s="86"/>
      <c r="HNI111" s="83"/>
      <c r="HNJ111" s="84"/>
      <c r="HNK111" s="85"/>
      <c r="HNL111"/>
      <c r="HNM111" s="86"/>
      <c r="HNN111" s="83"/>
      <c r="HNO111" s="84"/>
      <c r="HNP111" s="85"/>
      <c r="HNQ111"/>
      <c r="HNR111" s="86"/>
      <c r="HNS111" s="83"/>
      <c r="HNT111" s="84"/>
      <c r="HNU111" s="85"/>
      <c r="HNV111"/>
      <c r="HNW111" s="86"/>
      <c r="HNX111" s="83"/>
      <c r="HNY111" s="84"/>
      <c r="HNZ111" s="85"/>
      <c r="HOA111"/>
      <c r="HOB111" s="86"/>
      <c r="HOC111" s="83"/>
      <c r="HOD111" s="84"/>
      <c r="HOE111" s="85"/>
      <c r="HOF111"/>
      <c r="HOG111" s="86"/>
      <c r="HOH111" s="83"/>
      <c r="HOI111" s="84"/>
      <c r="HOJ111" s="85"/>
      <c r="HOK111"/>
      <c r="HOL111" s="86"/>
      <c r="HOM111" s="83"/>
      <c r="HON111" s="84"/>
      <c r="HOO111" s="85"/>
      <c r="HOP111"/>
      <c r="HOQ111" s="86"/>
      <c r="HOR111" s="83"/>
      <c r="HOS111" s="84"/>
      <c r="HOT111" s="85"/>
      <c r="HOU111"/>
      <c r="HOV111" s="86"/>
      <c r="HOW111" s="83"/>
      <c r="HOX111" s="84"/>
      <c r="HOY111" s="85"/>
      <c r="HOZ111"/>
      <c r="HPA111" s="86"/>
      <c r="HPB111" s="83"/>
      <c r="HPC111" s="84"/>
      <c r="HPD111" s="85"/>
      <c r="HPE111"/>
      <c r="HPF111" s="86"/>
      <c r="HPG111" s="83"/>
      <c r="HPH111" s="84"/>
      <c r="HPI111" s="85"/>
      <c r="HPJ111"/>
      <c r="HPK111" s="86"/>
      <c r="HPL111" s="83"/>
      <c r="HPM111" s="84"/>
      <c r="HPN111" s="85"/>
      <c r="HPO111"/>
      <c r="HPP111" s="86"/>
      <c r="HPQ111" s="83"/>
      <c r="HPR111" s="84"/>
      <c r="HPS111" s="85"/>
      <c r="HPT111"/>
      <c r="HPU111" s="86"/>
      <c r="HPV111" s="83"/>
      <c r="HPW111" s="84"/>
      <c r="HPX111" s="85"/>
      <c r="HPY111"/>
      <c r="HPZ111" s="86"/>
      <c r="HQA111" s="83"/>
      <c r="HQB111" s="84"/>
      <c r="HQC111" s="85"/>
      <c r="HQD111"/>
      <c r="HQE111" s="86"/>
      <c r="HQF111" s="83"/>
      <c r="HQG111" s="84"/>
      <c r="HQH111" s="85"/>
      <c r="HQI111"/>
      <c r="HQJ111" s="86"/>
      <c r="HQK111" s="83"/>
      <c r="HQL111" s="84"/>
      <c r="HQM111" s="85"/>
      <c r="HQN111"/>
      <c r="HQO111" s="86"/>
      <c r="HQP111" s="83"/>
      <c r="HQQ111" s="84"/>
      <c r="HQR111" s="85"/>
      <c r="HQS111"/>
      <c r="HQT111" s="86"/>
      <c r="HQU111" s="83"/>
      <c r="HQV111" s="84"/>
      <c r="HQW111" s="85"/>
      <c r="HQX111"/>
      <c r="HQY111" s="86"/>
      <c r="HQZ111" s="83"/>
      <c r="HRA111" s="84"/>
      <c r="HRB111" s="85"/>
      <c r="HRC111"/>
      <c r="HRD111" s="86"/>
      <c r="HRE111" s="83"/>
      <c r="HRF111" s="84"/>
      <c r="HRG111" s="85"/>
      <c r="HRH111"/>
      <c r="HRI111" s="86"/>
      <c r="HRJ111" s="83"/>
      <c r="HRK111" s="84"/>
      <c r="HRL111" s="85"/>
      <c r="HRM111"/>
      <c r="HRN111" s="86"/>
      <c r="HRO111" s="83"/>
      <c r="HRP111" s="84"/>
      <c r="HRQ111" s="85"/>
      <c r="HRR111"/>
      <c r="HRS111" s="86"/>
      <c r="HRT111" s="83"/>
      <c r="HRU111" s="84"/>
      <c r="HRV111" s="85"/>
      <c r="HRW111"/>
      <c r="HRX111" s="86"/>
      <c r="HRY111" s="83"/>
      <c r="HRZ111" s="84"/>
      <c r="HSA111" s="85"/>
      <c r="HSB111"/>
      <c r="HSC111" s="86"/>
      <c r="HSD111" s="83"/>
      <c r="HSE111" s="84"/>
      <c r="HSF111" s="85"/>
      <c r="HSG111"/>
      <c r="HSH111" s="86"/>
      <c r="HSI111" s="83"/>
      <c r="HSJ111" s="84"/>
      <c r="HSK111" s="85"/>
      <c r="HSL111"/>
      <c r="HSM111" s="86"/>
      <c r="HSN111" s="83"/>
      <c r="HSO111" s="84"/>
      <c r="HSP111" s="85"/>
      <c r="HSQ111"/>
      <c r="HSR111" s="86"/>
      <c r="HSS111" s="83"/>
      <c r="HST111" s="84"/>
      <c r="HSU111" s="85"/>
      <c r="HSV111"/>
      <c r="HSW111" s="86"/>
      <c r="HSX111" s="83"/>
      <c r="HSY111" s="84"/>
      <c r="HSZ111" s="85"/>
      <c r="HTA111"/>
      <c r="HTB111" s="86"/>
      <c r="HTC111" s="83"/>
      <c r="HTD111" s="84"/>
      <c r="HTE111" s="85"/>
      <c r="HTF111"/>
      <c r="HTG111" s="86"/>
      <c r="HTH111" s="83"/>
      <c r="HTI111" s="84"/>
      <c r="HTJ111" s="85"/>
      <c r="HTK111"/>
      <c r="HTL111" s="86"/>
      <c r="HTM111" s="83"/>
      <c r="HTN111" s="84"/>
      <c r="HTO111" s="85"/>
      <c r="HTP111"/>
      <c r="HTQ111" s="86"/>
      <c r="HTR111" s="83"/>
      <c r="HTS111" s="84"/>
      <c r="HTT111" s="85"/>
      <c r="HTU111"/>
      <c r="HTV111" s="86"/>
      <c r="HTW111" s="83"/>
      <c r="HTX111" s="84"/>
      <c r="HTY111" s="85"/>
      <c r="HTZ111"/>
      <c r="HUA111" s="86"/>
      <c r="HUB111" s="83"/>
      <c r="HUC111" s="84"/>
      <c r="HUD111" s="85"/>
      <c r="HUE111"/>
      <c r="HUF111" s="86"/>
      <c r="HUG111" s="83"/>
      <c r="HUH111" s="84"/>
      <c r="HUI111" s="85"/>
      <c r="HUJ111"/>
      <c r="HUK111" s="86"/>
      <c r="HUL111" s="83"/>
      <c r="HUM111" s="84"/>
      <c r="HUN111" s="85"/>
      <c r="HUO111"/>
      <c r="HUP111" s="86"/>
      <c r="HUQ111" s="83"/>
      <c r="HUR111" s="84"/>
      <c r="HUS111" s="85"/>
      <c r="HUT111"/>
      <c r="HUU111" s="86"/>
      <c r="HUV111" s="83"/>
      <c r="HUW111" s="84"/>
      <c r="HUX111" s="85"/>
      <c r="HUY111"/>
      <c r="HUZ111" s="86"/>
      <c r="HVA111" s="83"/>
      <c r="HVB111" s="84"/>
      <c r="HVC111" s="85"/>
      <c r="HVD111"/>
      <c r="HVE111" s="86"/>
      <c r="HVF111" s="83"/>
      <c r="HVG111" s="84"/>
      <c r="HVH111" s="85"/>
      <c r="HVI111"/>
      <c r="HVJ111" s="86"/>
      <c r="HVK111" s="83"/>
      <c r="HVL111" s="84"/>
      <c r="HVM111" s="85"/>
      <c r="HVN111"/>
      <c r="HVO111" s="86"/>
      <c r="HVP111" s="83"/>
      <c r="HVQ111" s="84"/>
      <c r="HVR111" s="85"/>
      <c r="HVS111"/>
      <c r="HVT111" s="86"/>
      <c r="HVU111" s="83"/>
      <c r="HVV111" s="84"/>
      <c r="HVW111" s="85"/>
      <c r="HVX111"/>
      <c r="HVY111" s="86"/>
      <c r="HVZ111" s="83"/>
      <c r="HWA111" s="84"/>
      <c r="HWB111" s="85"/>
      <c r="HWC111"/>
      <c r="HWD111" s="86"/>
      <c r="HWE111" s="83"/>
      <c r="HWF111" s="84"/>
      <c r="HWG111" s="85"/>
      <c r="HWH111"/>
      <c r="HWI111" s="86"/>
      <c r="HWJ111" s="83"/>
      <c r="HWK111" s="84"/>
      <c r="HWL111" s="85"/>
      <c r="HWM111"/>
      <c r="HWN111" s="86"/>
      <c r="HWO111" s="83"/>
      <c r="HWP111" s="84"/>
      <c r="HWQ111" s="85"/>
      <c r="HWR111"/>
      <c r="HWS111" s="86"/>
      <c r="HWT111" s="83"/>
      <c r="HWU111" s="84"/>
      <c r="HWV111" s="85"/>
      <c r="HWW111"/>
      <c r="HWX111" s="86"/>
      <c r="HWY111" s="83"/>
      <c r="HWZ111" s="84"/>
      <c r="HXA111" s="85"/>
      <c r="HXB111"/>
      <c r="HXC111" s="86"/>
      <c r="HXD111" s="83"/>
      <c r="HXE111" s="84"/>
      <c r="HXF111" s="85"/>
      <c r="HXG111"/>
      <c r="HXH111" s="86"/>
      <c r="HXI111" s="83"/>
      <c r="HXJ111" s="84"/>
      <c r="HXK111" s="85"/>
      <c r="HXL111"/>
      <c r="HXM111" s="86"/>
      <c r="HXN111" s="83"/>
      <c r="HXO111" s="84"/>
      <c r="HXP111" s="85"/>
      <c r="HXQ111"/>
      <c r="HXR111" s="86"/>
      <c r="HXS111" s="83"/>
      <c r="HXT111" s="84"/>
      <c r="HXU111" s="85"/>
      <c r="HXV111"/>
      <c r="HXW111" s="86"/>
      <c r="HXX111" s="83"/>
      <c r="HXY111" s="84"/>
      <c r="HXZ111" s="85"/>
      <c r="HYA111"/>
      <c r="HYB111" s="86"/>
      <c r="HYC111" s="83"/>
      <c r="HYD111" s="84"/>
      <c r="HYE111" s="85"/>
      <c r="HYF111"/>
      <c r="HYG111" s="86"/>
      <c r="HYH111" s="83"/>
      <c r="HYI111" s="84"/>
      <c r="HYJ111" s="85"/>
      <c r="HYK111"/>
      <c r="HYL111" s="86"/>
      <c r="HYM111" s="83"/>
      <c r="HYN111" s="84"/>
      <c r="HYO111" s="85"/>
      <c r="HYP111"/>
      <c r="HYQ111" s="86"/>
      <c r="HYR111" s="83"/>
      <c r="HYS111" s="84"/>
      <c r="HYT111" s="85"/>
      <c r="HYU111"/>
      <c r="HYV111" s="86"/>
      <c r="HYW111" s="83"/>
      <c r="HYX111" s="84"/>
      <c r="HYY111" s="85"/>
      <c r="HYZ111"/>
      <c r="HZA111" s="86"/>
      <c r="HZB111" s="83"/>
      <c r="HZC111" s="84"/>
      <c r="HZD111" s="85"/>
      <c r="HZE111"/>
      <c r="HZF111" s="86"/>
      <c r="HZG111" s="83"/>
      <c r="HZH111" s="84"/>
      <c r="HZI111" s="85"/>
      <c r="HZJ111"/>
      <c r="HZK111" s="86"/>
      <c r="HZL111" s="83"/>
      <c r="HZM111" s="84"/>
      <c r="HZN111" s="85"/>
      <c r="HZO111"/>
      <c r="HZP111" s="86"/>
      <c r="HZQ111" s="83"/>
      <c r="HZR111" s="84"/>
      <c r="HZS111" s="85"/>
      <c r="HZT111"/>
      <c r="HZU111" s="86"/>
      <c r="HZV111" s="83"/>
      <c r="HZW111" s="84"/>
      <c r="HZX111" s="85"/>
      <c r="HZY111"/>
      <c r="HZZ111" s="86"/>
      <c r="IAA111" s="83"/>
      <c r="IAB111" s="84"/>
      <c r="IAC111" s="85"/>
      <c r="IAD111"/>
      <c r="IAE111" s="86"/>
      <c r="IAF111" s="83"/>
      <c r="IAG111" s="84"/>
      <c r="IAH111" s="85"/>
      <c r="IAI111"/>
      <c r="IAJ111" s="86"/>
      <c r="IAK111" s="83"/>
      <c r="IAL111" s="84"/>
      <c r="IAM111" s="85"/>
      <c r="IAN111"/>
      <c r="IAO111" s="86"/>
      <c r="IAP111" s="83"/>
      <c r="IAQ111" s="84"/>
      <c r="IAR111" s="85"/>
      <c r="IAS111"/>
      <c r="IAT111" s="86"/>
      <c r="IAU111" s="83"/>
      <c r="IAV111" s="84"/>
      <c r="IAW111" s="85"/>
      <c r="IAX111"/>
      <c r="IAY111" s="86"/>
      <c r="IAZ111" s="83"/>
      <c r="IBA111" s="84"/>
      <c r="IBB111" s="85"/>
      <c r="IBC111"/>
      <c r="IBD111" s="86"/>
      <c r="IBE111" s="83"/>
      <c r="IBF111" s="84"/>
      <c r="IBG111" s="85"/>
      <c r="IBH111"/>
      <c r="IBI111" s="86"/>
      <c r="IBJ111" s="83"/>
      <c r="IBK111" s="84"/>
      <c r="IBL111" s="85"/>
      <c r="IBM111"/>
      <c r="IBN111" s="86"/>
      <c r="IBO111" s="83"/>
      <c r="IBP111" s="84"/>
      <c r="IBQ111" s="85"/>
      <c r="IBR111"/>
      <c r="IBS111" s="86"/>
      <c r="IBT111" s="83"/>
      <c r="IBU111" s="84"/>
      <c r="IBV111" s="85"/>
      <c r="IBW111"/>
      <c r="IBX111" s="86"/>
      <c r="IBY111" s="83"/>
      <c r="IBZ111" s="84"/>
      <c r="ICA111" s="85"/>
      <c r="ICB111"/>
      <c r="ICC111" s="86"/>
      <c r="ICD111" s="83"/>
      <c r="ICE111" s="84"/>
      <c r="ICF111" s="85"/>
      <c r="ICG111"/>
      <c r="ICH111" s="86"/>
      <c r="ICI111" s="83"/>
      <c r="ICJ111" s="84"/>
      <c r="ICK111" s="85"/>
      <c r="ICL111"/>
      <c r="ICM111" s="86"/>
      <c r="ICN111" s="83"/>
      <c r="ICO111" s="84"/>
      <c r="ICP111" s="85"/>
      <c r="ICQ111"/>
      <c r="ICR111" s="86"/>
      <c r="ICS111" s="83"/>
      <c r="ICT111" s="84"/>
      <c r="ICU111" s="85"/>
      <c r="ICV111"/>
      <c r="ICW111" s="86"/>
      <c r="ICX111" s="83"/>
      <c r="ICY111" s="84"/>
      <c r="ICZ111" s="85"/>
      <c r="IDA111"/>
      <c r="IDB111" s="86"/>
      <c r="IDC111" s="83"/>
      <c r="IDD111" s="84"/>
      <c r="IDE111" s="85"/>
      <c r="IDF111"/>
      <c r="IDG111" s="86"/>
      <c r="IDH111" s="83"/>
      <c r="IDI111" s="84"/>
      <c r="IDJ111" s="85"/>
      <c r="IDK111"/>
      <c r="IDL111" s="86"/>
      <c r="IDM111" s="83"/>
      <c r="IDN111" s="84"/>
      <c r="IDO111" s="85"/>
      <c r="IDP111"/>
      <c r="IDQ111" s="86"/>
      <c r="IDR111" s="83"/>
      <c r="IDS111" s="84"/>
      <c r="IDT111" s="85"/>
      <c r="IDU111"/>
      <c r="IDV111" s="86"/>
      <c r="IDW111" s="83"/>
      <c r="IDX111" s="84"/>
      <c r="IDY111" s="85"/>
      <c r="IDZ111"/>
      <c r="IEA111" s="86"/>
      <c r="IEB111" s="83"/>
      <c r="IEC111" s="84"/>
      <c r="IED111" s="85"/>
      <c r="IEE111"/>
      <c r="IEF111" s="86"/>
      <c r="IEG111" s="83"/>
      <c r="IEH111" s="84"/>
      <c r="IEI111" s="85"/>
      <c r="IEJ111"/>
      <c r="IEK111" s="86"/>
      <c r="IEL111" s="83"/>
      <c r="IEM111" s="84"/>
      <c r="IEN111" s="85"/>
      <c r="IEO111"/>
      <c r="IEP111" s="86"/>
      <c r="IEQ111" s="83"/>
      <c r="IER111" s="84"/>
      <c r="IES111" s="85"/>
      <c r="IET111"/>
      <c r="IEU111" s="86"/>
      <c r="IEV111" s="83"/>
      <c r="IEW111" s="84"/>
      <c r="IEX111" s="85"/>
      <c r="IEY111"/>
      <c r="IEZ111" s="86"/>
      <c r="IFA111" s="83"/>
      <c r="IFB111" s="84"/>
      <c r="IFC111" s="85"/>
      <c r="IFD111"/>
      <c r="IFE111" s="86"/>
      <c r="IFF111" s="83"/>
      <c r="IFG111" s="84"/>
      <c r="IFH111" s="85"/>
      <c r="IFI111"/>
      <c r="IFJ111" s="86"/>
      <c r="IFK111" s="83"/>
      <c r="IFL111" s="84"/>
      <c r="IFM111" s="85"/>
      <c r="IFN111"/>
      <c r="IFO111" s="86"/>
      <c r="IFP111" s="83"/>
      <c r="IFQ111" s="84"/>
      <c r="IFR111" s="85"/>
      <c r="IFS111"/>
      <c r="IFT111" s="86"/>
      <c r="IFU111" s="83"/>
      <c r="IFV111" s="84"/>
      <c r="IFW111" s="85"/>
      <c r="IFX111"/>
      <c r="IFY111" s="86"/>
      <c r="IFZ111" s="83"/>
      <c r="IGA111" s="84"/>
      <c r="IGB111" s="85"/>
      <c r="IGC111"/>
      <c r="IGD111" s="86"/>
      <c r="IGE111" s="83"/>
      <c r="IGF111" s="84"/>
      <c r="IGG111" s="85"/>
      <c r="IGH111"/>
      <c r="IGI111" s="86"/>
      <c r="IGJ111" s="83"/>
      <c r="IGK111" s="84"/>
      <c r="IGL111" s="85"/>
      <c r="IGM111"/>
      <c r="IGN111" s="86"/>
      <c r="IGO111" s="83"/>
      <c r="IGP111" s="84"/>
      <c r="IGQ111" s="85"/>
      <c r="IGR111"/>
      <c r="IGS111" s="86"/>
      <c r="IGT111" s="83"/>
      <c r="IGU111" s="84"/>
      <c r="IGV111" s="85"/>
      <c r="IGW111"/>
      <c r="IGX111" s="86"/>
      <c r="IGY111" s="83"/>
      <c r="IGZ111" s="84"/>
      <c r="IHA111" s="85"/>
      <c r="IHB111"/>
      <c r="IHC111" s="86"/>
      <c r="IHD111" s="83"/>
      <c r="IHE111" s="84"/>
      <c r="IHF111" s="85"/>
      <c r="IHG111"/>
      <c r="IHH111" s="86"/>
      <c r="IHI111" s="83"/>
      <c r="IHJ111" s="84"/>
      <c r="IHK111" s="85"/>
      <c r="IHL111"/>
      <c r="IHM111" s="86"/>
      <c r="IHN111" s="83"/>
      <c r="IHO111" s="84"/>
      <c r="IHP111" s="85"/>
      <c r="IHQ111"/>
      <c r="IHR111" s="86"/>
      <c r="IHS111" s="83"/>
      <c r="IHT111" s="84"/>
      <c r="IHU111" s="85"/>
      <c r="IHV111"/>
      <c r="IHW111" s="86"/>
      <c r="IHX111" s="83"/>
      <c r="IHY111" s="84"/>
      <c r="IHZ111" s="85"/>
      <c r="IIA111"/>
      <c r="IIB111" s="86"/>
      <c r="IIC111" s="83"/>
      <c r="IID111" s="84"/>
      <c r="IIE111" s="85"/>
      <c r="IIF111"/>
      <c r="IIG111" s="86"/>
      <c r="IIH111" s="83"/>
      <c r="III111" s="84"/>
      <c r="IIJ111" s="85"/>
      <c r="IIK111"/>
      <c r="IIL111" s="86"/>
      <c r="IIM111" s="83"/>
      <c r="IIN111" s="84"/>
      <c r="IIO111" s="85"/>
      <c r="IIP111"/>
      <c r="IIQ111" s="86"/>
      <c r="IIR111" s="83"/>
      <c r="IIS111" s="84"/>
      <c r="IIT111" s="85"/>
      <c r="IIU111"/>
      <c r="IIV111" s="86"/>
      <c r="IIW111" s="83"/>
      <c r="IIX111" s="84"/>
      <c r="IIY111" s="85"/>
      <c r="IIZ111"/>
      <c r="IJA111" s="86"/>
      <c r="IJB111" s="83"/>
      <c r="IJC111" s="84"/>
      <c r="IJD111" s="85"/>
      <c r="IJE111"/>
      <c r="IJF111" s="86"/>
      <c r="IJG111" s="83"/>
      <c r="IJH111" s="84"/>
      <c r="IJI111" s="85"/>
      <c r="IJJ111"/>
      <c r="IJK111" s="86"/>
      <c r="IJL111" s="83"/>
      <c r="IJM111" s="84"/>
      <c r="IJN111" s="85"/>
      <c r="IJO111"/>
      <c r="IJP111" s="86"/>
      <c r="IJQ111" s="83"/>
      <c r="IJR111" s="84"/>
      <c r="IJS111" s="85"/>
      <c r="IJT111"/>
      <c r="IJU111" s="86"/>
      <c r="IJV111" s="83"/>
      <c r="IJW111" s="84"/>
      <c r="IJX111" s="85"/>
      <c r="IJY111"/>
      <c r="IJZ111" s="86"/>
      <c r="IKA111" s="83"/>
      <c r="IKB111" s="84"/>
      <c r="IKC111" s="85"/>
      <c r="IKD111"/>
      <c r="IKE111" s="86"/>
      <c r="IKF111" s="83"/>
      <c r="IKG111" s="84"/>
      <c r="IKH111" s="85"/>
      <c r="IKI111"/>
      <c r="IKJ111" s="86"/>
      <c r="IKK111" s="83"/>
      <c r="IKL111" s="84"/>
      <c r="IKM111" s="85"/>
      <c r="IKN111"/>
      <c r="IKO111" s="86"/>
      <c r="IKP111" s="83"/>
      <c r="IKQ111" s="84"/>
      <c r="IKR111" s="85"/>
      <c r="IKS111"/>
      <c r="IKT111" s="86"/>
      <c r="IKU111" s="83"/>
      <c r="IKV111" s="84"/>
      <c r="IKW111" s="85"/>
      <c r="IKX111"/>
      <c r="IKY111" s="86"/>
      <c r="IKZ111" s="83"/>
      <c r="ILA111" s="84"/>
      <c r="ILB111" s="85"/>
      <c r="ILC111"/>
      <c r="ILD111" s="86"/>
      <c r="ILE111" s="83"/>
      <c r="ILF111" s="84"/>
      <c r="ILG111" s="85"/>
      <c r="ILH111"/>
      <c r="ILI111" s="86"/>
      <c r="ILJ111" s="83"/>
      <c r="ILK111" s="84"/>
      <c r="ILL111" s="85"/>
      <c r="ILM111"/>
      <c r="ILN111" s="86"/>
      <c r="ILO111" s="83"/>
      <c r="ILP111" s="84"/>
      <c r="ILQ111" s="85"/>
      <c r="ILR111"/>
      <c r="ILS111" s="86"/>
      <c r="ILT111" s="83"/>
      <c r="ILU111" s="84"/>
      <c r="ILV111" s="85"/>
      <c r="ILW111"/>
      <c r="ILX111" s="86"/>
      <c r="ILY111" s="83"/>
      <c r="ILZ111" s="84"/>
      <c r="IMA111" s="85"/>
      <c r="IMB111"/>
      <c r="IMC111" s="86"/>
      <c r="IMD111" s="83"/>
      <c r="IME111" s="84"/>
      <c r="IMF111" s="85"/>
      <c r="IMG111"/>
      <c r="IMH111" s="86"/>
      <c r="IMI111" s="83"/>
      <c r="IMJ111" s="84"/>
      <c r="IMK111" s="85"/>
      <c r="IML111"/>
      <c r="IMM111" s="86"/>
      <c r="IMN111" s="83"/>
      <c r="IMO111" s="84"/>
      <c r="IMP111" s="85"/>
      <c r="IMQ111"/>
      <c r="IMR111" s="86"/>
      <c r="IMS111" s="83"/>
      <c r="IMT111" s="84"/>
      <c r="IMU111" s="85"/>
      <c r="IMV111"/>
      <c r="IMW111" s="86"/>
      <c r="IMX111" s="83"/>
      <c r="IMY111" s="84"/>
      <c r="IMZ111" s="85"/>
      <c r="INA111"/>
      <c r="INB111" s="86"/>
      <c r="INC111" s="83"/>
      <c r="IND111" s="84"/>
      <c r="INE111" s="85"/>
      <c r="INF111"/>
      <c r="ING111" s="86"/>
      <c r="INH111" s="83"/>
      <c r="INI111" s="84"/>
      <c r="INJ111" s="85"/>
      <c r="INK111"/>
      <c r="INL111" s="86"/>
      <c r="INM111" s="83"/>
      <c r="INN111" s="84"/>
      <c r="INO111" s="85"/>
      <c r="INP111"/>
      <c r="INQ111" s="86"/>
      <c r="INR111" s="83"/>
      <c r="INS111" s="84"/>
      <c r="INT111" s="85"/>
      <c r="INU111"/>
      <c r="INV111" s="86"/>
      <c r="INW111" s="83"/>
      <c r="INX111" s="84"/>
      <c r="INY111" s="85"/>
      <c r="INZ111"/>
      <c r="IOA111" s="86"/>
      <c r="IOB111" s="83"/>
      <c r="IOC111" s="84"/>
      <c r="IOD111" s="85"/>
      <c r="IOE111"/>
      <c r="IOF111" s="86"/>
      <c r="IOG111" s="83"/>
      <c r="IOH111" s="84"/>
      <c r="IOI111" s="85"/>
      <c r="IOJ111"/>
      <c r="IOK111" s="86"/>
      <c r="IOL111" s="83"/>
      <c r="IOM111" s="84"/>
      <c r="ION111" s="85"/>
      <c r="IOO111"/>
      <c r="IOP111" s="86"/>
      <c r="IOQ111" s="83"/>
      <c r="IOR111" s="84"/>
      <c r="IOS111" s="85"/>
      <c r="IOT111"/>
      <c r="IOU111" s="86"/>
      <c r="IOV111" s="83"/>
      <c r="IOW111" s="84"/>
      <c r="IOX111" s="85"/>
      <c r="IOY111"/>
      <c r="IOZ111" s="86"/>
      <c r="IPA111" s="83"/>
      <c r="IPB111" s="84"/>
      <c r="IPC111" s="85"/>
      <c r="IPD111"/>
      <c r="IPE111" s="86"/>
      <c r="IPF111" s="83"/>
      <c r="IPG111" s="84"/>
      <c r="IPH111" s="85"/>
      <c r="IPI111"/>
      <c r="IPJ111" s="86"/>
      <c r="IPK111" s="83"/>
      <c r="IPL111" s="84"/>
      <c r="IPM111" s="85"/>
      <c r="IPN111"/>
      <c r="IPO111" s="86"/>
      <c r="IPP111" s="83"/>
      <c r="IPQ111" s="84"/>
      <c r="IPR111" s="85"/>
      <c r="IPS111"/>
      <c r="IPT111" s="86"/>
      <c r="IPU111" s="83"/>
      <c r="IPV111" s="84"/>
      <c r="IPW111" s="85"/>
      <c r="IPX111"/>
      <c r="IPY111" s="86"/>
      <c r="IPZ111" s="83"/>
      <c r="IQA111" s="84"/>
      <c r="IQB111" s="85"/>
      <c r="IQC111"/>
      <c r="IQD111" s="86"/>
      <c r="IQE111" s="83"/>
      <c r="IQF111" s="84"/>
      <c r="IQG111" s="85"/>
      <c r="IQH111"/>
      <c r="IQI111" s="86"/>
      <c r="IQJ111" s="83"/>
      <c r="IQK111" s="84"/>
      <c r="IQL111" s="85"/>
      <c r="IQM111"/>
      <c r="IQN111" s="86"/>
      <c r="IQO111" s="83"/>
      <c r="IQP111" s="84"/>
      <c r="IQQ111" s="85"/>
      <c r="IQR111"/>
      <c r="IQS111" s="86"/>
      <c r="IQT111" s="83"/>
      <c r="IQU111" s="84"/>
      <c r="IQV111" s="85"/>
      <c r="IQW111"/>
      <c r="IQX111" s="86"/>
      <c r="IQY111" s="83"/>
      <c r="IQZ111" s="84"/>
      <c r="IRA111" s="85"/>
      <c r="IRB111"/>
      <c r="IRC111" s="86"/>
      <c r="IRD111" s="83"/>
      <c r="IRE111" s="84"/>
      <c r="IRF111" s="85"/>
      <c r="IRG111"/>
      <c r="IRH111" s="86"/>
      <c r="IRI111" s="83"/>
      <c r="IRJ111" s="84"/>
      <c r="IRK111" s="85"/>
      <c r="IRL111"/>
      <c r="IRM111" s="86"/>
      <c r="IRN111" s="83"/>
      <c r="IRO111" s="84"/>
      <c r="IRP111" s="85"/>
      <c r="IRQ111"/>
      <c r="IRR111" s="86"/>
      <c r="IRS111" s="83"/>
      <c r="IRT111" s="84"/>
      <c r="IRU111" s="85"/>
      <c r="IRV111"/>
      <c r="IRW111" s="86"/>
      <c r="IRX111" s="83"/>
      <c r="IRY111" s="84"/>
      <c r="IRZ111" s="85"/>
      <c r="ISA111"/>
      <c r="ISB111" s="86"/>
      <c r="ISC111" s="83"/>
      <c r="ISD111" s="84"/>
      <c r="ISE111" s="85"/>
      <c r="ISF111"/>
      <c r="ISG111" s="86"/>
      <c r="ISH111" s="83"/>
      <c r="ISI111" s="84"/>
      <c r="ISJ111" s="85"/>
      <c r="ISK111"/>
      <c r="ISL111" s="86"/>
      <c r="ISM111" s="83"/>
      <c r="ISN111" s="84"/>
      <c r="ISO111" s="85"/>
      <c r="ISP111"/>
      <c r="ISQ111" s="86"/>
      <c r="ISR111" s="83"/>
      <c r="ISS111" s="84"/>
      <c r="IST111" s="85"/>
      <c r="ISU111"/>
      <c r="ISV111" s="86"/>
      <c r="ISW111" s="83"/>
      <c r="ISX111" s="84"/>
      <c r="ISY111" s="85"/>
      <c r="ISZ111"/>
      <c r="ITA111" s="86"/>
      <c r="ITB111" s="83"/>
      <c r="ITC111" s="84"/>
      <c r="ITD111" s="85"/>
      <c r="ITE111"/>
      <c r="ITF111" s="86"/>
      <c r="ITG111" s="83"/>
      <c r="ITH111" s="84"/>
      <c r="ITI111" s="85"/>
      <c r="ITJ111"/>
      <c r="ITK111" s="86"/>
      <c r="ITL111" s="83"/>
      <c r="ITM111" s="84"/>
      <c r="ITN111" s="85"/>
      <c r="ITO111"/>
      <c r="ITP111" s="86"/>
      <c r="ITQ111" s="83"/>
      <c r="ITR111" s="84"/>
      <c r="ITS111" s="85"/>
      <c r="ITT111"/>
      <c r="ITU111" s="86"/>
      <c r="ITV111" s="83"/>
      <c r="ITW111" s="84"/>
      <c r="ITX111" s="85"/>
      <c r="ITY111"/>
      <c r="ITZ111" s="86"/>
      <c r="IUA111" s="83"/>
      <c r="IUB111" s="84"/>
      <c r="IUC111" s="85"/>
      <c r="IUD111"/>
      <c r="IUE111" s="86"/>
      <c r="IUF111" s="83"/>
      <c r="IUG111" s="84"/>
      <c r="IUH111" s="85"/>
      <c r="IUI111"/>
      <c r="IUJ111" s="86"/>
      <c r="IUK111" s="83"/>
      <c r="IUL111" s="84"/>
      <c r="IUM111" s="85"/>
      <c r="IUN111"/>
      <c r="IUO111" s="86"/>
      <c r="IUP111" s="83"/>
      <c r="IUQ111" s="84"/>
      <c r="IUR111" s="85"/>
      <c r="IUS111"/>
      <c r="IUT111" s="86"/>
      <c r="IUU111" s="83"/>
      <c r="IUV111" s="84"/>
      <c r="IUW111" s="85"/>
      <c r="IUX111"/>
      <c r="IUY111" s="86"/>
      <c r="IUZ111" s="83"/>
      <c r="IVA111" s="84"/>
      <c r="IVB111" s="85"/>
      <c r="IVC111"/>
      <c r="IVD111" s="86"/>
      <c r="IVE111" s="83"/>
      <c r="IVF111" s="84"/>
      <c r="IVG111" s="85"/>
      <c r="IVH111"/>
      <c r="IVI111" s="86"/>
      <c r="IVJ111" s="83"/>
      <c r="IVK111" s="84"/>
      <c r="IVL111" s="85"/>
      <c r="IVM111"/>
      <c r="IVN111" s="86"/>
      <c r="IVO111" s="83"/>
      <c r="IVP111" s="84"/>
      <c r="IVQ111" s="85"/>
      <c r="IVR111"/>
      <c r="IVS111" s="86"/>
      <c r="IVT111" s="83"/>
      <c r="IVU111" s="84"/>
      <c r="IVV111" s="85"/>
      <c r="IVW111"/>
      <c r="IVX111" s="86"/>
      <c r="IVY111" s="83"/>
      <c r="IVZ111" s="84"/>
      <c r="IWA111" s="85"/>
      <c r="IWB111"/>
      <c r="IWC111" s="86"/>
      <c r="IWD111" s="83"/>
      <c r="IWE111" s="84"/>
      <c r="IWF111" s="85"/>
      <c r="IWG111"/>
      <c r="IWH111" s="86"/>
      <c r="IWI111" s="83"/>
      <c r="IWJ111" s="84"/>
      <c r="IWK111" s="85"/>
      <c r="IWL111"/>
      <c r="IWM111" s="86"/>
      <c r="IWN111" s="83"/>
      <c r="IWO111" s="84"/>
      <c r="IWP111" s="85"/>
      <c r="IWQ111"/>
      <c r="IWR111" s="86"/>
      <c r="IWS111" s="83"/>
      <c r="IWT111" s="84"/>
      <c r="IWU111" s="85"/>
      <c r="IWV111"/>
      <c r="IWW111" s="86"/>
      <c r="IWX111" s="83"/>
      <c r="IWY111" s="84"/>
      <c r="IWZ111" s="85"/>
      <c r="IXA111"/>
      <c r="IXB111" s="86"/>
      <c r="IXC111" s="83"/>
      <c r="IXD111" s="84"/>
      <c r="IXE111" s="85"/>
      <c r="IXF111"/>
      <c r="IXG111" s="86"/>
      <c r="IXH111" s="83"/>
      <c r="IXI111" s="84"/>
      <c r="IXJ111" s="85"/>
      <c r="IXK111"/>
      <c r="IXL111" s="86"/>
      <c r="IXM111" s="83"/>
      <c r="IXN111" s="84"/>
      <c r="IXO111" s="85"/>
      <c r="IXP111"/>
      <c r="IXQ111" s="86"/>
      <c r="IXR111" s="83"/>
      <c r="IXS111" s="84"/>
      <c r="IXT111" s="85"/>
      <c r="IXU111"/>
      <c r="IXV111" s="86"/>
      <c r="IXW111" s="83"/>
      <c r="IXX111" s="84"/>
      <c r="IXY111" s="85"/>
      <c r="IXZ111"/>
      <c r="IYA111" s="86"/>
      <c r="IYB111" s="83"/>
      <c r="IYC111" s="84"/>
      <c r="IYD111" s="85"/>
      <c r="IYE111"/>
      <c r="IYF111" s="86"/>
      <c r="IYG111" s="83"/>
      <c r="IYH111" s="84"/>
      <c r="IYI111" s="85"/>
      <c r="IYJ111"/>
      <c r="IYK111" s="86"/>
      <c r="IYL111" s="83"/>
      <c r="IYM111" s="84"/>
      <c r="IYN111" s="85"/>
      <c r="IYO111"/>
      <c r="IYP111" s="86"/>
      <c r="IYQ111" s="83"/>
      <c r="IYR111" s="84"/>
      <c r="IYS111" s="85"/>
      <c r="IYT111"/>
      <c r="IYU111" s="86"/>
      <c r="IYV111" s="83"/>
      <c r="IYW111" s="84"/>
      <c r="IYX111" s="85"/>
      <c r="IYY111"/>
      <c r="IYZ111" s="86"/>
      <c r="IZA111" s="83"/>
      <c r="IZB111" s="84"/>
      <c r="IZC111" s="85"/>
      <c r="IZD111"/>
      <c r="IZE111" s="86"/>
      <c r="IZF111" s="83"/>
      <c r="IZG111" s="84"/>
      <c r="IZH111" s="85"/>
      <c r="IZI111"/>
      <c r="IZJ111" s="86"/>
      <c r="IZK111" s="83"/>
      <c r="IZL111" s="84"/>
      <c r="IZM111" s="85"/>
      <c r="IZN111"/>
      <c r="IZO111" s="86"/>
      <c r="IZP111" s="83"/>
      <c r="IZQ111" s="84"/>
      <c r="IZR111" s="85"/>
      <c r="IZS111"/>
      <c r="IZT111" s="86"/>
      <c r="IZU111" s="83"/>
      <c r="IZV111" s="84"/>
      <c r="IZW111" s="85"/>
      <c r="IZX111"/>
      <c r="IZY111" s="86"/>
      <c r="IZZ111" s="83"/>
      <c r="JAA111" s="84"/>
      <c r="JAB111" s="85"/>
      <c r="JAC111"/>
      <c r="JAD111" s="86"/>
      <c r="JAE111" s="83"/>
      <c r="JAF111" s="84"/>
      <c r="JAG111" s="85"/>
      <c r="JAH111"/>
      <c r="JAI111" s="86"/>
      <c r="JAJ111" s="83"/>
      <c r="JAK111" s="84"/>
      <c r="JAL111" s="85"/>
      <c r="JAM111"/>
      <c r="JAN111" s="86"/>
      <c r="JAO111" s="83"/>
      <c r="JAP111" s="84"/>
      <c r="JAQ111" s="85"/>
      <c r="JAR111"/>
      <c r="JAS111" s="86"/>
      <c r="JAT111" s="83"/>
      <c r="JAU111" s="84"/>
      <c r="JAV111" s="85"/>
      <c r="JAW111"/>
      <c r="JAX111" s="86"/>
      <c r="JAY111" s="83"/>
      <c r="JAZ111" s="84"/>
      <c r="JBA111" s="85"/>
      <c r="JBB111"/>
      <c r="JBC111" s="86"/>
      <c r="JBD111" s="83"/>
      <c r="JBE111" s="84"/>
      <c r="JBF111" s="85"/>
      <c r="JBG111"/>
      <c r="JBH111" s="86"/>
      <c r="JBI111" s="83"/>
      <c r="JBJ111" s="84"/>
      <c r="JBK111" s="85"/>
      <c r="JBL111"/>
      <c r="JBM111" s="86"/>
      <c r="JBN111" s="83"/>
      <c r="JBO111" s="84"/>
      <c r="JBP111" s="85"/>
      <c r="JBQ111"/>
      <c r="JBR111" s="86"/>
      <c r="JBS111" s="83"/>
      <c r="JBT111" s="84"/>
      <c r="JBU111" s="85"/>
      <c r="JBV111"/>
      <c r="JBW111" s="86"/>
      <c r="JBX111" s="83"/>
      <c r="JBY111" s="84"/>
      <c r="JBZ111" s="85"/>
      <c r="JCA111"/>
      <c r="JCB111" s="86"/>
      <c r="JCC111" s="83"/>
      <c r="JCD111" s="84"/>
      <c r="JCE111" s="85"/>
      <c r="JCF111"/>
      <c r="JCG111" s="86"/>
      <c r="JCH111" s="83"/>
      <c r="JCI111" s="84"/>
      <c r="JCJ111" s="85"/>
      <c r="JCK111"/>
      <c r="JCL111" s="86"/>
      <c r="JCM111" s="83"/>
      <c r="JCN111" s="84"/>
      <c r="JCO111" s="85"/>
      <c r="JCP111"/>
      <c r="JCQ111" s="86"/>
      <c r="JCR111" s="83"/>
      <c r="JCS111" s="84"/>
      <c r="JCT111" s="85"/>
      <c r="JCU111"/>
      <c r="JCV111" s="86"/>
      <c r="JCW111" s="83"/>
      <c r="JCX111" s="84"/>
      <c r="JCY111" s="85"/>
      <c r="JCZ111"/>
      <c r="JDA111" s="86"/>
      <c r="JDB111" s="83"/>
      <c r="JDC111" s="84"/>
      <c r="JDD111" s="85"/>
      <c r="JDE111"/>
      <c r="JDF111" s="86"/>
      <c r="JDG111" s="83"/>
      <c r="JDH111" s="84"/>
      <c r="JDI111" s="85"/>
      <c r="JDJ111"/>
      <c r="JDK111" s="86"/>
      <c r="JDL111" s="83"/>
      <c r="JDM111" s="84"/>
      <c r="JDN111" s="85"/>
      <c r="JDO111"/>
      <c r="JDP111" s="86"/>
      <c r="JDQ111" s="83"/>
      <c r="JDR111" s="84"/>
      <c r="JDS111" s="85"/>
      <c r="JDT111"/>
      <c r="JDU111" s="86"/>
      <c r="JDV111" s="83"/>
      <c r="JDW111" s="84"/>
      <c r="JDX111" s="85"/>
      <c r="JDY111"/>
      <c r="JDZ111" s="86"/>
      <c r="JEA111" s="83"/>
      <c r="JEB111" s="84"/>
      <c r="JEC111" s="85"/>
      <c r="JED111"/>
      <c r="JEE111" s="86"/>
      <c r="JEF111" s="83"/>
      <c r="JEG111" s="84"/>
      <c r="JEH111" s="85"/>
      <c r="JEI111"/>
      <c r="JEJ111" s="86"/>
      <c r="JEK111" s="83"/>
      <c r="JEL111" s="84"/>
      <c r="JEM111" s="85"/>
      <c r="JEN111"/>
      <c r="JEO111" s="86"/>
      <c r="JEP111" s="83"/>
      <c r="JEQ111" s="84"/>
      <c r="JER111" s="85"/>
      <c r="JES111"/>
      <c r="JET111" s="86"/>
      <c r="JEU111" s="83"/>
      <c r="JEV111" s="84"/>
      <c r="JEW111" s="85"/>
      <c r="JEX111"/>
      <c r="JEY111" s="86"/>
      <c r="JEZ111" s="83"/>
      <c r="JFA111" s="84"/>
      <c r="JFB111" s="85"/>
      <c r="JFC111"/>
      <c r="JFD111" s="86"/>
      <c r="JFE111" s="83"/>
      <c r="JFF111" s="84"/>
      <c r="JFG111" s="85"/>
      <c r="JFH111"/>
      <c r="JFI111" s="86"/>
      <c r="JFJ111" s="83"/>
      <c r="JFK111" s="84"/>
      <c r="JFL111" s="85"/>
      <c r="JFM111"/>
      <c r="JFN111" s="86"/>
      <c r="JFO111" s="83"/>
      <c r="JFP111" s="84"/>
      <c r="JFQ111" s="85"/>
      <c r="JFR111"/>
      <c r="JFS111" s="86"/>
      <c r="JFT111" s="83"/>
      <c r="JFU111" s="84"/>
      <c r="JFV111" s="85"/>
      <c r="JFW111"/>
      <c r="JFX111" s="86"/>
      <c r="JFY111" s="83"/>
      <c r="JFZ111" s="84"/>
      <c r="JGA111" s="85"/>
      <c r="JGB111"/>
      <c r="JGC111" s="86"/>
      <c r="JGD111" s="83"/>
      <c r="JGE111" s="84"/>
      <c r="JGF111" s="85"/>
      <c r="JGG111"/>
      <c r="JGH111" s="86"/>
      <c r="JGI111" s="83"/>
      <c r="JGJ111" s="84"/>
      <c r="JGK111" s="85"/>
      <c r="JGL111"/>
      <c r="JGM111" s="86"/>
      <c r="JGN111" s="83"/>
      <c r="JGO111" s="84"/>
      <c r="JGP111" s="85"/>
      <c r="JGQ111"/>
      <c r="JGR111" s="86"/>
      <c r="JGS111" s="83"/>
      <c r="JGT111" s="84"/>
      <c r="JGU111" s="85"/>
      <c r="JGV111"/>
      <c r="JGW111" s="86"/>
      <c r="JGX111" s="83"/>
      <c r="JGY111" s="84"/>
      <c r="JGZ111" s="85"/>
      <c r="JHA111"/>
      <c r="JHB111" s="86"/>
      <c r="JHC111" s="83"/>
      <c r="JHD111" s="84"/>
      <c r="JHE111" s="85"/>
      <c r="JHF111"/>
      <c r="JHG111" s="86"/>
      <c r="JHH111" s="83"/>
      <c r="JHI111" s="84"/>
      <c r="JHJ111" s="85"/>
      <c r="JHK111"/>
      <c r="JHL111" s="86"/>
      <c r="JHM111" s="83"/>
      <c r="JHN111" s="84"/>
      <c r="JHO111" s="85"/>
      <c r="JHP111"/>
      <c r="JHQ111" s="86"/>
      <c r="JHR111" s="83"/>
      <c r="JHS111" s="84"/>
      <c r="JHT111" s="85"/>
      <c r="JHU111"/>
      <c r="JHV111" s="86"/>
      <c r="JHW111" s="83"/>
      <c r="JHX111" s="84"/>
      <c r="JHY111" s="85"/>
      <c r="JHZ111"/>
      <c r="JIA111" s="86"/>
      <c r="JIB111" s="83"/>
      <c r="JIC111" s="84"/>
      <c r="JID111" s="85"/>
      <c r="JIE111"/>
      <c r="JIF111" s="86"/>
      <c r="JIG111" s="83"/>
      <c r="JIH111" s="84"/>
      <c r="JII111" s="85"/>
      <c r="JIJ111"/>
      <c r="JIK111" s="86"/>
      <c r="JIL111" s="83"/>
      <c r="JIM111" s="84"/>
      <c r="JIN111" s="85"/>
      <c r="JIO111"/>
      <c r="JIP111" s="86"/>
      <c r="JIQ111" s="83"/>
      <c r="JIR111" s="84"/>
      <c r="JIS111" s="85"/>
      <c r="JIT111"/>
      <c r="JIU111" s="86"/>
      <c r="JIV111" s="83"/>
      <c r="JIW111" s="84"/>
      <c r="JIX111" s="85"/>
      <c r="JIY111"/>
      <c r="JIZ111" s="86"/>
      <c r="JJA111" s="83"/>
      <c r="JJB111" s="84"/>
      <c r="JJC111" s="85"/>
      <c r="JJD111"/>
      <c r="JJE111" s="86"/>
      <c r="JJF111" s="83"/>
      <c r="JJG111" s="84"/>
      <c r="JJH111" s="85"/>
      <c r="JJI111"/>
      <c r="JJJ111" s="86"/>
      <c r="JJK111" s="83"/>
      <c r="JJL111" s="84"/>
      <c r="JJM111" s="85"/>
      <c r="JJN111"/>
      <c r="JJO111" s="86"/>
      <c r="JJP111" s="83"/>
      <c r="JJQ111" s="84"/>
      <c r="JJR111" s="85"/>
      <c r="JJS111"/>
      <c r="JJT111" s="86"/>
      <c r="JJU111" s="83"/>
      <c r="JJV111" s="84"/>
      <c r="JJW111" s="85"/>
      <c r="JJX111"/>
      <c r="JJY111" s="86"/>
      <c r="JJZ111" s="83"/>
      <c r="JKA111" s="84"/>
      <c r="JKB111" s="85"/>
      <c r="JKC111"/>
      <c r="JKD111" s="86"/>
      <c r="JKE111" s="83"/>
      <c r="JKF111" s="84"/>
      <c r="JKG111" s="85"/>
      <c r="JKH111"/>
      <c r="JKI111" s="86"/>
      <c r="JKJ111" s="83"/>
      <c r="JKK111" s="84"/>
      <c r="JKL111" s="85"/>
      <c r="JKM111"/>
      <c r="JKN111" s="86"/>
      <c r="JKO111" s="83"/>
      <c r="JKP111" s="84"/>
      <c r="JKQ111" s="85"/>
      <c r="JKR111"/>
      <c r="JKS111" s="86"/>
      <c r="JKT111" s="83"/>
      <c r="JKU111" s="84"/>
      <c r="JKV111" s="85"/>
      <c r="JKW111"/>
      <c r="JKX111" s="86"/>
      <c r="JKY111" s="83"/>
      <c r="JKZ111" s="84"/>
      <c r="JLA111" s="85"/>
      <c r="JLB111"/>
      <c r="JLC111" s="86"/>
      <c r="JLD111" s="83"/>
      <c r="JLE111" s="84"/>
      <c r="JLF111" s="85"/>
      <c r="JLG111"/>
      <c r="JLH111" s="86"/>
      <c r="JLI111" s="83"/>
      <c r="JLJ111" s="84"/>
      <c r="JLK111" s="85"/>
      <c r="JLL111"/>
      <c r="JLM111" s="86"/>
      <c r="JLN111" s="83"/>
      <c r="JLO111" s="84"/>
      <c r="JLP111" s="85"/>
      <c r="JLQ111"/>
      <c r="JLR111" s="86"/>
      <c r="JLS111" s="83"/>
      <c r="JLT111" s="84"/>
      <c r="JLU111" s="85"/>
      <c r="JLV111"/>
      <c r="JLW111" s="86"/>
      <c r="JLX111" s="83"/>
      <c r="JLY111" s="84"/>
      <c r="JLZ111" s="85"/>
      <c r="JMA111"/>
      <c r="JMB111" s="86"/>
      <c r="JMC111" s="83"/>
      <c r="JMD111" s="84"/>
      <c r="JME111" s="85"/>
      <c r="JMF111"/>
      <c r="JMG111" s="86"/>
      <c r="JMH111" s="83"/>
      <c r="JMI111" s="84"/>
      <c r="JMJ111" s="85"/>
      <c r="JMK111"/>
      <c r="JML111" s="86"/>
      <c r="JMM111" s="83"/>
      <c r="JMN111" s="84"/>
      <c r="JMO111" s="85"/>
      <c r="JMP111"/>
      <c r="JMQ111" s="86"/>
      <c r="JMR111" s="83"/>
      <c r="JMS111" s="84"/>
      <c r="JMT111" s="85"/>
      <c r="JMU111"/>
      <c r="JMV111" s="86"/>
      <c r="JMW111" s="83"/>
      <c r="JMX111" s="84"/>
      <c r="JMY111" s="85"/>
      <c r="JMZ111"/>
      <c r="JNA111" s="86"/>
      <c r="JNB111" s="83"/>
      <c r="JNC111" s="84"/>
      <c r="JND111" s="85"/>
      <c r="JNE111"/>
      <c r="JNF111" s="86"/>
      <c r="JNG111" s="83"/>
      <c r="JNH111" s="84"/>
      <c r="JNI111" s="85"/>
      <c r="JNJ111"/>
      <c r="JNK111" s="86"/>
      <c r="JNL111" s="83"/>
      <c r="JNM111" s="84"/>
      <c r="JNN111" s="85"/>
      <c r="JNO111"/>
      <c r="JNP111" s="86"/>
      <c r="JNQ111" s="83"/>
      <c r="JNR111" s="84"/>
      <c r="JNS111" s="85"/>
      <c r="JNT111"/>
      <c r="JNU111" s="86"/>
      <c r="JNV111" s="83"/>
      <c r="JNW111" s="84"/>
      <c r="JNX111" s="85"/>
      <c r="JNY111"/>
      <c r="JNZ111" s="86"/>
      <c r="JOA111" s="83"/>
      <c r="JOB111" s="84"/>
      <c r="JOC111" s="85"/>
      <c r="JOD111"/>
      <c r="JOE111" s="86"/>
      <c r="JOF111" s="83"/>
      <c r="JOG111" s="84"/>
      <c r="JOH111" s="85"/>
      <c r="JOI111"/>
      <c r="JOJ111" s="86"/>
      <c r="JOK111" s="83"/>
      <c r="JOL111" s="84"/>
      <c r="JOM111" s="85"/>
      <c r="JON111"/>
      <c r="JOO111" s="86"/>
      <c r="JOP111" s="83"/>
      <c r="JOQ111" s="84"/>
      <c r="JOR111" s="85"/>
      <c r="JOS111"/>
      <c r="JOT111" s="86"/>
      <c r="JOU111" s="83"/>
      <c r="JOV111" s="84"/>
      <c r="JOW111" s="85"/>
      <c r="JOX111"/>
      <c r="JOY111" s="86"/>
      <c r="JOZ111" s="83"/>
      <c r="JPA111" s="84"/>
      <c r="JPB111" s="85"/>
      <c r="JPC111"/>
      <c r="JPD111" s="86"/>
      <c r="JPE111" s="83"/>
      <c r="JPF111" s="84"/>
      <c r="JPG111" s="85"/>
      <c r="JPH111"/>
      <c r="JPI111" s="86"/>
      <c r="JPJ111" s="83"/>
      <c r="JPK111" s="84"/>
      <c r="JPL111" s="85"/>
      <c r="JPM111"/>
      <c r="JPN111" s="86"/>
      <c r="JPO111" s="83"/>
      <c r="JPP111" s="84"/>
      <c r="JPQ111" s="85"/>
      <c r="JPR111"/>
      <c r="JPS111" s="86"/>
      <c r="JPT111" s="83"/>
      <c r="JPU111" s="84"/>
      <c r="JPV111" s="85"/>
      <c r="JPW111"/>
      <c r="JPX111" s="86"/>
      <c r="JPY111" s="83"/>
      <c r="JPZ111" s="84"/>
      <c r="JQA111" s="85"/>
      <c r="JQB111"/>
      <c r="JQC111" s="86"/>
      <c r="JQD111" s="83"/>
      <c r="JQE111" s="84"/>
      <c r="JQF111" s="85"/>
      <c r="JQG111"/>
      <c r="JQH111" s="86"/>
      <c r="JQI111" s="83"/>
      <c r="JQJ111" s="84"/>
      <c r="JQK111" s="85"/>
      <c r="JQL111"/>
      <c r="JQM111" s="86"/>
      <c r="JQN111" s="83"/>
      <c r="JQO111" s="84"/>
      <c r="JQP111" s="85"/>
      <c r="JQQ111"/>
      <c r="JQR111" s="86"/>
      <c r="JQS111" s="83"/>
      <c r="JQT111" s="84"/>
      <c r="JQU111" s="85"/>
      <c r="JQV111"/>
      <c r="JQW111" s="86"/>
      <c r="JQX111" s="83"/>
      <c r="JQY111" s="84"/>
      <c r="JQZ111" s="85"/>
      <c r="JRA111"/>
      <c r="JRB111" s="86"/>
      <c r="JRC111" s="83"/>
      <c r="JRD111" s="84"/>
      <c r="JRE111" s="85"/>
      <c r="JRF111"/>
      <c r="JRG111" s="86"/>
      <c r="JRH111" s="83"/>
      <c r="JRI111" s="84"/>
      <c r="JRJ111" s="85"/>
      <c r="JRK111"/>
      <c r="JRL111" s="86"/>
      <c r="JRM111" s="83"/>
      <c r="JRN111" s="84"/>
      <c r="JRO111" s="85"/>
      <c r="JRP111"/>
      <c r="JRQ111" s="86"/>
      <c r="JRR111" s="83"/>
      <c r="JRS111" s="84"/>
      <c r="JRT111" s="85"/>
      <c r="JRU111"/>
      <c r="JRV111" s="86"/>
      <c r="JRW111" s="83"/>
      <c r="JRX111" s="84"/>
      <c r="JRY111" s="85"/>
      <c r="JRZ111"/>
      <c r="JSA111" s="86"/>
      <c r="JSB111" s="83"/>
      <c r="JSC111" s="84"/>
      <c r="JSD111" s="85"/>
      <c r="JSE111"/>
      <c r="JSF111" s="86"/>
      <c r="JSG111" s="83"/>
      <c r="JSH111" s="84"/>
      <c r="JSI111" s="85"/>
      <c r="JSJ111"/>
      <c r="JSK111" s="86"/>
      <c r="JSL111" s="83"/>
      <c r="JSM111" s="84"/>
      <c r="JSN111" s="85"/>
      <c r="JSO111"/>
      <c r="JSP111" s="86"/>
      <c r="JSQ111" s="83"/>
      <c r="JSR111" s="84"/>
      <c r="JSS111" s="85"/>
      <c r="JST111"/>
      <c r="JSU111" s="86"/>
      <c r="JSV111" s="83"/>
      <c r="JSW111" s="84"/>
      <c r="JSX111" s="85"/>
      <c r="JSY111"/>
      <c r="JSZ111" s="86"/>
      <c r="JTA111" s="83"/>
      <c r="JTB111" s="84"/>
      <c r="JTC111" s="85"/>
      <c r="JTD111"/>
      <c r="JTE111" s="86"/>
      <c r="JTF111" s="83"/>
      <c r="JTG111" s="84"/>
      <c r="JTH111" s="85"/>
      <c r="JTI111"/>
      <c r="JTJ111" s="86"/>
      <c r="JTK111" s="83"/>
      <c r="JTL111" s="84"/>
      <c r="JTM111" s="85"/>
      <c r="JTN111"/>
      <c r="JTO111" s="86"/>
      <c r="JTP111" s="83"/>
      <c r="JTQ111" s="84"/>
      <c r="JTR111" s="85"/>
      <c r="JTS111"/>
      <c r="JTT111" s="86"/>
      <c r="JTU111" s="83"/>
      <c r="JTV111" s="84"/>
      <c r="JTW111" s="85"/>
      <c r="JTX111"/>
      <c r="JTY111" s="86"/>
      <c r="JTZ111" s="83"/>
      <c r="JUA111" s="84"/>
      <c r="JUB111" s="85"/>
      <c r="JUC111"/>
      <c r="JUD111" s="86"/>
      <c r="JUE111" s="83"/>
      <c r="JUF111" s="84"/>
      <c r="JUG111" s="85"/>
      <c r="JUH111"/>
      <c r="JUI111" s="86"/>
      <c r="JUJ111" s="83"/>
      <c r="JUK111" s="84"/>
      <c r="JUL111" s="85"/>
      <c r="JUM111"/>
      <c r="JUN111" s="86"/>
      <c r="JUO111" s="83"/>
      <c r="JUP111" s="84"/>
      <c r="JUQ111" s="85"/>
      <c r="JUR111"/>
      <c r="JUS111" s="86"/>
      <c r="JUT111" s="83"/>
      <c r="JUU111" s="84"/>
      <c r="JUV111" s="85"/>
      <c r="JUW111"/>
      <c r="JUX111" s="86"/>
      <c r="JUY111" s="83"/>
      <c r="JUZ111" s="84"/>
      <c r="JVA111" s="85"/>
      <c r="JVB111"/>
      <c r="JVC111" s="86"/>
      <c r="JVD111" s="83"/>
      <c r="JVE111" s="84"/>
      <c r="JVF111" s="85"/>
      <c r="JVG111"/>
      <c r="JVH111" s="86"/>
      <c r="JVI111" s="83"/>
      <c r="JVJ111" s="84"/>
      <c r="JVK111" s="85"/>
      <c r="JVL111"/>
      <c r="JVM111" s="86"/>
      <c r="JVN111" s="83"/>
      <c r="JVO111" s="84"/>
      <c r="JVP111" s="85"/>
      <c r="JVQ111"/>
      <c r="JVR111" s="86"/>
      <c r="JVS111" s="83"/>
      <c r="JVT111" s="84"/>
      <c r="JVU111" s="85"/>
      <c r="JVV111"/>
      <c r="JVW111" s="86"/>
      <c r="JVX111" s="83"/>
      <c r="JVY111" s="84"/>
      <c r="JVZ111" s="85"/>
      <c r="JWA111"/>
      <c r="JWB111" s="86"/>
      <c r="JWC111" s="83"/>
      <c r="JWD111" s="84"/>
      <c r="JWE111" s="85"/>
      <c r="JWF111"/>
      <c r="JWG111" s="86"/>
      <c r="JWH111" s="83"/>
      <c r="JWI111" s="84"/>
      <c r="JWJ111" s="85"/>
      <c r="JWK111"/>
      <c r="JWL111" s="86"/>
      <c r="JWM111" s="83"/>
      <c r="JWN111" s="84"/>
      <c r="JWO111" s="85"/>
      <c r="JWP111"/>
      <c r="JWQ111" s="86"/>
      <c r="JWR111" s="83"/>
      <c r="JWS111" s="84"/>
      <c r="JWT111" s="85"/>
      <c r="JWU111"/>
      <c r="JWV111" s="86"/>
      <c r="JWW111" s="83"/>
      <c r="JWX111" s="84"/>
      <c r="JWY111" s="85"/>
      <c r="JWZ111"/>
      <c r="JXA111" s="86"/>
      <c r="JXB111" s="83"/>
      <c r="JXC111" s="84"/>
      <c r="JXD111" s="85"/>
      <c r="JXE111"/>
      <c r="JXF111" s="86"/>
      <c r="JXG111" s="83"/>
      <c r="JXH111" s="84"/>
      <c r="JXI111" s="85"/>
      <c r="JXJ111"/>
      <c r="JXK111" s="86"/>
      <c r="JXL111" s="83"/>
      <c r="JXM111" s="84"/>
      <c r="JXN111" s="85"/>
      <c r="JXO111"/>
      <c r="JXP111" s="86"/>
      <c r="JXQ111" s="83"/>
      <c r="JXR111" s="84"/>
      <c r="JXS111" s="85"/>
      <c r="JXT111"/>
      <c r="JXU111" s="86"/>
      <c r="JXV111" s="83"/>
      <c r="JXW111" s="84"/>
      <c r="JXX111" s="85"/>
      <c r="JXY111"/>
      <c r="JXZ111" s="86"/>
      <c r="JYA111" s="83"/>
      <c r="JYB111" s="84"/>
      <c r="JYC111" s="85"/>
      <c r="JYD111"/>
      <c r="JYE111" s="86"/>
      <c r="JYF111" s="83"/>
      <c r="JYG111" s="84"/>
      <c r="JYH111" s="85"/>
      <c r="JYI111"/>
      <c r="JYJ111" s="86"/>
      <c r="JYK111" s="83"/>
      <c r="JYL111" s="84"/>
      <c r="JYM111" s="85"/>
      <c r="JYN111"/>
      <c r="JYO111" s="86"/>
      <c r="JYP111" s="83"/>
      <c r="JYQ111" s="84"/>
      <c r="JYR111" s="85"/>
      <c r="JYS111"/>
      <c r="JYT111" s="86"/>
      <c r="JYU111" s="83"/>
      <c r="JYV111" s="84"/>
      <c r="JYW111" s="85"/>
      <c r="JYX111"/>
      <c r="JYY111" s="86"/>
      <c r="JYZ111" s="83"/>
      <c r="JZA111" s="84"/>
      <c r="JZB111" s="85"/>
      <c r="JZC111"/>
      <c r="JZD111" s="86"/>
      <c r="JZE111" s="83"/>
      <c r="JZF111" s="84"/>
      <c r="JZG111" s="85"/>
      <c r="JZH111"/>
      <c r="JZI111" s="86"/>
      <c r="JZJ111" s="83"/>
      <c r="JZK111" s="84"/>
      <c r="JZL111" s="85"/>
      <c r="JZM111"/>
      <c r="JZN111" s="86"/>
      <c r="JZO111" s="83"/>
      <c r="JZP111" s="84"/>
      <c r="JZQ111" s="85"/>
      <c r="JZR111"/>
      <c r="JZS111" s="86"/>
      <c r="JZT111" s="83"/>
      <c r="JZU111" s="84"/>
      <c r="JZV111" s="85"/>
      <c r="JZW111"/>
      <c r="JZX111" s="86"/>
      <c r="JZY111" s="83"/>
      <c r="JZZ111" s="84"/>
      <c r="KAA111" s="85"/>
      <c r="KAB111"/>
      <c r="KAC111" s="86"/>
      <c r="KAD111" s="83"/>
      <c r="KAE111" s="84"/>
      <c r="KAF111" s="85"/>
      <c r="KAG111"/>
      <c r="KAH111" s="86"/>
      <c r="KAI111" s="83"/>
      <c r="KAJ111" s="84"/>
      <c r="KAK111" s="85"/>
      <c r="KAL111"/>
      <c r="KAM111" s="86"/>
      <c r="KAN111" s="83"/>
      <c r="KAO111" s="84"/>
      <c r="KAP111" s="85"/>
      <c r="KAQ111"/>
      <c r="KAR111" s="86"/>
      <c r="KAS111" s="83"/>
      <c r="KAT111" s="84"/>
      <c r="KAU111" s="85"/>
      <c r="KAV111"/>
      <c r="KAW111" s="86"/>
      <c r="KAX111" s="83"/>
      <c r="KAY111" s="84"/>
      <c r="KAZ111" s="85"/>
      <c r="KBA111"/>
      <c r="KBB111" s="86"/>
      <c r="KBC111" s="83"/>
      <c r="KBD111" s="84"/>
      <c r="KBE111" s="85"/>
      <c r="KBF111"/>
      <c r="KBG111" s="86"/>
      <c r="KBH111" s="83"/>
      <c r="KBI111" s="84"/>
      <c r="KBJ111" s="85"/>
      <c r="KBK111"/>
      <c r="KBL111" s="86"/>
      <c r="KBM111" s="83"/>
      <c r="KBN111" s="84"/>
      <c r="KBO111" s="85"/>
      <c r="KBP111"/>
      <c r="KBQ111" s="86"/>
      <c r="KBR111" s="83"/>
      <c r="KBS111" s="84"/>
      <c r="KBT111" s="85"/>
      <c r="KBU111"/>
      <c r="KBV111" s="86"/>
      <c r="KBW111" s="83"/>
      <c r="KBX111" s="84"/>
      <c r="KBY111" s="85"/>
      <c r="KBZ111"/>
      <c r="KCA111" s="86"/>
      <c r="KCB111" s="83"/>
      <c r="KCC111" s="84"/>
      <c r="KCD111" s="85"/>
      <c r="KCE111"/>
      <c r="KCF111" s="86"/>
      <c r="KCG111" s="83"/>
      <c r="KCH111" s="84"/>
      <c r="KCI111" s="85"/>
      <c r="KCJ111"/>
      <c r="KCK111" s="86"/>
      <c r="KCL111" s="83"/>
      <c r="KCM111" s="84"/>
      <c r="KCN111" s="85"/>
      <c r="KCO111"/>
      <c r="KCP111" s="86"/>
      <c r="KCQ111" s="83"/>
      <c r="KCR111" s="84"/>
      <c r="KCS111" s="85"/>
      <c r="KCT111"/>
      <c r="KCU111" s="86"/>
      <c r="KCV111" s="83"/>
      <c r="KCW111" s="84"/>
      <c r="KCX111" s="85"/>
      <c r="KCY111"/>
      <c r="KCZ111" s="86"/>
      <c r="KDA111" s="83"/>
      <c r="KDB111" s="84"/>
      <c r="KDC111" s="85"/>
      <c r="KDD111"/>
      <c r="KDE111" s="86"/>
      <c r="KDF111" s="83"/>
      <c r="KDG111" s="84"/>
      <c r="KDH111" s="85"/>
      <c r="KDI111"/>
      <c r="KDJ111" s="86"/>
      <c r="KDK111" s="83"/>
      <c r="KDL111" s="84"/>
      <c r="KDM111" s="85"/>
      <c r="KDN111"/>
      <c r="KDO111" s="86"/>
      <c r="KDP111" s="83"/>
      <c r="KDQ111" s="84"/>
      <c r="KDR111" s="85"/>
      <c r="KDS111"/>
      <c r="KDT111" s="86"/>
      <c r="KDU111" s="83"/>
      <c r="KDV111" s="84"/>
      <c r="KDW111" s="85"/>
      <c r="KDX111"/>
      <c r="KDY111" s="86"/>
      <c r="KDZ111" s="83"/>
      <c r="KEA111" s="84"/>
      <c r="KEB111" s="85"/>
      <c r="KEC111"/>
      <c r="KED111" s="86"/>
      <c r="KEE111" s="83"/>
      <c r="KEF111" s="84"/>
      <c r="KEG111" s="85"/>
      <c r="KEH111"/>
      <c r="KEI111" s="86"/>
      <c r="KEJ111" s="83"/>
      <c r="KEK111" s="84"/>
      <c r="KEL111" s="85"/>
      <c r="KEM111"/>
      <c r="KEN111" s="86"/>
      <c r="KEO111" s="83"/>
      <c r="KEP111" s="84"/>
      <c r="KEQ111" s="85"/>
      <c r="KER111"/>
      <c r="KES111" s="86"/>
      <c r="KET111" s="83"/>
      <c r="KEU111" s="84"/>
      <c r="KEV111" s="85"/>
      <c r="KEW111"/>
      <c r="KEX111" s="86"/>
      <c r="KEY111" s="83"/>
      <c r="KEZ111" s="84"/>
      <c r="KFA111" s="85"/>
      <c r="KFB111"/>
      <c r="KFC111" s="86"/>
      <c r="KFD111" s="83"/>
      <c r="KFE111" s="84"/>
      <c r="KFF111" s="85"/>
      <c r="KFG111"/>
      <c r="KFH111" s="86"/>
      <c r="KFI111" s="83"/>
      <c r="KFJ111" s="84"/>
      <c r="KFK111" s="85"/>
      <c r="KFL111"/>
      <c r="KFM111" s="86"/>
      <c r="KFN111" s="83"/>
      <c r="KFO111" s="84"/>
      <c r="KFP111" s="85"/>
      <c r="KFQ111"/>
      <c r="KFR111" s="86"/>
      <c r="KFS111" s="83"/>
      <c r="KFT111" s="84"/>
      <c r="KFU111" s="85"/>
      <c r="KFV111"/>
      <c r="KFW111" s="86"/>
      <c r="KFX111" s="83"/>
      <c r="KFY111" s="84"/>
      <c r="KFZ111" s="85"/>
      <c r="KGA111"/>
      <c r="KGB111" s="86"/>
      <c r="KGC111" s="83"/>
      <c r="KGD111" s="84"/>
      <c r="KGE111" s="85"/>
      <c r="KGF111"/>
      <c r="KGG111" s="86"/>
      <c r="KGH111" s="83"/>
      <c r="KGI111" s="84"/>
      <c r="KGJ111" s="85"/>
      <c r="KGK111"/>
      <c r="KGL111" s="86"/>
      <c r="KGM111" s="83"/>
      <c r="KGN111" s="84"/>
      <c r="KGO111" s="85"/>
      <c r="KGP111"/>
      <c r="KGQ111" s="86"/>
      <c r="KGR111" s="83"/>
      <c r="KGS111" s="84"/>
      <c r="KGT111" s="85"/>
      <c r="KGU111"/>
      <c r="KGV111" s="86"/>
      <c r="KGW111" s="83"/>
      <c r="KGX111" s="84"/>
      <c r="KGY111" s="85"/>
      <c r="KGZ111"/>
      <c r="KHA111" s="86"/>
      <c r="KHB111" s="83"/>
      <c r="KHC111" s="84"/>
      <c r="KHD111" s="85"/>
      <c r="KHE111"/>
      <c r="KHF111" s="86"/>
      <c r="KHG111" s="83"/>
      <c r="KHH111" s="84"/>
      <c r="KHI111" s="85"/>
      <c r="KHJ111"/>
      <c r="KHK111" s="86"/>
      <c r="KHL111" s="83"/>
      <c r="KHM111" s="84"/>
      <c r="KHN111" s="85"/>
      <c r="KHO111"/>
      <c r="KHP111" s="86"/>
      <c r="KHQ111" s="83"/>
      <c r="KHR111" s="84"/>
      <c r="KHS111" s="85"/>
      <c r="KHT111"/>
      <c r="KHU111" s="86"/>
      <c r="KHV111" s="83"/>
      <c r="KHW111" s="84"/>
      <c r="KHX111" s="85"/>
      <c r="KHY111"/>
      <c r="KHZ111" s="86"/>
      <c r="KIA111" s="83"/>
      <c r="KIB111" s="84"/>
      <c r="KIC111" s="85"/>
      <c r="KID111"/>
      <c r="KIE111" s="86"/>
      <c r="KIF111" s="83"/>
      <c r="KIG111" s="84"/>
      <c r="KIH111" s="85"/>
      <c r="KII111"/>
      <c r="KIJ111" s="86"/>
      <c r="KIK111" s="83"/>
      <c r="KIL111" s="84"/>
      <c r="KIM111" s="85"/>
      <c r="KIN111"/>
      <c r="KIO111" s="86"/>
      <c r="KIP111" s="83"/>
      <c r="KIQ111" s="84"/>
      <c r="KIR111" s="85"/>
      <c r="KIS111"/>
      <c r="KIT111" s="86"/>
      <c r="KIU111" s="83"/>
      <c r="KIV111" s="84"/>
      <c r="KIW111" s="85"/>
      <c r="KIX111"/>
      <c r="KIY111" s="86"/>
      <c r="KIZ111" s="83"/>
      <c r="KJA111" s="84"/>
      <c r="KJB111" s="85"/>
      <c r="KJC111"/>
      <c r="KJD111" s="86"/>
      <c r="KJE111" s="83"/>
      <c r="KJF111" s="84"/>
      <c r="KJG111" s="85"/>
      <c r="KJH111"/>
      <c r="KJI111" s="86"/>
      <c r="KJJ111" s="83"/>
      <c r="KJK111" s="84"/>
      <c r="KJL111" s="85"/>
      <c r="KJM111"/>
      <c r="KJN111" s="86"/>
      <c r="KJO111" s="83"/>
      <c r="KJP111" s="84"/>
      <c r="KJQ111" s="85"/>
      <c r="KJR111"/>
      <c r="KJS111" s="86"/>
      <c r="KJT111" s="83"/>
      <c r="KJU111" s="84"/>
      <c r="KJV111" s="85"/>
      <c r="KJW111"/>
      <c r="KJX111" s="86"/>
      <c r="KJY111" s="83"/>
      <c r="KJZ111" s="84"/>
      <c r="KKA111" s="85"/>
      <c r="KKB111"/>
      <c r="KKC111" s="86"/>
      <c r="KKD111" s="83"/>
      <c r="KKE111" s="84"/>
      <c r="KKF111" s="85"/>
      <c r="KKG111"/>
      <c r="KKH111" s="86"/>
      <c r="KKI111" s="83"/>
      <c r="KKJ111" s="84"/>
      <c r="KKK111" s="85"/>
      <c r="KKL111"/>
      <c r="KKM111" s="86"/>
      <c r="KKN111" s="83"/>
      <c r="KKO111" s="84"/>
      <c r="KKP111" s="85"/>
      <c r="KKQ111"/>
      <c r="KKR111" s="86"/>
      <c r="KKS111" s="83"/>
      <c r="KKT111" s="84"/>
      <c r="KKU111" s="85"/>
      <c r="KKV111"/>
      <c r="KKW111" s="86"/>
      <c r="KKX111" s="83"/>
      <c r="KKY111" s="84"/>
      <c r="KKZ111" s="85"/>
      <c r="KLA111"/>
      <c r="KLB111" s="86"/>
      <c r="KLC111" s="83"/>
      <c r="KLD111" s="84"/>
      <c r="KLE111" s="85"/>
      <c r="KLF111"/>
      <c r="KLG111" s="86"/>
      <c r="KLH111" s="83"/>
      <c r="KLI111" s="84"/>
      <c r="KLJ111" s="85"/>
      <c r="KLK111"/>
      <c r="KLL111" s="86"/>
      <c r="KLM111" s="83"/>
      <c r="KLN111" s="84"/>
      <c r="KLO111" s="85"/>
      <c r="KLP111"/>
      <c r="KLQ111" s="86"/>
      <c r="KLR111" s="83"/>
      <c r="KLS111" s="84"/>
      <c r="KLT111" s="85"/>
      <c r="KLU111"/>
      <c r="KLV111" s="86"/>
      <c r="KLW111" s="83"/>
      <c r="KLX111" s="84"/>
      <c r="KLY111" s="85"/>
      <c r="KLZ111"/>
      <c r="KMA111" s="86"/>
      <c r="KMB111" s="83"/>
      <c r="KMC111" s="84"/>
      <c r="KMD111" s="85"/>
      <c r="KME111"/>
      <c r="KMF111" s="86"/>
      <c r="KMG111" s="83"/>
      <c r="KMH111" s="84"/>
      <c r="KMI111" s="85"/>
      <c r="KMJ111"/>
      <c r="KMK111" s="86"/>
      <c r="KML111" s="83"/>
      <c r="KMM111" s="84"/>
      <c r="KMN111" s="85"/>
      <c r="KMO111"/>
      <c r="KMP111" s="86"/>
      <c r="KMQ111" s="83"/>
      <c r="KMR111" s="84"/>
      <c r="KMS111" s="85"/>
      <c r="KMT111"/>
      <c r="KMU111" s="86"/>
      <c r="KMV111" s="83"/>
      <c r="KMW111" s="84"/>
      <c r="KMX111" s="85"/>
      <c r="KMY111"/>
      <c r="KMZ111" s="86"/>
      <c r="KNA111" s="83"/>
      <c r="KNB111" s="84"/>
      <c r="KNC111" s="85"/>
      <c r="KND111"/>
      <c r="KNE111" s="86"/>
      <c r="KNF111" s="83"/>
      <c r="KNG111" s="84"/>
      <c r="KNH111" s="85"/>
      <c r="KNI111"/>
      <c r="KNJ111" s="86"/>
      <c r="KNK111" s="83"/>
      <c r="KNL111" s="84"/>
      <c r="KNM111" s="85"/>
      <c r="KNN111"/>
      <c r="KNO111" s="86"/>
      <c r="KNP111" s="83"/>
      <c r="KNQ111" s="84"/>
      <c r="KNR111" s="85"/>
      <c r="KNS111"/>
      <c r="KNT111" s="86"/>
      <c r="KNU111" s="83"/>
      <c r="KNV111" s="84"/>
      <c r="KNW111" s="85"/>
      <c r="KNX111"/>
      <c r="KNY111" s="86"/>
      <c r="KNZ111" s="83"/>
      <c r="KOA111" s="84"/>
      <c r="KOB111" s="85"/>
      <c r="KOC111"/>
      <c r="KOD111" s="86"/>
      <c r="KOE111" s="83"/>
      <c r="KOF111" s="84"/>
      <c r="KOG111" s="85"/>
      <c r="KOH111"/>
      <c r="KOI111" s="86"/>
      <c r="KOJ111" s="83"/>
      <c r="KOK111" s="84"/>
      <c r="KOL111" s="85"/>
      <c r="KOM111"/>
      <c r="KON111" s="86"/>
      <c r="KOO111" s="83"/>
      <c r="KOP111" s="84"/>
      <c r="KOQ111" s="85"/>
      <c r="KOR111"/>
      <c r="KOS111" s="86"/>
      <c r="KOT111" s="83"/>
      <c r="KOU111" s="84"/>
      <c r="KOV111" s="85"/>
      <c r="KOW111"/>
      <c r="KOX111" s="86"/>
      <c r="KOY111" s="83"/>
      <c r="KOZ111" s="84"/>
      <c r="KPA111" s="85"/>
      <c r="KPB111"/>
      <c r="KPC111" s="86"/>
      <c r="KPD111" s="83"/>
      <c r="KPE111" s="84"/>
      <c r="KPF111" s="85"/>
      <c r="KPG111"/>
      <c r="KPH111" s="86"/>
      <c r="KPI111" s="83"/>
      <c r="KPJ111" s="84"/>
      <c r="KPK111" s="85"/>
      <c r="KPL111"/>
      <c r="KPM111" s="86"/>
      <c r="KPN111" s="83"/>
      <c r="KPO111" s="84"/>
      <c r="KPP111" s="85"/>
      <c r="KPQ111"/>
      <c r="KPR111" s="86"/>
      <c r="KPS111" s="83"/>
      <c r="KPT111" s="84"/>
      <c r="KPU111" s="85"/>
      <c r="KPV111"/>
      <c r="KPW111" s="86"/>
      <c r="KPX111" s="83"/>
      <c r="KPY111" s="84"/>
      <c r="KPZ111" s="85"/>
      <c r="KQA111"/>
      <c r="KQB111" s="86"/>
      <c r="KQC111" s="83"/>
      <c r="KQD111" s="84"/>
      <c r="KQE111" s="85"/>
      <c r="KQF111"/>
      <c r="KQG111" s="86"/>
      <c r="KQH111" s="83"/>
      <c r="KQI111" s="84"/>
      <c r="KQJ111" s="85"/>
      <c r="KQK111"/>
      <c r="KQL111" s="86"/>
      <c r="KQM111" s="83"/>
      <c r="KQN111" s="84"/>
      <c r="KQO111" s="85"/>
      <c r="KQP111"/>
      <c r="KQQ111" s="86"/>
      <c r="KQR111" s="83"/>
      <c r="KQS111" s="84"/>
      <c r="KQT111" s="85"/>
      <c r="KQU111"/>
      <c r="KQV111" s="86"/>
      <c r="KQW111" s="83"/>
      <c r="KQX111" s="84"/>
      <c r="KQY111" s="85"/>
      <c r="KQZ111"/>
      <c r="KRA111" s="86"/>
      <c r="KRB111" s="83"/>
      <c r="KRC111" s="84"/>
      <c r="KRD111" s="85"/>
      <c r="KRE111"/>
      <c r="KRF111" s="86"/>
      <c r="KRG111" s="83"/>
      <c r="KRH111" s="84"/>
      <c r="KRI111" s="85"/>
      <c r="KRJ111"/>
      <c r="KRK111" s="86"/>
      <c r="KRL111" s="83"/>
      <c r="KRM111" s="84"/>
      <c r="KRN111" s="85"/>
      <c r="KRO111"/>
      <c r="KRP111" s="86"/>
      <c r="KRQ111" s="83"/>
      <c r="KRR111" s="84"/>
      <c r="KRS111" s="85"/>
      <c r="KRT111"/>
      <c r="KRU111" s="86"/>
      <c r="KRV111" s="83"/>
      <c r="KRW111" s="84"/>
      <c r="KRX111" s="85"/>
      <c r="KRY111"/>
      <c r="KRZ111" s="86"/>
      <c r="KSA111" s="83"/>
      <c r="KSB111" s="84"/>
      <c r="KSC111" s="85"/>
      <c r="KSD111"/>
      <c r="KSE111" s="86"/>
      <c r="KSF111" s="83"/>
      <c r="KSG111" s="84"/>
      <c r="KSH111" s="85"/>
      <c r="KSI111"/>
      <c r="KSJ111" s="86"/>
      <c r="KSK111" s="83"/>
      <c r="KSL111" s="84"/>
      <c r="KSM111" s="85"/>
      <c r="KSN111"/>
      <c r="KSO111" s="86"/>
      <c r="KSP111" s="83"/>
      <c r="KSQ111" s="84"/>
      <c r="KSR111" s="85"/>
      <c r="KSS111"/>
      <c r="KST111" s="86"/>
      <c r="KSU111" s="83"/>
      <c r="KSV111" s="84"/>
      <c r="KSW111" s="85"/>
      <c r="KSX111"/>
      <c r="KSY111" s="86"/>
      <c r="KSZ111" s="83"/>
      <c r="KTA111" s="84"/>
      <c r="KTB111" s="85"/>
      <c r="KTC111"/>
      <c r="KTD111" s="86"/>
      <c r="KTE111" s="83"/>
      <c r="KTF111" s="84"/>
      <c r="KTG111" s="85"/>
      <c r="KTH111"/>
      <c r="KTI111" s="86"/>
      <c r="KTJ111" s="83"/>
      <c r="KTK111" s="84"/>
      <c r="KTL111" s="85"/>
      <c r="KTM111"/>
      <c r="KTN111" s="86"/>
      <c r="KTO111" s="83"/>
      <c r="KTP111" s="84"/>
      <c r="KTQ111" s="85"/>
      <c r="KTR111"/>
      <c r="KTS111" s="86"/>
      <c r="KTT111" s="83"/>
      <c r="KTU111" s="84"/>
      <c r="KTV111" s="85"/>
      <c r="KTW111"/>
      <c r="KTX111" s="86"/>
      <c r="KTY111" s="83"/>
      <c r="KTZ111" s="84"/>
      <c r="KUA111" s="85"/>
      <c r="KUB111"/>
      <c r="KUC111" s="86"/>
      <c r="KUD111" s="83"/>
      <c r="KUE111" s="84"/>
      <c r="KUF111" s="85"/>
      <c r="KUG111"/>
      <c r="KUH111" s="86"/>
      <c r="KUI111" s="83"/>
      <c r="KUJ111" s="84"/>
      <c r="KUK111" s="85"/>
      <c r="KUL111"/>
      <c r="KUM111" s="86"/>
      <c r="KUN111" s="83"/>
      <c r="KUO111" s="84"/>
      <c r="KUP111" s="85"/>
      <c r="KUQ111"/>
      <c r="KUR111" s="86"/>
      <c r="KUS111" s="83"/>
      <c r="KUT111" s="84"/>
      <c r="KUU111" s="85"/>
      <c r="KUV111"/>
      <c r="KUW111" s="86"/>
      <c r="KUX111" s="83"/>
      <c r="KUY111" s="84"/>
      <c r="KUZ111" s="85"/>
      <c r="KVA111"/>
      <c r="KVB111" s="86"/>
      <c r="KVC111" s="83"/>
      <c r="KVD111" s="84"/>
      <c r="KVE111" s="85"/>
      <c r="KVF111"/>
      <c r="KVG111" s="86"/>
      <c r="KVH111" s="83"/>
      <c r="KVI111" s="84"/>
      <c r="KVJ111" s="85"/>
      <c r="KVK111"/>
      <c r="KVL111" s="86"/>
      <c r="KVM111" s="83"/>
      <c r="KVN111" s="84"/>
      <c r="KVO111" s="85"/>
      <c r="KVP111"/>
      <c r="KVQ111" s="86"/>
      <c r="KVR111" s="83"/>
      <c r="KVS111" s="84"/>
      <c r="KVT111" s="85"/>
      <c r="KVU111"/>
      <c r="KVV111" s="86"/>
      <c r="KVW111" s="83"/>
      <c r="KVX111" s="84"/>
      <c r="KVY111" s="85"/>
      <c r="KVZ111"/>
      <c r="KWA111" s="86"/>
      <c r="KWB111" s="83"/>
      <c r="KWC111" s="84"/>
      <c r="KWD111" s="85"/>
      <c r="KWE111"/>
      <c r="KWF111" s="86"/>
      <c r="KWG111" s="83"/>
      <c r="KWH111" s="84"/>
      <c r="KWI111" s="85"/>
      <c r="KWJ111"/>
      <c r="KWK111" s="86"/>
      <c r="KWL111" s="83"/>
      <c r="KWM111" s="84"/>
      <c r="KWN111" s="85"/>
      <c r="KWO111"/>
      <c r="KWP111" s="86"/>
      <c r="KWQ111" s="83"/>
      <c r="KWR111" s="84"/>
      <c r="KWS111" s="85"/>
      <c r="KWT111"/>
      <c r="KWU111" s="86"/>
      <c r="KWV111" s="83"/>
      <c r="KWW111" s="84"/>
      <c r="KWX111" s="85"/>
      <c r="KWY111"/>
      <c r="KWZ111" s="86"/>
      <c r="KXA111" s="83"/>
      <c r="KXB111" s="84"/>
      <c r="KXC111" s="85"/>
      <c r="KXD111"/>
      <c r="KXE111" s="86"/>
      <c r="KXF111" s="83"/>
      <c r="KXG111" s="84"/>
      <c r="KXH111" s="85"/>
      <c r="KXI111"/>
      <c r="KXJ111" s="86"/>
      <c r="KXK111" s="83"/>
      <c r="KXL111" s="84"/>
      <c r="KXM111" s="85"/>
      <c r="KXN111"/>
      <c r="KXO111" s="86"/>
      <c r="KXP111" s="83"/>
      <c r="KXQ111" s="84"/>
      <c r="KXR111" s="85"/>
      <c r="KXS111"/>
      <c r="KXT111" s="86"/>
      <c r="KXU111" s="83"/>
      <c r="KXV111" s="84"/>
      <c r="KXW111" s="85"/>
      <c r="KXX111"/>
      <c r="KXY111" s="86"/>
      <c r="KXZ111" s="83"/>
      <c r="KYA111" s="84"/>
      <c r="KYB111" s="85"/>
      <c r="KYC111"/>
      <c r="KYD111" s="86"/>
      <c r="KYE111" s="83"/>
      <c r="KYF111" s="84"/>
      <c r="KYG111" s="85"/>
      <c r="KYH111"/>
      <c r="KYI111" s="86"/>
      <c r="KYJ111" s="83"/>
      <c r="KYK111" s="84"/>
      <c r="KYL111" s="85"/>
      <c r="KYM111"/>
      <c r="KYN111" s="86"/>
      <c r="KYO111" s="83"/>
      <c r="KYP111" s="84"/>
      <c r="KYQ111" s="85"/>
      <c r="KYR111"/>
      <c r="KYS111" s="86"/>
      <c r="KYT111" s="83"/>
      <c r="KYU111" s="84"/>
      <c r="KYV111" s="85"/>
      <c r="KYW111"/>
      <c r="KYX111" s="86"/>
      <c r="KYY111" s="83"/>
      <c r="KYZ111" s="84"/>
      <c r="KZA111" s="85"/>
      <c r="KZB111"/>
      <c r="KZC111" s="86"/>
      <c r="KZD111" s="83"/>
      <c r="KZE111" s="84"/>
      <c r="KZF111" s="85"/>
      <c r="KZG111"/>
      <c r="KZH111" s="86"/>
      <c r="KZI111" s="83"/>
      <c r="KZJ111" s="84"/>
      <c r="KZK111" s="85"/>
      <c r="KZL111"/>
      <c r="KZM111" s="86"/>
      <c r="KZN111" s="83"/>
      <c r="KZO111" s="84"/>
      <c r="KZP111" s="85"/>
      <c r="KZQ111"/>
      <c r="KZR111" s="86"/>
      <c r="KZS111" s="83"/>
      <c r="KZT111" s="84"/>
      <c r="KZU111" s="85"/>
      <c r="KZV111"/>
      <c r="KZW111" s="86"/>
      <c r="KZX111" s="83"/>
      <c r="KZY111" s="84"/>
      <c r="KZZ111" s="85"/>
      <c r="LAA111"/>
      <c r="LAB111" s="86"/>
      <c r="LAC111" s="83"/>
      <c r="LAD111" s="84"/>
      <c r="LAE111" s="85"/>
      <c r="LAF111"/>
      <c r="LAG111" s="86"/>
      <c r="LAH111" s="83"/>
      <c r="LAI111" s="84"/>
      <c r="LAJ111" s="85"/>
      <c r="LAK111"/>
      <c r="LAL111" s="86"/>
      <c r="LAM111" s="83"/>
      <c r="LAN111" s="84"/>
      <c r="LAO111" s="85"/>
      <c r="LAP111"/>
      <c r="LAQ111" s="86"/>
      <c r="LAR111" s="83"/>
      <c r="LAS111" s="84"/>
      <c r="LAT111" s="85"/>
      <c r="LAU111"/>
      <c r="LAV111" s="86"/>
      <c r="LAW111" s="83"/>
      <c r="LAX111" s="84"/>
      <c r="LAY111" s="85"/>
      <c r="LAZ111"/>
      <c r="LBA111" s="86"/>
      <c r="LBB111" s="83"/>
      <c r="LBC111" s="84"/>
      <c r="LBD111" s="85"/>
      <c r="LBE111"/>
      <c r="LBF111" s="86"/>
      <c r="LBG111" s="83"/>
      <c r="LBH111" s="84"/>
      <c r="LBI111" s="85"/>
      <c r="LBJ111"/>
      <c r="LBK111" s="86"/>
      <c r="LBL111" s="83"/>
      <c r="LBM111" s="84"/>
      <c r="LBN111" s="85"/>
      <c r="LBO111"/>
      <c r="LBP111" s="86"/>
      <c r="LBQ111" s="83"/>
      <c r="LBR111" s="84"/>
      <c r="LBS111" s="85"/>
      <c r="LBT111"/>
      <c r="LBU111" s="86"/>
      <c r="LBV111" s="83"/>
      <c r="LBW111" s="84"/>
      <c r="LBX111" s="85"/>
      <c r="LBY111"/>
      <c r="LBZ111" s="86"/>
      <c r="LCA111" s="83"/>
      <c r="LCB111" s="84"/>
      <c r="LCC111" s="85"/>
      <c r="LCD111"/>
      <c r="LCE111" s="86"/>
      <c r="LCF111" s="83"/>
      <c r="LCG111" s="84"/>
      <c r="LCH111" s="85"/>
      <c r="LCI111"/>
      <c r="LCJ111" s="86"/>
      <c r="LCK111" s="83"/>
      <c r="LCL111" s="84"/>
      <c r="LCM111" s="85"/>
      <c r="LCN111"/>
      <c r="LCO111" s="86"/>
      <c r="LCP111" s="83"/>
      <c r="LCQ111" s="84"/>
      <c r="LCR111" s="85"/>
      <c r="LCS111"/>
      <c r="LCT111" s="86"/>
      <c r="LCU111" s="83"/>
      <c r="LCV111" s="84"/>
      <c r="LCW111" s="85"/>
      <c r="LCX111"/>
      <c r="LCY111" s="86"/>
      <c r="LCZ111" s="83"/>
      <c r="LDA111" s="84"/>
      <c r="LDB111" s="85"/>
      <c r="LDC111"/>
      <c r="LDD111" s="86"/>
      <c r="LDE111" s="83"/>
      <c r="LDF111" s="84"/>
      <c r="LDG111" s="85"/>
      <c r="LDH111"/>
      <c r="LDI111" s="86"/>
      <c r="LDJ111" s="83"/>
      <c r="LDK111" s="84"/>
      <c r="LDL111" s="85"/>
      <c r="LDM111"/>
      <c r="LDN111" s="86"/>
      <c r="LDO111" s="83"/>
      <c r="LDP111" s="84"/>
      <c r="LDQ111" s="85"/>
      <c r="LDR111"/>
      <c r="LDS111" s="86"/>
      <c r="LDT111" s="83"/>
      <c r="LDU111" s="84"/>
      <c r="LDV111" s="85"/>
      <c r="LDW111"/>
      <c r="LDX111" s="86"/>
      <c r="LDY111" s="83"/>
      <c r="LDZ111" s="84"/>
      <c r="LEA111" s="85"/>
      <c r="LEB111"/>
      <c r="LEC111" s="86"/>
      <c r="LED111" s="83"/>
      <c r="LEE111" s="84"/>
      <c r="LEF111" s="85"/>
      <c r="LEG111"/>
      <c r="LEH111" s="86"/>
      <c r="LEI111" s="83"/>
      <c r="LEJ111" s="84"/>
      <c r="LEK111" s="85"/>
      <c r="LEL111"/>
      <c r="LEM111" s="86"/>
      <c r="LEN111" s="83"/>
      <c r="LEO111" s="84"/>
      <c r="LEP111" s="85"/>
      <c r="LEQ111"/>
      <c r="LER111" s="86"/>
      <c r="LES111" s="83"/>
      <c r="LET111" s="84"/>
      <c r="LEU111" s="85"/>
      <c r="LEV111"/>
      <c r="LEW111" s="86"/>
      <c r="LEX111" s="83"/>
      <c r="LEY111" s="84"/>
      <c r="LEZ111" s="85"/>
      <c r="LFA111"/>
      <c r="LFB111" s="86"/>
      <c r="LFC111" s="83"/>
      <c r="LFD111" s="84"/>
      <c r="LFE111" s="85"/>
      <c r="LFF111"/>
      <c r="LFG111" s="86"/>
      <c r="LFH111" s="83"/>
      <c r="LFI111" s="84"/>
      <c r="LFJ111" s="85"/>
      <c r="LFK111"/>
      <c r="LFL111" s="86"/>
      <c r="LFM111" s="83"/>
      <c r="LFN111" s="84"/>
      <c r="LFO111" s="85"/>
      <c r="LFP111"/>
      <c r="LFQ111" s="86"/>
      <c r="LFR111" s="83"/>
      <c r="LFS111" s="84"/>
      <c r="LFT111" s="85"/>
      <c r="LFU111"/>
      <c r="LFV111" s="86"/>
      <c r="LFW111" s="83"/>
      <c r="LFX111" s="84"/>
      <c r="LFY111" s="85"/>
      <c r="LFZ111"/>
      <c r="LGA111" s="86"/>
      <c r="LGB111" s="83"/>
      <c r="LGC111" s="84"/>
      <c r="LGD111" s="85"/>
      <c r="LGE111"/>
      <c r="LGF111" s="86"/>
      <c r="LGG111" s="83"/>
      <c r="LGH111" s="84"/>
      <c r="LGI111" s="85"/>
      <c r="LGJ111"/>
      <c r="LGK111" s="86"/>
      <c r="LGL111" s="83"/>
      <c r="LGM111" s="84"/>
      <c r="LGN111" s="85"/>
      <c r="LGO111"/>
      <c r="LGP111" s="86"/>
      <c r="LGQ111" s="83"/>
      <c r="LGR111" s="84"/>
      <c r="LGS111" s="85"/>
      <c r="LGT111"/>
      <c r="LGU111" s="86"/>
      <c r="LGV111" s="83"/>
      <c r="LGW111" s="84"/>
      <c r="LGX111" s="85"/>
      <c r="LGY111"/>
      <c r="LGZ111" s="86"/>
      <c r="LHA111" s="83"/>
      <c r="LHB111" s="84"/>
      <c r="LHC111" s="85"/>
      <c r="LHD111"/>
      <c r="LHE111" s="86"/>
      <c r="LHF111" s="83"/>
      <c r="LHG111" s="84"/>
      <c r="LHH111" s="85"/>
      <c r="LHI111"/>
      <c r="LHJ111" s="86"/>
      <c r="LHK111" s="83"/>
      <c r="LHL111" s="84"/>
      <c r="LHM111" s="85"/>
      <c r="LHN111"/>
      <c r="LHO111" s="86"/>
      <c r="LHP111" s="83"/>
      <c r="LHQ111" s="84"/>
      <c r="LHR111" s="85"/>
      <c r="LHS111"/>
      <c r="LHT111" s="86"/>
      <c r="LHU111" s="83"/>
      <c r="LHV111" s="84"/>
      <c r="LHW111" s="85"/>
      <c r="LHX111"/>
      <c r="LHY111" s="86"/>
      <c r="LHZ111" s="83"/>
      <c r="LIA111" s="84"/>
      <c r="LIB111" s="85"/>
      <c r="LIC111"/>
      <c r="LID111" s="86"/>
      <c r="LIE111" s="83"/>
      <c r="LIF111" s="84"/>
      <c r="LIG111" s="85"/>
      <c r="LIH111"/>
      <c r="LII111" s="86"/>
      <c r="LIJ111" s="83"/>
      <c r="LIK111" s="84"/>
      <c r="LIL111" s="85"/>
      <c r="LIM111"/>
      <c r="LIN111" s="86"/>
      <c r="LIO111" s="83"/>
      <c r="LIP111" s="84"/>
      <c r="LIQ111" s="85"/>
      <c r="LIR111"/>
      <c r="LIS111" s="86"/>
      <c r="LIT111" s="83"/>
      <c r="LIU111" s="84"/>
      <c r="LIV111" s="85"/>
      <c r="LIW111"/>
      <c r="LIX111" s="86"/>
      <c r="LIY111" s="83"/>
      <c r="LIZ111" s="84"/>
      <c r="LJA111" s="85"/>
      <c r="LJB111"/>
      <c r="LJC111" s="86"/>
      <c r="LJD111" s="83"/>
      <c r="LJE111" s="84"/>
      <c r="LJF111" s="85"/>
      <c r="LJG111"/>
      <c r="LJH111" s="86"/>
      <c r="LJI111" s="83"/>
      <c r="LJJ111" s="84"/>
      <c r="LJK111" s="85"/>
      <c r="LJL111"/>
      <c r="LJM111" s="86"/>
      <c r="LJN111" s="83"/>
      <c r="LJO111" s="84"/>
      <c r="LJP111" s="85"/>
      <c r="LJQ111"/>
      <c r="LJR111" s="86"/>
      <c r="LJS111" s="83"/>
      <c r="LJT111" s="84"/>
      <c r="LJU111" s="85"/>
      <c r="LJV111"/>
      <c r="LJW111" s="86"/>
      <c r="LJX111" s="83"/>
      <c r="LJY111" s="84"/>
      <c r="LJZ111" s="85"/>
      <c r="LKA111"/>
      <c r="LKB111" s="86"/>
      <c r="LKC111" s="83"/>
      <c r="LKD111" s="84"/>
      <c r="LKE111" s="85"/>
      <c r="LKF111"/>
      <c r="LKG111" s="86"/>
      <c r="LKH111" s="83"/>
      <c r="LKI111" s="84"/>
      <c r="LKJ111" s="85"/>
      <c r="LKK111"/>
      <c r="LKL111" s="86"/>
      <c r="LKM111" s="83"/>
      <c r="LKN111" s="84"/>
      <c r="LKO111" s="85"/>
      <c r="LKP111"/>
      <c r="LKQ111" s="86"/>
      <c r="LKR111" s="83"/>
      <c r="LKS111" s="84"/>
      <c r="LKT111" s="85"/>
      <c r="LKU111"/>
      <c r="LKV111" s="86"/>
      <c r="LKW111" s="83"/>
      <c r="LKX111" s="84"/>
      <c r="LKY111" s="85"/>
      <c r="LKZ111"/>
      <c r="LLA111" s="86"/>
      <c r="LLB111" s="83"/>
      <c r="LLC111" s="84"/>
      <c r="LLD111" s="85"/>
      <c r="LLE111"/>
      <c r="LLF111" s="86"/>
      <c r="LLG111" s="83"/>
      <c r="LLH111" s="84"/>
      <c r="LLI111" s="85"/>
      <c r="LLJ111"/>
      <c r="LLK111" s="86"/>
      <c r="LLL111" s="83"/>
      <c r="LLM111" s="84"/>
      <c r="LLN111" s="85"/>
      <c r="LLO111"/>
      <c r="LLP111" s="86"/>
      <c r="LLQ111" s="83"/>
      <c r="LLR111" s="84"/>
      <c r="LLS111" s="85"/>
      <c r="LLT111"/>
      <c r="LLU111" s="86"/>
      <c r="LLV111" s="83"/>
      <c r="LLW111" s="84"/>
      <c r="LLX111" s="85"/>
      <c r="LLY111"/>
      <c r="LLZ111" s="86"/>
      <c r="LMA111" s="83"/>
      <c r="LMB111" s="84"/>
      <c r="LMC111" s="85"/>
      <c r="LMD111"/>
      <c r="LME111" s="86"/>
      <c r="LMF111" s="83"/>
      <c r="LMG111" s="84"/>
      <c r="LMH111" s="85"/>
      <c r="LMI111"/>
      <c r="LMJ111" s="86"/>
      <c r="LMK111" s="83"/>
      <c r="LML111" s="84"/>
      <c r="LMM111" s="85"/>
      <c r="LMN111"/>
      <c r="LMO111" s="86"/>
      <c r="LMP111" s="83"/>
      <c r="LMQ111" s="84"/>
      <c r="LMR111" s="85"/>
      <c r="LMS111"/>
      <c r="LMT111" s="86"/>
      <c r="LMU111" s="83"/>
      <c r="LMV111" s="84"/>
      <c r="LMW111" s="85"/>
      <c r="LMX111"/>
      <c r="LMY111" s="86"/>
      <c r="LMZ111" s="83"/>
      <c r="LNA111" s="84"/>
      <c r="LNB111" s="85"/>
      <c r="LNC111"/>
      <c r="LND111" s="86"/>
      <c r="LNE111" s="83"/>
      <c r="LNF111" s="84"/>
      <c r="LNG111" s="85"/>
      <c r="LNH111"/>
      <c r="LNI111" s="86"/>
      <c r="LNJ111" s="83"/>
      <c r="LNK111" s="84"/>
      <c r="LNL111" s="85"/>
      <c r="LNM111"/>
      <c r="LNN111" s="86"/>
      <c r="LNO111" s="83"/>
      <c r="LNP111" s="84"/>
      <c r="LNQ111" s="85"/>
      <c r="LNR111"/>
      <c r="LNS111" s="86"/>
      <c r="LNT111" s="83"/>
      <c r="LNU111" s="84"/>
      <c r="LNV111" s="85"/>
      <c r="LNW111"/>
      <c r="LNX111" s="86"/>
      <c r="LNY111" s="83"/>
      <c r="LNZ111" s="84"/>
      <c r="LOA111" s="85"/>
      <c r="LOB111"/>
      <c r="LOC111" s="86"/>
      <c r="LOD111" s="83"/>
      <c r="LOE111" s="84"/>
      <c r="LOF111" s="85"/>
      <c r="LOG111"/>
      <c r="LOH111" s="86"/>
      <c r="LOI111" s="83"/>
      <c r="LOJ111" s="84"/>
      <c r="LOK111" s="85"/>
      <c r="LOL111"/>
      <c r="LOM111" s="86"/>
      <c r="LON111" s="83"/>
      <c r="LOO111" s="84"/>
      <c r="LOP111" s="85"/>
      <c r="LOQ111"/>
      <c r="LOR111" s="86"/>
      <c r="LOS111" s="83"/>
      <c r="LOT111" s="84"/>
      <c r="LOU111" s="85"/>
      <c r="LOV111"/>
      <c r="LOW111" s="86"/>
      <c r="LOX111" s="83"/>
      <c r="LOY111" s="84"/>
      <c r="LOZ111" s="85"/>
      <c r="LPA111"/>
      <c r="LPB111" s="86"/>
      <c r="LPC111" s="83"/>
      <c r="LPD111" s="84"/>
      <c r="LPE111" s="85"/>
      <c r="LPF111"/>
      <c r="LPG111" s="86"/>
      <c r="LPH111" s="83"/>
      <c r="LPI111" s="84"/>
      <c r="LPJ111" s="85"/>
      <c r="LPK111"/>
      <c r="LPL111" s="86"/>
      <c r="LPM111" s="83"/>
      <c r="LPN111" s="84"/>
      <c r="LPO111" s="85"/>
      <c r="LPP111"/>
      <c r="LPQ111" s="86"/>
      <c r="LPR111" s="83"/>
      <c r="LPS111" s="84"/>
      <c r="LPT111" s="85"/>
      <c r="LPU111"/>
      <c r="LPV111" s="86"/>
      <c r="LPW111" s="83"/>
      <c r="LPX111" s="84"/>
      <c r="LPY111" s="85"/>
      <c r="LPZ111"/>
      <c r="LQA111" s="86"/>
      <c r="LQB111" s="83"/>
      <c r="LQC111" s="84"/>
      <c r="LQD111" s="85"/>
      <c r="LQE111"/>
      <c r="LQF111" s="86"/>
      <c r="LQG111" s="83"/>
      <c r="LQH111" s="84"/>
      <c r="LQI111" s="85"/>
      <c r="LQJ111"/>
      <c r="LQK111" s="86"/>
      <c r="LQL111" s="83"/>
      <c r="LQM111" s="84"/>
      <c r="LQN111" s="85"/>
      <c r="LQO111"/>
      <c r="LQP111" s="86"/>
      <c r="LQQ111" s="83"/>
      <c r="LQR111" s="84"/>
      <c r="LQS111" s="85"/>
      <c r="LQT111"/>
      <c r="LQU111" s="86"/>
      <c r="LQV111" s="83"/>
      <c r="LQW111" s="84"/>
      <c r="LQX111" s="85"/>
      <c r="LQY111"/>
      <c r="LQZ111" s="86"/>
      <c r="LRA111" s="83"/>
      <c r="LRB111" s="84"/>
      <c r="LRC111" s="85"/>
      <c r="LRD111"/>
      <c r="LRE111" s="86"/>
      <c r="LRF111" s="83"/>
      <c r="LRG111" s="84"/>
      <c r="LRH111" s="85"/>
      <c r="LRI111"/>
      <c r="LRJ111" s="86"/>
      <c r="LRK111" s="83"/>
      <c r="LRL111" s="84"/>
      <c r="LRM111" s="85"/>
      <c r="LRN111"/>
      <c r="LRO111" s="86"/>
      <c r="LRP111" s="83"/>
      <c r="LRQ111" s="84"/>
      <c r="LRR111" s="85"/>
      <c r="LRS111"/>
      <c r="LRT111" s="86"/>
      <c r="LRU111" s="83"/>
      <c r="LRV111" s="84"/>
      <c r="LRW111" s="85"/>
      <c r="LRX111"/>
      <c r="LRY111" s="86"/>
      <c r="LRZ111" s="83"/>
      <c r="LSA111" s="84"/>
      <c r="LSB111" s="85"/>
      <c r="LSC111"/>
      <c r="LSD111" s="86"/>
      <c r="LSE111" s="83"/>
      <c r="LSF111" s="84"/>
      <c r="LSG111" s="85"/>
      <c r="LSH111"/>
      <c r="LSI111" s="86"/>
      <c r="LSJ111" s="83"/>
      <c r="LSK111" s="84"/>
      <c r="LSL111" s="85"/>
      <c r="LSM111"/>
      <c r="LSN111" s="86"/>
      <c r="LSO111" s="83"/>
      <c r="LSP111" s="84"/>
      <c r="LSQ111" s="85"/>
      <c r="LSR111"/>
      <c r="LSS111" s="86"/>
      <c r="LST111" s="83"/>
      <c r="LSU111" s="84"/>
      <c r="LSV111" s="85"/>
      <c r="LSW111"/>
      <c r="LSX111" s="86"/>
      <c r="LSY111" s="83"/>
      <c r="LSZ111" s="84"/>
      <c r="LTA111" s="85"/>
      <c r="LTB111"/>
      <c r="LTC111" s="86"/>
      <c r="LTD111" s="83"/>
      <c r="LTE111" s="84"/>
      <c r="LTF111" s="85"/>
      <c r="LTG111"/>
      <c r="LTH111" s="86"/>
      <c r="LTI111" s="83"/>
      <c r="LTJ111" s="84"/>
      <c r="LTK111" s="85"/>
      <c r="LTL111"/>
      <c r="LTM111" s="86"/>
      <c r="LTN111" s="83"/>
      <c r="LTO111" s="84"/>
      <c r="LTP111" s="85"/>
      <c r="LTQ111"/>
      <c r="LTR111" s="86"/>
      <c r="LTS111" s="83"/>
      <c r="LTT111" s="84"/>
      <c r="LTU111" s="85"/>
      <c r="LTV111"/>
      <c r="LTW111" s="86"/>
      <c r="LTX111" s="83"/>
      <c r="LTY111" s="84"/>
      <c r="LTZ111" s="85"/>
      <c r="LUA111"/>
      <c r="LUB111" s="86"/>
      <c r="LUC111" s="83"/>
      <c r="LUD111" s="84"/>
      <c r="LUE111" s="85"/>
      <c r="LUF111"/>
      <c r="LUG111" s="86"/>
      <c r="LUH111" s="83"/>
      <c r="LUI111" s="84"/>
      <c r="LUJ111" s="85"/>
      <c r="LUK111"/>
      <c r="LUL111" s="86"/>
      <c r="LUM111" s="83"/>
      <c r="LUN111" s="84"/>
      <c r="LUO111" s="85"/>
      <c r="LUP111"/>
      <c r="LUQ111" s="86"/>
      <c r="LUR111" s="83"/>
      <c r="LUS111" s="84"/>
      <c r="LUT111" s="85"/>
      <c r="LUU111"/>
      <c r="LUV111" s="86"/>
      <c r="LUW111" s="83"/>
      <c r="LUX111" s="84"/>
      <c r="LUY111" s="85"/>
      <c r="LUZ111"/>
      <c r="LVA111" s="86"/>
      <c r="LVB111" s="83"/>
      <c r="LVC111" s="84"/>
      <c r="LVD111" s="85"/>
      <c r="LVE111"/>
      <c r="LVF111" s="86"/>
      <c r="LVG111" s="83"/>
      <c r="LVH111" s="84"/>
      <c r="LVI111" s="85"/>
      <c r="LVJ111"/>
      <c r="LVK111" s="86"/>
      <c r="LVL111" s="83"/>
      <c r="LVM111" s="84"/>
      <c r="LVN111" s="85"/>
      <c r="LVO111"/>
      <c r="LVP111" s="86"/>
      <c r="LVQ111" s="83"/>
      <c r="LVR111" s="84"/>
      <c r="LVS111" s="85"/>
      <c r="LVT111"/>
      <c r="LVU111" s="86"/>
      <c r="LVV111" s="83"/>
      <c r="LVW111" s="84"/>
      <c r="LVX111" s="85"/>
      <c r="LVY111"/>
      <c r="LVZ111" s="86"/>
      <c r="LWA111" s="83"/>
      <c r="LWB111" s="84"/>
      <c r="LWC111" s="85"/>
      <c r="LWD111"/>
      <c r="LWE111" s="86"/>
      <c r="LWF111" s="83"/>
      <c r="LWG111" s="84"/>
      <c r="LWH111" s="85"/>
      <c r="LWI111"/>
      <c r="LWJ111" s="86"/>
      <c r="LWK111" s="83"/>
      <c r="LWL111" s="84"/>
      <c r="LWM111" s="85"/>
      <c r="LWN111"/>
      <c r="LWO111" s="86"/>
      <c r="LWP111" s="83"/>
      <c r="LWQ111" s="84"/>
      <c r="LWR111" s="85"/>
      <c r="LWS111"/>
      <c r="LWT111" s="86"/>
      <c r="LWU111" s="83"/>
      <c r="LWV111" s="84"/>
      <c r="LWW111" s="85"/>
      <c r="LWX111"/>
      <c r="LWY111" s="86"/>
      <c r="LWZ111" s="83"/>
      <c r="LXA111" s="84"/>
      <c r="LXB111" s="85"/>
      <c r="LXC111"/>
      <c r="LXD111" s="86"/>
      <c r="LXE111" s="83"/>
      <c r="LXF111" s="84"/>
      <c r="LXG111" s="85"/>
      <c r="LXH111"/>
      <c r="LXI111" s="86"/>
      <c r="LXJ111" s="83"/>
      <c r="LXK111" s="84"/>
      <c r="LXL111" s="85"/>
      <c r="LXM111"/>
      <c r="LXN111" s="86"/>
      <c r="LXO111" s="83"/>
      <c r="LXP111" s="84"/>
      <c r="LXQ111" s="85"/>
      <c r="LXR111"/>
      <c r="LXS111" s="86"/>
      <c r="LXT111" s="83"/>
      <c r="LXU111" s="84"/>
      <c r="LXV111" s="85"/>
      <c r="LXW111"/>
      <c r="LXX111" s="86"/>
      <c r="LXY111" s="83"/>
      <c r="LXZ111" s="84"/>
      <c r="LYA111" s="85"/>
      <c r="LYB111"/>
      <c r="LYC111" s="86"/>
      <c r="LYD111" s="83"/>
      <c r="LYE111" s="84"/>
      <c r="LYF111" s="85"/>
      <c r="LYG111"/>
      <c r="LYH111" s="86"/>
      <c r="LYI111" s="83"/>
      <c r="LYJ111" s="84"/>
      <c r="LYK111" s="85"/>
      <c r="LYL111"/>
      <c r="LYM111" s="86"/>
      <c r="LYN111" s="83"/>
      <c r="LYO111" s="84"/>
      <c r="LYP111" s="85"/>
      <c r="LYQ111"/>
      <c r="LYR111" s="86"/>
      <c r="LYS111" s="83"/>
      <c r="LYT111" s="84"/>
      <c r="LYU111" s="85"/>
      <c r="LYV111"/>
      <c r="LYW111" s="86"/>
      <c r="LYX111" s="83"/>
      <c r="LYY111" s="84"/>
      <c r="LYZ111" s="85"/>
      <c r="LZA111"/>
      <c r="LZB111" s="86"/>
      <c r="LZC111" s="83"/>
      <c r="LZD111" s="84"/>
      <c r="LZE111" s="85"/>
      <c r="LZF111"/>
      <c r="LZG111" s="86"/>
      <c r="LZH111" s="83"/>
      <c r="LZI111" s="84"/>
      <c r="LZJ111" s="85"/>
      <c r="LZK111"/>
      <c r="LZL111" s="86"/>
      <c r="LZM111" s="83"/>
      <c r="LZN111" s="84"/>
      <c r="LZO111" s="85"/>
      <c r="LZP111"/>
      <c r="LZQ111" s="86"/>
      <c r="LZR111" s="83"/>
      <c r="LZS111" s="84"/>
      <c r="LZT111" s="85"/>
      <c r="LZU111"/>
      <c r="LZV111" s="86"/>
      <c r="LZW111" s="83"/>
      <c r="LZX111" s="84"/>
      <c r="LZY111" s="85"/>
      <c r="LZZ111"/>
      <c r="MAA111" s="86"/>
      <c r="MAB111" s="83"/>
      <c r="MAC111" s="84"/>
      <c r="MAD111" s="85"/>
      <c r="MAE111"/>
      <c r="MAF111" s="86"/>
      <c r="MAG111" s="83"/>
      <c r="MAH111" s="84"/>
      <c r="MAI111" s="85"/>
      <c r="MAJ111"/>
      <c r="MAK111" s="86"/>
      <c r="MAL111" s="83"/>
      <c r="MAM111" s="84"/>
      <c r="MAN111" s="85"/>
      <c r="MAO111"/>
      <c r="MAP111" s="86"/>
      <c r="MAQ111" s="83"/>
      <c r="MAR111" s="84"/>
      <c r="MAS111" s="85"/>
      <c r="MAT111"/>
      <c r="MAU111" s="86"/>
      <c r="MAV111" s="83"/>
      <c r="MAW111" s="84"/>
      <c r="MAX111" s="85"/>
      <c r="MAY111"/>
      <c r="MAZ111" s="86"/>
      <c r="MBA111" s="83"/>
      <c r="MBB111" s="84"/>
      <c r="MBC111" s="85"/>
      <c r="MBD111"/>
      <c r="MBE111" s="86"/>
      <c r="MBF111" s="83"/>
      <c r="MBG111" s="84"/>
      <c r="MBH111" s="85"/>
      <c r="MBI111"/>
      <c r="MBJ111" s="86"/>
      <c r="MBK111" s="83"/>
      <c r="MBL111" s="84"/>
      <c r="MBM111" s="85"/>
      <c r="MBN111"/>
      <c r="MBO111" s="86"/>
      <c r="MBP111" s="83"/>
      <c r="MBQ111" s="84"/>
      <c r="MBR111" s="85"/>
      <c r="MBS111"/>
      <c r="MBT111" s="86"/>
      <c r="MBU111" s="83"/>
      <c r="MBV111" s="84"/>
      <c r="MBW111" s="85"/>
      <c r="MBX111"/>
      <c r="MBY111" s="86"/>
      <c r="MBZ111" s="83"/>
      <c r="MCA111" s="84"/>
      <c r="MCB111" s="85"/>
      <c r="MCC111"/>
      <c r="MCD111" s="86"/>
      <c r="MCE111" s="83"/>
      <c r="MCF111" s="84"/>
      <c r="MCG111" s="85"/>
      <c r="MCH111"/>
      <c r="MCI111" s="86"/>
      <c r="MCJ111" s="83"/>
      <c r="MCK111" s="84"/>
      <c r="MCL111" s="85"/>
      <c r="MCM111"/>
      <c r="MCN111" s="86"/>
      <c r="MCO111" s="83"/>
      <c r="MCP111" s="84"/>
      <c r="MCQ111" s="85"/>
      <c r="MCR111"/>
      <c r="MCS111" s="86"/>
      <c r="MCT111" s="83"/>
      <c r="MCU111" s="84"/>
      <c r="MCV111" s="85"/>
      <c r="MCW111"/>
      <c r="MCX111" s="86"/>
      <c r="MCY111" s="83"/>
      <c r="MCZ111" s="84"/>
      <c r="MDA111" s="85"/>
      <c r="MDB111"/>
      <c r="MDC111" s="86"/>
      <c r="MDD111" s="83"/>
      <c r="MDE111" s="84"/>
      <c r="MDF111" s="85"/>
      <c r="MDG111"/>
      <c r="MDH111" s="86"/>
      <c r="MDI111" s="83"/>
      <c r="MDJ111" s="84"/>
      <c r="MDK111" s="85"/>
      <c r="MDL111"/>
      <c r="MDM111" s="86"/>
      <c r="MDN111" s="83"/>
      <c r="MDO111" s="84"/>
      <c r="MDP111" s="85"/>
      <c r="MDQ111"/>
      <c r="MDR111" s="86"/>
      <c r="MDS111" s="83"/>
      <c r="MDT111" s="84"/>
      <c r="MDU111" s="85"/>
      <c r="MDV111"/>
      <c r="MDW111" s="86"/>
      <c r="MDX111" s="83"/>
      <c r="MDY111" s="84"/>
      <c r="MDZ111" s="85"/>
      <c r="MEA111"/>
      <c r="MEB111" s="86"/>
      <c r="MEC111" s="83"/>
      <c r="MED111" s="84"/>
      <c r="MEE111" s="85"/>
      <c r="MEF111"/>
      <c r="MEG111" s="86"/>
      <c r="MEH111" s="83"/>
      <c r="MEI111" s="84"/>
      <c r="MEJ111" s="85"/>
      <c r="MEK111"/>
      <c r="MEL111" s="86"/>
      <c r="MEM111" s="83"/>
      <c r="MEN111" s="84"/>
      <c r="MEO111" s="85"/>
      <c r="MEP111"/>
      <c r="MEQ111" s="86"/>
      <c r="MER111" s="83"/>
      <c r="MES111" s="84"/>
      <c r="MET111" s="85"/>
      <c r="MEU111"/>
      <c r="MEV111" s="86"/>
      <c r="MEW111" s="83"/>
      <c r="MEX111" s="84"/>
      <c r="MEY111" s="85"/>
      <c r="MEZ111"/>
      <c r="MFA111" s="86"/>
      <c r="MFB111" s="83"/>
      <c r="MFC111" s="84"/>
      <c r="MFD111" s="85"/>
      <c r="MFE111"/>
      <c r="MFF111" s="86"/>
      <c r="MFG111" s="83"/>
      <c r="MFH111" s="84"/>
      <c r="MFI111" s="85"/>
      <c r="MFJ111"/>
      <c r="MFK111" s="86"/>
      <c r="MFL111" s="83"/>
      <c r="MFM111" s="84"/>
      <c r="MFN111" s="85"/>
      <c r="MFO111"/>
      <c r="MFP111" s="86"/>
      <c r="MFQ111" s="83"/>
      <c r="MFR111" s="84"/>
      <c r="MFS111" s="85"/>
      <c r="MFT111"/>
      <c r="MFU111" s="86"/>
      <c r="MFV111" s="83"/>
      <c r="MFW111" s="84"/>
      <c r="MFX111" s="85"/>
      <c r="MFY111"/>
      <c r="MFZ111" s="86"/>
      <c r="MGA111" s="83"/>
      <c r="MGB111" s="84"/>
      <c r="MGC111" s="85"/>
      <c r="MGD111"/>
      <c r="MGE111" s="86"/>
      <c r="MGF111" s="83"/>
      <c r="MGG111" s="84"/>
      <c r="MGH111" s="85"/>
      <c r="MGI111"/>
      <c r="MGJ111" s="86"/>
      <c r="MGK111" s="83"/>
      <c r="MGL111" s="84"/>
      <c r="MGM111" s="85"/>
      <c r="MGN111"/>
      <c r="MGO111" s="86"/>
      <c r="MGP111" s="83"/>
      <c r="MGQ111" s="84"/>
      <c r="MGR111" s="85"/>
      <c r="MGS111"/>
      <c r="MGT111" s="86"/>
      <c r="MGU111" s="83"/>
      <c r="MGV111" s="84"/>
      <c r="MGW111" s="85"/>
      <c r="MGX111"/>
      <c r="MGY111" s="86"/>
      <c r="MGZ111" s="83"/>
      <c r="MHA111" s="84"/>
      <c r="MHB111" s="85"/>
      <c r="MHC111"/>
      <c r="MHD111" s="86"/>
      <c r="MHE111" s="83"/>
      <c r="MHF111" s="84"/>
      <c r="MHG111" s="85"/>
      <c r="MHH111"/>
      <c r="MHI111" s="86"/>
      <c r="MHJ111" s="83"/>
      <c r="MHK111" s="84"/>
      <c r="MHL111" s="85"/>
      <c r="MHM111"/>
      <c r="MHN111" s="86"/>
      <c r="MHO111" s="83"/>
      <c r="MHP111" s="84"/>
      <c r="MHQ111" s="85"/>
      <c r="MHR111"/>
      <c r="MHS111" s="86"/>
      <c r="MHT111" s="83"/>
      <c r="MHU111" s="84"/>
      <c r="MHV111" s="85"/>
      <c r="MHW111"/>
      <c r="MHX111" s="86"/>
      <c r="MHY111" s="83"/>
      <c r="MHZ111" s="84"/>
      <c r="MIA111" s="85"/>
      <c r="MIB111"/>
      <c r="MIC111" s="86"/>
      <c r="MID111" s="83"/>
      <c r="MIE111" s="84"/>
      <c r="MIF111" s="85"/>
      <c r="MIG111"/>
      <c r="MIH111" s="86"/>
      <c r="MII111" s="83"/>
      <c r="MIJ111" s="84"/>
      <c r="MIK111" s="85"/>
      <c r="MIL111"/>
      <c r="MIM111" s="86"/>
      <c r="MIN111" s="83"/>
      <c r="MIO111" s="84"/>
      <c r="MIP111" s="85"/>
      <c r="MIQ111"/>
      <c r="MIR111" s="86"/>
      <c r="MIS111" s="83"/>
      <c r="MIT111" s="84"/>
      <c r="MIU111" s="85"/>
      <c r="MIV111"/>
      <c r="MIW111" s="86"/>
      <c r="MIX111" s="83"/>
      <c r="MIY111" s="84"/>
      <c r="MIZ111" s="85"/>
      <c r="MJA111"/>
      <c r="MJB111" s="86"/>
      <c r="MJC111" s="83"/>
      <c r="MJD111" s="84"/>
      <c r="MJE111" s="85"/>
      <c r="MJF111"/>
      <c r="MJG111" s="86"/>
      <c r="MJH111" s="83"/>
      <c r="MJI111" s="84"/>
      <c r="MJJ111" s="85"/>
      <c r="MJK111"/>
      <c r="MJL111" s="86"/>
      <c r="MJM111" s="83"/>
      <c r="MJN111" s="84"/>
      <c r="MJO111" s="85"/>
      <c r="MJP111"/>
      <c r="MJQ111" s="86"/>
      <c r="MJR111" s="83"/>
      <c r="MJS111" s="84"/>
      <c r="MJT111" s="85"/>
      <c r="MJU111"/>
      <c r="MJV111" s="86"/>
      <c r="MJW111" s="83"/>
      <c r="MJX111" s="84"/>
      <c r="MJY111" s="85"/>
      <c r="MJZ111"/>
      <c r="MKA111" s="86"/>
      <c r="MKB111" s="83"/>
      <c r="MKC111" s="84"/>
      <c r="MKD111" s="85"/>
      <c r="MKE111"/>
      <c r="MKF111" s="86"/>
      <c r="MKG111" s="83"/>
      <c r="MKH111" s="84"/>
      <c r="MKI111" s="85"/>
      <c r="MKJ111"/>
      <c r="MKK111" s="86"/>
      <c r="MKL111" s="83"/>
      <c r="MKM111" s="84"/>
      <c r="MKN111" s="85"/>
      <c r="MKO111"/>
      <c r="MKP111" s="86"/>
      <c r="MKQ111" s="83"/>
      <c r="MKR111" s="84"/>
      <c r="MKS111" s="85"/>
      <c r="MKT111"/>
      <c r="MKU111" s="86"/>
      <c r="MKV111" s="83"/>
      <c r="MKW111" s="84"/>
      <c r="MKX111" s="85"/>
      <c r="MKY111"/>
      <c r="MKZ111" s="86"/>
      <c r="MLA111" s="83"/>
      <c r="MLB111" s="84"/>
      <c r="MLC111" s="85"/>
      <c r="MLD111"/>
      <c r="MLE111" s="86"/>
      <c r="MLF111" s="83"/>
      <c r="MLG111" s="84"/>
      <c r="MLH111" s="85"/>
      <c r="MLI111"/>
      <c r="MLJ111" s="86"/>
      <c r="MLK111" s="83"/>
      <c r="MLL111" s="84"/>
      <c r="MLM111" s="85"/>
      <c r="MLN111"/>
      <c r="MLO111" s="86"/>
      <c r="MLP111" s="83"/>
      <c r="MLQ111" s="84"/>
      <c r="MLR111" s="85"/>
      <c r="MLS111"/>
      <c r="MLT111" s="86"/>
      <c r="MLU111" s="83"/>
      <c r="MLV111" s="84"/>
      <c r="MLW111" s="85"/>
      <c r="MLX111"/>
      <c r="MLY111" s="86"/>
      <c r="MLZ111" s="83"/>
      <c r="MMA111" s="84"/>
      <c r="MMB111" s="85"/>
      <c r="MMC111"/>
      <c r="MMD111" s="86"/>
      <c r="MME111" s="83"/>
      <c r="MMF111" s="84"/>
      <c r="MMG111" s="85"/>
      <c r="MMH111"/>
      <c r="MMI111" s="86"/>
      <c r="MMJ111" s="83"/>
      <c r="MMK111" s="84"/>
      <c r="MML111" s="85"/>
      <c r="MMM111"/>
      <c r="MMN111" s="86"/>
      <c r="MMO111" s="83"/>
      <c r="MMP111" s="84"/>
      <c r="MMQ111" s="85"/>
      <c r="MMR111"/>
      <c r="MMS111" s="86"/>
      <c r="MMT111" s="83"/>
      <c r="MMU111" s="84"/>
      <c r="MMV111" s="85"/>
      <c r="MMW111"/>
      <c r="MMX111" s="86"/>
      <c r="MMY111" s="83"/>
      <c r="MMZ111" s="84"/>
      <c r="MNA111" s="85"/>
      <c r="MNB111"/>
      <c r="MNC111" s="86"/>
      <c r="MND111" s="83"/>
      <c r="MNE111" s="84"/>
      <c r="MNF111" s="85"/>
      <c r="MNG111"/>
      <c r="MNH111" s="86"/>
      <c r="MNI111" s="83"/>
      <c r="MNJ111" s="84"/>
      <c r="MNK111" s="85"/>
      <c r="MNL111"/>
      <c r="MNM111" s="86"/>
      <c r="MNN111" s="83"/>
      <c r="MNO111" s="84"/>
      <c r="MNP111" s="85"/>
      <c r="MNQ111"/>
      <c r="MNR111" s="86"/>
      <c r="MNS111" s="83"/>
      <c r="MNT111" s="84"/>
      <c r="MNU111" s="85"/>
      <c r="MNV111"/>
      <c r="MNW111" s="86"/>
      <c r="MNX111" s="83"/>
      <c r="MNY111" s="84"/>
      <c r="MNZ111" s="85"/>
      <c r="MOA111"/>
      <c r="MOB111" s="86"/>
      <c r="MOC111" s="83"/>
      <c r="MOD111" s="84"/>
      <c r="MOE111" s="85"/>
      <c r="MOF111"/>
      <c r="MOG111" s="86"/>
      <c r="MOH111" s="83"/>
      <c r="MOI111" s="84"/>
      <c r="MOJ111" s="85"/>
      <c r="MOK111"/>
      <c r="MOL111" s="86"/>
      <c r="MOM111" s="83"/>
      <c r="MON111" s="84"/>
      <c r="MOO111" s="85"/>
      <c r="MOP111"/>
      <c r="MOQ111" s="86"/>
      <c r="MOR111" s="83"/>
      <c r="MOS111" s="84"/>
      <c r="MOT111" s="85"/>
      <c r="MOU111"/>
      <c r="MOV111" s="86"/>
      <c r="MOW111" s="83"/>
      <c r="MOX111" s="84"/>
      <c r="MOY111" s="85"/>
      <c r="MOZ111"/>
      <c r="MPA111" s="86"/>
      <c r="MPB111" s="83"/>
      <c r="MPC111" s="84"/>
      <c r="MPD111" s="85"/>
      <c r="MPE111"/>
      <c r="MPF111" s="86"/>
      <c r="MPG111" s="83"/>
      <c r="MPH111" s="84"/>
      <c r="MPI111" s="85"/>
      <c r="MPJ111"/>
      <c r="MPK111" s="86"/>
      <c r="MPL111" s="83"/>
      <c r="MPM111" s="84"/>
      <c r="MPN111" s="85"/>
      <c r="MPO111"/>
      <c r="MPP111" s="86"/>
      <c r="MPQ111" s="83"/>
      <c r="MPR111" s="84"/>
      <c r="MPS111" s="85"/>
      <c r="MPT111"/>
      <c r="MPU111" s="86"/>
      <c r="MPV111" s="83"/>
      <c r="MPW111" s="84"/>
      <c r="MPX111" s="85"/>
      <c r="MPY111"/>
      <c r="MPZ111" s="86"/>
      <c r="MQA111" s="83"/>
      <c r="MQB111" s="84"/>
      <c r="MQC111" s="85"/>
      <c r="MQD111"/>
      <c r="MQE111" s="86"/>
      <c r="MQF111" s="83"/>
      <c r="MQG111" s="84"/>
      <c r="MQH111" s="85"/>
      <c r="MQI111"/>
      <c r="MQJ111" s="86"/>
      <c r="MQK111" s="83"/>
      <c r="MQL111" s="84"/>
      <c r="MQM111" s="85"/>
      <c r="MQN111"/>
      <c r="MQO111" s="86"/>
      <c r="MQP111" s="83"/>
      <c r="MQQ111" s="84"/>
      <c r="MQR111" s="85"/>
      <c r="MQS111"/>
      <c r="MQT111" s="86"/>
      <c r="MQU111" s="83"/>
      <c r="MQV111" s="84"/>
      <c r="MQW111" s="85"/>
      <c r="MQX111"/>
      <c r="MQY111" s="86"/>
      <c r="MQZ111" s="83"/>
      <c r="MRA111" s="84"/>
      <c r="MRB111" s="85"/>
      <c r="MRC111"/>
      <c r="MRD111" s="86"/>
      <c r="MRE111" s="83"/>
      <c r="MRF111" s="84"/>
      <c r="MRG111" s="85"/>
      <c r="MRH111"/>
      <c r="MRI111" s="86"/>
      <c r="MRJ111" s="83"/>
      <c r="MRK111" s="84"/>
      <c r="MRL111" s="85"/>
      <c r="MRM111"/>
      <c r="MRN111" s="86"/>
      <c r="MRO111" s="83"/>
      <c r="MRP111" s="84"/>
      <c r="MRQ111" s="85"/>
      <c r="MRR111"/>
      <c r="MRS111" s="86"/>
      <c r="MRT111" s="83"/>
      <c r="MRU111" s="84"/>
      <c r="MRV111" s="85"/>
      <c r="MRW111"/>
      <c r="MRX111" s="86"/>
      <c r="MRY111" s="83"/>
      <c r="MRZ111" s="84"/>
      <c r="MSA111" s="85"/>
      <c r="MSB111"/>
      <c r="MSC111" s="86"/>
      <c r="MSD111" s="83"/>
      <c r="MSE111" s="84"/>
      <c r="MSF111" s="85"/>
      <c r="MSG111"/>
      <c r="MSH111" s="86"/>
      <c r="MSI111" s="83"/>
      <c r="MSJ111" s="84"/>
      <c r="MSK111" s="85"/>
      <c r="MSL111"/>
      <c r="MSM111" s="86"/>
      <c r="MSN111" s="83"/>
      <c r="MSO111" s="84"/>
      <c r="MSP111" s="85"/>
      <c r="MSQ111"/>
      <c r="MSR111" s="86"/>
      <c r="MSS111" s="83"/>
      <c r="MST111" s="84"/>
      <c r="MSU111" s="85"/>
      <c r="MSV111"/>
      <c r="MSW111" s="86"/>
      <c r="MSX111" s="83"/>
      <c r="MSY111" s="84"/>
      <c r="MSZ111" s="85"/>
      <c r="MTA111"/>
      <c r="MTB111" s="86"/>
      <c r="MTC111" s="83"/>
      <c r="MTD111" s="84"/>
      <c r="MTE111" s="85"/>
      <c r="MTF111"/>
      <c r="MTG111" s="86"/>
      <c r="MTH111" s="83"/>
      <c r="MTI111" s="84"/>
      <c r="MTJ111" s="85"/>
      <c r="MTK111"/>
      <c r="MTL111" s="86"/>
      <c r="MTM111" s="83"/>
      <c r="MTN111" s="84"/>
      <c r="MTO111" s="85"/>
      <c r="MTP111"/>
      <c r="MTQ111" s="86"/>
      <c r="MTR111" s="83"/>
      <c r="MTS111" s="84"/>
      <c r="MTT111" s="85"/>
      <c r="MTU111"/>
      <c r="MTV111" s="86"/>
      <c r="MTW111" s="83"/>
      <c r="MTX111" s="84"/>
      <c r="MTY111" s="85"/>
      <c r="MTZ111"/>
      <c r="MUA111" s="86"/>
      <c r="MUB111" s="83"/>
      <c r="MUC111" s="84"/>
      <c r="MUD111" s="85"/>
      <c r="MUE111"/>
      <c r="MUF111" s="86"/>
      <c r="MUG111" s="83"/>
      <c r="MUH111" s="84"/>
      <c r="MUI111" s="85"/>
      <c r="MUJ111"/>
      <c r="MUK111" s="86"/>
      <c r="MUL111" s="83"/>
      <c r="MUM111" s="84"/>
      <c r="MUN111" s="85"/>
      <c r="MUO111"/>
      <c r="MUP111" s="86"/>
      <c r="MUQ111" s="83"/>
      <c r="MUR111" s="84"/>
      <c r="MUS111" s="85"/>
      <c r="MUT111"/>
      <c r="MUU111" s="86"/>
      <c r="MUV111" s="83"/>
      <c r="MUW111" s="84"/>
      <c r="MUX111" s="85"/>
      <c r="MUY111"/>
      <c r="MUZ111" s="86"/>
      <c r="MVA111" s="83"/>
      <c r="MVB111" s="84"/>
      <c r="MVC111" s="85"/>
      <c r="MVD111"/>
      <c r="MVE111" s="86"/>
      <c r="MVF111" s="83"/>
      <c r="MVG111" s="84"/>
      <c r="MVH111" s="85"/>
      <c r="MVI111"/>
      <c r="MVJ111" s="86"/>
      <c r="MVK111" s="83"/>
      <c r="MVL111" s="84"/>
      <c r="MVM111" s="85"/>
      <c r="MVN111"/>
      <c r="MVO111" s="86"/>
      <c r="MVP111" s="83"/>
      <c r="MVQ111" s="84"/>
      <c r="MVR111" s="85"/>
      <c r="MVS111"/>
      <c r="MVT111" s="86"/>
      <c r="MVU111" s="83"/>
      <c r="MVV111" s="84"/>
      <c r="MVW111" s="85"/>
      <c r="MVX111"/>
      <c r="MVY111" s="86"/>
      <c r="MVZ111" s="83"/>
      <c r="MWA111" s="84"/>
      <c r="MWB111" s="85"/>
      <c r="MWC111"/>
      <c r="MWD111" s="86"/>
      <c r="MWE111" s="83"/>
      <c r="MWF111" s="84"/>
      <c r="MWG111" s="85"/>
      <c r="MWH111"/>
      <c r="MWI111" s="86"/>
      <c r="MWJ111" s="83"/>
      <c r="MWK111" s="84"/>
      <c r="MWL111" s="85"/>
      <c r="MWM111"/>
      <c r="MWN111" s="86"/>
      <c r="MWO111" s="83"/>
      <c r="MWP111" s="84"/>
      <c r="MWQ111" s="85"/>
      <c r="MWR111"/>
      <c r="MWS111" s="86"/>
      <c r="MWT111" s="83"/>
      <c r="MWU111" s="84"/>
      <c r="MWV111" s="85"/>
      <c r="MWW111"/>
      <c r="MWX111" s="86"/>
      <c r="MWY111" s="83"/>
      <c r="MWZ111" s="84"/>
      <c r="MXA111" s="85"/>
      <c r="MXB111"/>
      <c r="MXC111" s="86"/>
      <c r="MXD111" s="83"/>
      <c r="MXE111" s="84"/>
      <c r="MXF111" s="85"/>
      <c r="MXG111"/>
      <c r="MXH111" s="86"/>
      <c r="MXI111" s="83"/>
      <c r="MXJ111" s="84"/>
      <c r="MXK111" s="85"/>
      <c r="MXL111"/>
      <c r="MXM111" s="86"/>
      <c r="MXN111" s="83"/>
      <c r="MXO111" s="84"/>
      <c r="MXP111" s="85"/>
      <c r="MXQ111"/>
      <c r="MXR111" s="86"/>
      <c r="MXS111" s="83"/>
      <c r="MXT111" s="84"/>
      <c r="MXU111" s="85"/>
      <c r="MXV111"/>
      <c r="MXW111" s="86"/>
      <c r="MXX111" s="83"/>
      <c r="MXY111" s="84"/>
      <c r="MXZ111" s="85"/>
      <c r="MYA111"/>
      <c r="MYB111" s="86"/>
      <c r="MYC111" s="83"/>
      <c r="MYD111" s="84"/>
      <c r="MYE111" s="85"/>
      <c r="MYF111"/>
      <c r="MYG111" s="86"/>
      <c r="MYH111" s="83"/>
      <c r="MYI111" s="84"/>
      <c r="MYJ111" s="85"/>
      <c r="MYK111"/>
      <c r="MYL111" s="86"/>
      <c r="MYM111" s="83"/>
      <c r="MYN111" s="84"/>
      <c r="MYO111" s="85"/>
      <c r="MYP111"/>
      <c r="MYQ111" s="86"/>
      <c r="MYR111" s="83"/>
      <c r="MYS111" s="84"/>
      <c r="MYT111" s="85"/>
      <c r="MYU111"/>
      <c r="MYV111" s="86"/>
      <c r="MYW111" s="83"/>
      <c r="MYX111" s="84"/>
      <c r="MYY111" s="85"/>
      <c r="MYZ111"/>
      <c r="MZA111" s="86"/>
      <c r="MZB111" s="83"/>
      <c r="MZC111" s="84"/>
      <c r="MZD111" s="85"/>
      <c r="MZE111"/>
      <c r="MZF111" s="86"/>
      <c r="MZG111" s="83"/>
      <c r="MZH111" s="84"/>
      <c r="MZI111" s="85"/>
      <c r="MZJ111"/>
      <c r="MZK111" s="86"/>
      <c r="MZL111" s="83"/>
      <c r="MZM111" s="84"/>
      <c r="MZN111" s="85"/>
      <c r="MZO111"/>
      <c r="MZP111" s="86"/>
      <c r="MZQ111" s="83"/>
      <c r="MZR111" s="84"/>
      <c r="MZS111" s="85"/>
      <c r="MZT111"/>
      <c r="MZU111" s="86"/>
      <c r="MZV111" s="83"/>
      <c r="MZW111" s="84"/>
      <c r="MZX111" s="85"/>
      <c r="MZY111"/>
      <c r="MZZ111" s="86"/>
      <c r="NAA111" s="83"/>
      <c r="NAB111" s="84"/>
      <c r="NAC111" s="85"/>
      <c r="NAD111"/>
      <c r="NAE111" s="86"/>
      <c r="NAF111" s="83"/>
      <c r="NAG111" s="84"/>
      <c r="NAH111" s="85"/>
      <c r="NAI111"/>
      <c r="NAJ111" s="86"/>
      <c r="NAK111" s="83"/>
      <c r="NAL111" s="84"/>
      <c r="NAM111" s="85"/>
      <c r="NAN111"/>
      <c r="NAO111" s="86"/>
      <c r="NAP111" s="83"/>
      <c r="NAQ111" s="84"/>
      <c r="NAR111" s="85"/>
      <c r="NAS111"/>
      <c r="NAT111" s="86"/>
      <c r="NAU111" s="83"/>
      <c r="NAV111" s="84"/>
      <c r="NAW111" s="85"/>
      <c r="NAX111"/>
      <c r="NAY111" s="86"/>
      <c r="NAZ111" s="83"/>
      <c r="NBA111" s="84"/>
      <c r="NBB111" s="85"/>
      <c r="NBC111"/>
      <c r="NBD111" s="86"/>
      <c r="NBE111" s="83"/>
      <c r="NBF111" s="84"/>
      <c r="NBG111" s="85"/>
      <c r="NBH111"/>
      <c r="NBI111" s="86"/>
      <c r="NBJ111" s="83"/>
      <c r="NBK111" s="84"/>
      <c r="NBL111" s="85"/>
      <c r="NBM111"/>
      <c r="NBN111" s="86"/>
      <c r="NBO111" s="83"/>
      <c r="NBP111" s="84"/>
      <c r="NBQ111" s="85"/>
      <c r="NBR111"/>
      <c r="NBS111" s="86"/>
      <c r="NBT111" s="83"/>
      <c r="NBU111" s="84"/>
      <c r="NBV111" s="85"/>
      <c r="NBW111"/>
      <c r="NBX111" s="86"/>
      <c r="NBY111" s="83"/>
      <c r="NBZ111" s="84"/>
      <c r="NCA111" s="85"/>
      <c r="NCB111"/>
      <c r="NCC111" s="86"/>
      <c r="NCD111" s="83"/>
      <c r="NCE111" s="84"/>
      <c r="NCF111" s="85"/>
      <c r="NCG111"/>
      <c r="NCH111" s="86"/>
      <c r="NCI111" s="83"/>
      <c r="NCJ111" s="84"/>
      <c r="NCK111" s="85"/>
      <c r="NCL111"/>
      <c r="NCM111" s="86"/>
      <c r="NCN111" s="83"/>
      <c r="NCO111" s="84"/>
      <c r="NCP111" s="85"/>
      <c r="NCQ111"/>
      <c r="NCR111" s="86"/>
      <c r="NCS111" s="83"/>
      <c r="NCT111" s="84"/>
      <c r="NCU111" s="85"/>
      <c r="NCV111"/>
      <c r="NCW111" s="86"/>
      <c r="NCX111" s="83"/>
      <c r="NCY111" s="84"/>
      <c r="NCZ111" s="85"/>
      <c r="NDA111"/>
      <c r="NDB111" s="86"/>
      <c r="NDC111" s="83"/>
      <c r="NDD111" s="84"/>
      <c r="NDE111" s="85"/>
      <c r="NDF111"/>
      <c r="NDG111" s="86"/>
      <c r="NDH111" s="83"/>
      <c r="NDI111" s="84"/>
      <c r="NDJ111" s="85"/>
      <c r="NDK111"/>
      <c r="NDL111" s="86"/>
      <c r="NDM111" s="83"/>
      <c r="NDN111" s="84"/>
      <c r="NDO111" s="85"/>
      <c r="NDP111"/>
      <c r="NDQ111" s="86"/>
      <c r="NDR111" s="83"/>
      <c r="NDS111" s="84"/>
      <c r="NDT111" s="85"/>
      <c r="NDU111"/>
      <c r="NDV111" s="86"/>
      <c r="NDW111" s="83"/>
      <c r="NDX111" s="84"/>
      <c r="NDY111" s="85"/>
      <c r="NDZ111"/>
      <c r="NEA111" s="86"/>
      <c r="NEB111" s="83"/>
      <c r="NEC111" s="84"/>
      <c r="NED111" s="85"/>
      <c r="NEE111"/>
      <c r="NEF111" s="86"/>
      <c r="NEG111" s="83"/>
      <c r="NEH111" s="84"/>
      <c r="NEI111" s="85"/>
      <c r="NEJ111"/>
      <c r="NEK111" s="86"/>
      <c r="NEL111" s="83"/>
      <c r="NEM111" s="84"/>
      <c r="NEN111" s="85"/>
      <c r="NEO111"/>
      <c r="NEP111" s="86"/>
      <c r="NEQ111" s="83"/>
      <c r="NER111" s="84"/>
      <c r="NES111" s="85"/>
      <c r="NET111"/>
      <c r="NEU111" s="86"/>
      <c r="NEV111" s="83"/>
      <c r="NEW111" s="84"/>
      <c r="NEX111" s="85"/>
      <c r="NEY111"/>
      <c r="NEZ111" s="86"/>
      <c r="NFA111" s="83"/>
      <c r="NFB111" s="84"/>
      <c r="NFC111" s="85"/>
      <c r="NFD111"/>
      <c r="NFE111" s="86"/>
      <c r="NFF111" s="83"/>
      <c r="NFG111" s="84"/>
      <c r="NFH111" s="85"/>
      <c r="NFI111"/>
      <c r="NFJ111" s="86"/>
      <c r="NFK111" s="83"/>
      <c r="NFL111" s="84"/>
      <c r="NFM111" s="85"/>
      <c r="NFN111"/>
      <c r="NFO111" s="86"/>
      <c r="NFP111" s="83"/>
      <c r="NFQ111" s="84"/>
      <c r="NFR111" s="85"/>
      <c r="NFS111"/>
      <c r="NFT111" s="86"/>
      <c r="NFU111" s="83"/>
      <c r="NFV111" s="84"/>
      <c r="NFW111" s="85"/>
      <c r="NFX111"/>
      <c r="NFY111" s="86"/>
      <c r="NFZ111" s="83"/>
      <c r="NGA111" s="84"/>
      <c r="NGB111" s="85"/>
      <c r="NGC111"/>
      <c r="NGD111" s="86"/>
      <c r="NGE111" s="83"/>
      <c r="NGF111" s="84"/>
      <c r="NGG111" s="85"/>
      <c r="NGH111"/>
      <c r="NGI111" s="86"/>
      <c r="NGJ111" s="83"/>
      <c r="NGK111" s="84"/>
      <c r="NGL111" s="85"/>
      <c r="NGM111"/>
      <c r="NGN111" s="86"/>
      <c r="NGO111" s="83"/>
      <c r="NGP111" s="84"/>
      <c r="NGQ111" s="85"/>
      <c r="NGR111"/>
      <c r="NGS111" s="86"/>
      <c r="NGT111" s="83"/>
      <c r="NGU111" s="84"/>
      <c r="NGV111" s="85"/>
      <c r="NGW111"/>
      <c r="NGX111" s="86"/>
      <c r="NGY111" s="83"/>
      <c r="NGZ111" s="84"/>
      <c r="NHA111" s="85"/>
      <c r="NHB111"/>
      <c r="NHC111" s="86"/>
      <c r="NHD111" s="83"/>
      <c r="NHE111" s="84"/>
      <c r="NHF111" s="85"/>
      <c r="NHG111"/>
      <c r="NHH111" s="86"/>
      <c r="NHI111" s="83"/>
      <c r="NHJ111" s="84"/>
      <c r="NHK111" s="85"/>
      <c r="NHL111"/>
      <c r="NHM111" s="86"/>
      <c r="NHN111" s="83"/>
      <c r="NHO111" s="84"/>
      <c r="NHP111" s="85"/>
      <c r="NHQ111"/>
      <c r="NHR111" s="86"/>
      <c r="NHS111" s="83"/>
      <c r="NHT111" s="84"/>
      <c r="NHU111" s="85"/>
      <c r="NHV111"/>
      <c r="NHW111" s="86"/>
      <c r="NHX111" s="83"/>
      <c r="NHY111" s="84"/>
      <c r="NHZ111" s="85"/>
      <c r="NIA111"/>
      <c r="NIB111" s="86"/>
      <c r="NIC111" s="83"/>
      <c r="NID111" s="84"/>
      <c r="NIE111" s="85"/>
      <c r="NIF111"/>
      <c r="NIG111" s="86"/>
      <c r="NIH111" s="83"/>
      <c r="NII111" s="84"/>
      <c r="NIJ111" s="85"/>
      <c r="NIK111"/>
      <c r="NIL111" s="86"/>
      <c r="NIM111" s="83"/>
      <c r="NIN111" s="84"/>
      <c r="NIO111" s="85"/>
      <c r="NIP111"/>
      <c r="NIQ111" s="86"/>
      <c r="NIR111" s="83"/>
      <c r="NIS111" s="84"/>
      <c r="NIT111" s="85"/>
      <c r="NIU111"/>
      <c r="NIV111" s="86"/>
      <c r="NIW111" s="83"/>
      <c r="NIX111" s="84"/>
      <c r="NIY111" s="85"/>
      <c r="NIZ111"/>
      <c r="NJA111" s="86"/>
      <c r="NJB111" s="83"/>
      <c r="NJC111" s="84"/>
      <c r="NJD111" s="85"/>
      <c r="NJE111"/>
      <c r="NJF111" s="86"/>
      <c r="NJG111" s="83"/>
      <c r="NJH111" s="84"/>
      <c r="NJI111" s="85"/>
      <c r="NJJ111"/>
      <c r="NJK111" s="86"/>
      <c r="NJL111" s="83"/>
      <c r="NJM111" s="84"/>
      <c r="NJN111" s="85"/>
      <c r="NJO111"/>
      <c r="NJP111" s="86"/>
      <c r="NJQ111" s="83"/>
      <c r="NJR111" s="84"/>
      <c r="NJS111" s="85"/>
      <c r="NJT111"/>
      <c r="NJU111" s="86"/>
      <c r="NJV111" s="83"/>
      <c r="NJW111" s="84"/>
      <c r="NJX111" s="85"/>
      <c r="NJY111"/>
      <c r="NJZ111" s="86"/>
      <c r="NKA111" s="83"/>
      <c r="NKB111" s="84"/>
      <c r="NKC111" s="85"/>
      <c r="NKD111"/>
      <c r="NKE111" s="86"/>
      <c r="NKF111" s="83"/>
      <c r="NKG111" s="84"/>
      <c r="NKH111" s="85"/>
      <c r="NKI111"/>
      <c r="NKJ111" s="86"/>
      <c r="NKK111" s="83"/>
      <c r="NKL111" s="84"/>
      <c r="NKM111" s="85"/>
      <c r="NKN111"/>
      <c r="NKO111" s="86"/>
      <c r="NKP111" s="83"/>
      <c r="NKQ111" s="84"/>
      <c r="NKR111" s="85"/>
      <c r="NKS111"/>
      <c r="NKT111" s="86"/>
      <c r="NKU111" s="83"/>
      <c r="NKV111" s="84"/>
      <c r="NKW111" s="85"/>
      <c r="NKX111"/>
      <c r="NKY111" s="86"/>
      <c r="NKZ111" s="83"/>
      <c r="NLA111" s="84"/>
      <c r="NLB111" s="85"/>
      <c r="NLC111"/>
      <c r="NLD111" s="86"/>
      <c r="NLE111" s="83"/>
      <c r="NLF111" s="84"/>
      <c r="NLG111" s="85"/>
      <c r="NLH111"/>
      <c r="NLI111" s="86"/>
      <c r="NLJ111" s="83"/>
      <c r="NLK111" s="84"/>
      <c r="NLL111" s="85"/>
      <c r="NLM111"/>
      <c r="NLN111" s="86"/>
      <c r="NLO111" s="83"/>
      <c r="NLP111" s="84"/>
      <c r="NLQ111" s="85"/>
      <c r="NLR111"/>
      <c r="NLS111" s="86"/>
      <c r="NLT111" s="83"/>
      <c r="NLU111" s="84"/>
      <c r="NLV111" s="85"/>
      <c r="NLW111"/>
      <c r="NLX111" s="86"/>
      <c r="NLY111" s="83"/>
      <c r="NLZ111" s="84"/>
      <c r="NMA111" s="85"/>
      <c r="NMB111"/>
      <c r="NMC111" s="86"/>
      <c r="NMD111" s="83"/>
      <c r="NME111" s="84"/>
      <c r="NMF111" s="85"/>
      <c r="NMG111"/>
      <c r="NMH111" s="86"/>
      <c r="NMI111" s="83"/>
      <c r="NMJ111" s="84"/>
      <c r="NMK111" s="85"/>
      <c r="NML111"/>
      <c r="NMM111" s="86"/>
      <c r="NMN111" s="83"/>
      <c r="NMO111" s="84"/>
      <c r="NMP111" s="85"/>
      <c r="NMQ111"/>
      <c r="NMR111" s="86"/>
      <c r="NMS111" s="83"/>
      <c r="NMT111" s="84"/>
      <c r="NMU111" s="85"/>
      <c r="NMV111"/>
      <c r="NMW111" s="86"/>
      <c r="NMX111" s="83"/>
      <c r="NMY111" s="84"/>
      <c r="NMZ111" s="85"/>
      <c r="NNA111"/>
      <c r="NNB111" s="86"/>
      <c r="NNC111" s="83"/>
      <c r="NND111" s="84"/>
      <c r="NNE111" s="85"/>
      <c r="NNF111"/>
      <c r="NNG111" s="86"/>
      <c r="NNH111" s="83"/>
      <c r="NNI111" s="84"/>
      <c r="NNJ111" s="85"/>
      <c r="NNK111"/>
      <c r="NNL111" s="86"/>
      <c r="NNM111" s="83"/>
      <c r="NNN111" s="84"/>
      <c r="NNO111" s="85"/>
      <c r="NNP111"/>
      <c r="NNQ111" s="86"/>
      <c r="NNR111" s="83"/>
      <c r="NNS111" s="84"/>
      <c r="NNT111" s="85"/>
      <c r="NNU111"/>
      <c r="NNV111" s="86"/>
      <c r="NNW111" s="83"/>
      <c r="NNX111" s="84"/>
      <c r="NNY111" s="85"/>
      <c r="NNZ111"/>
      <c r="NOA111" s="86"/>
      <c r="NOB111" s="83"/>
      <c r="NOC111" s="84"/>
      <c r="NOD111" s="85"/>
      <c r="NOE111"/>
      <c r="NOF111" s="86"/>
      <c r="NOG111" s="83"/>
      <c r="NOH111" s="84"/>
      <c r="NOI111" s="85"/>
      <c r="NOJ111"/>
      <c r="NOK111" s="86"/>
      <c r="NOL111" s="83"/>
      <c r="NOM111" s="84"/>
      <c r="NON111" s="85"/>
      <c r="NOO111"/>
      <c r="NOP111" s="86"/>
      <c r="NOQ111" s="83"/>
      <c r="NOR111" s="84"/>
      <c r="NOS111" s="85"/>
      <c r="NOT111"/>
      <c r="NOU111" s="86"/>
      <c r="NOV111" s="83"/>
      <c r="NOW111" s="84"/>
      <c r="NOX111" s="85"/>
      <c r="NOY111"/>
      <c r="NOZ111" s="86"/>
      <c r="NPA111" s="83"/>
      <c r="NPB111" s="84"/>
      <c r="NPC111" s="85"/>
      <c r="NPD111"/>
      <c r="NPE111" s="86"/>
      <c r="NPF111" s="83"/>
      <c r="NPG111" s="84"/>
      <c r="NPH111" s="85"/>
      <c r="NPI111"/>
      <c r="NPJ111" s="86"/>
      <c r="NPK111" s="83"/>
      <c r="NPL111" s="84"/>
      <c r="NPM111" s="85"/>
      <c r="NPN111"/>
      <c r="NPO111" s="86"/>
      <c r="NPP111" s="83"/>
      <c r="NPQ111" s="84"/>
      <c r="NPR111" s="85"/>
      <c r="NPS111"/>
      <c r="NPT111" s="86"/>
      <c r="NPU111" s="83"/>
      <c r="NPV111" s="84"/>
      <c r="NPW111" s="85"/>
      <c r="NPX111"/>
      <c r="NPY111" s="86"/>
      <c r="NPZ111" s="83"/>
      <c r="NQA111" s="84"/>
      <c r="NQB111" s="85"/>
      <c r="NQC111"/>
      <c r="NQD111" s="86"/>
      <c r="NQE111" s="83"/>
      <c r="NQF111" s="84"/>
      <c r="NQG111" s="85"/>
      <c r="NQH111"/>
      <c r="NQI111" s="86"/>
      <c r="NQJ111" s="83"/>
      <c r="NQK111" s="84"/>
      <c r="NQL111" s="85"/>
      <c r="NQM111"/>
      <c r="NQN111" s="86"/>
      <c r="NQO111" s="83"/>
      <c r="NQP111" s="84"/>
      <c r="NQQ111" s="85"/>
      <c r="NQR111"/>
      <c r="NQS111" s="86"/>
      <c r="NQT111" s="83"/>
      <c r="NQU111" s="84"/>
      <c r="NQV111" s="85"/>
      <c r="NQW111"/>
      <c r="NQX111" s="86"/>
      <c r="NQY111" s="83"/>
      <c r="NQZ111" s="84"/>
      <c r="NRA111" s="85"/>
      <c r="NRB111"/>
      <c r="NRC111" s="86"/>
      <c r="NRD111" s="83"/>
      <c r="NRE111" s="84"/>
      <c r="NRF111" s="85"/>
      <c r="NRG111"/>
      <c r="NRH111" s="86"/>
      <c r="NRI111" s="83"/>
      <c r="NRJ111" s="84"/>
      <c r="NRK111" s="85"/>
      <c r="NRL111"/>
      <c r="NRM111" s="86"/>
      <c r="NRN111" s="83"/>
      <c r="NRO111" s="84"/>
      <c r="NRP111" s="85"/>
      <c r="NRQ111"/>
      <c r="NRR111" s="86"/>
      <c r="NRS111" s="83"/>
      <c r="NRT111" s="84"/>
      <c r="NRU111" s="85"/>
      <c r="NRV111"/>
      <c r="NRW111" s="86"/>
      <c r="NRX111" s="83"/>
      <c r="NRY111" s="84"/>
      <c r="NRZ111" s="85"/>
      <c r="NSA111"/>
      <c r="NSB111" s="86"/>
      <c r="NSC111" s="83"/>
      <c r="NSD111" s="84"/>
      <c r="NSE111" s="85"/>
      <c r="NSF111"/>
      <c r="NSG111" s="86"/>
      <c r="NSH111" s="83"/>
      <c r="NSI111" s="84"/>
      <c r="NSJ111" s="85"/>
      <c r="NSK111"/>
      <c r="NSL111" s="86"/>
      <c r="NSM111" s="83"/>
      <c r="NSN111" s="84"/>
      <c r="NSO111" s="85"/>
      <c r="NSP111"/>
      <c r="NSQ111" s="86"/>
      <c r="NSR111" s="83"/>
      <c r="NSS111" s="84"/>
      <c r="NST111" s="85"/>
      <c r="NSU111"/>
      <c r="NSV111" s="86"/>
      <c r="NSW111" s="83"/>
      <c r="NSX111" s="84"/>
      <c r="NSY111" s="85"/>
      <c r="NSZ111"/>
      <c r="NTA111" s="86"/>
      <c r="NTB111" s="83"/>
      <c r="NTC111" s="84"/>
      <c r="NTD111" s="85"/>
      <c r="NTE111"/>
      <c r="NTF111" s="86"/>
      <c r="NTG111" s="83"/>
      <c r="NTH111" s="84"/>
      <c r="NTI111" s="85"/>
      <c r="NTJ111"/>
      <c r="NTK111" s="86"/>
      <c r="NTL111" s="83"/>
      <c r="NTM111" s="84"/>
      <c r="NTN111" s="85"/>
      <c r="NTO111"/>
      <c r="NTP111" s="86"/>
      <c r="NTQ111" s="83"/>
      <c r="NTR111" s="84"/>
      <c r="NTS111" s="85"/>
      <c r="NTT111"/>
      <c r="NTU111" s="86"/>
      <c r="NTV111" s="83"/>
      <c r="NTW111" s="84"/>
      <c r="NTX111" s="85"/>
      <c r="NTY111"/>
      <c r="NTZ111" s="86"/>
      <c r="NUA111" s="83"/>
      <c r="NUB111" s="84"/>
      <c r="NUC111" s="85"/>
      <c r="NUD111"/>
      <c r="NUE111" s="86"/>
      <c r="NUF111" s="83"/>
      <c r="NUG111" s="84"/>
      <c r="NUH111" s="85"/>
      <c r="NUI111"/>
      <c r="NUJ111" s="86"/>
      <c r="NUK111" s="83"/>
      <c r="NUL111" s="84"/>
      <c r="NUM111" s="85"/>
      <c r="NUN111"/>
      <c r="NUO111" s="86"/>
      <c r="NUP111" s="83"/>
      <c r="NUQ111" s="84"/>
      <c r="NUR111" s="85"/>
      <c r="NUS111"/>
      <c r="NUT111" s="86"/>
      <c r="NUU111" s="83"/>
      <c r="NUV111" s="84"/>
      <c r="NUW111" s="85"/>
      <c r="NUX111"/>
      <c r="NUY111" s="86"/>
      <c r="NUZ111" s="83"/>
      <c r="NVA111" s="84"/>
      <c r="NVB111" s="85"/>
      <c r="NVC111"/>
      <c r="NVD111" s="86"/>
      <c r="NVE111" s="83"/>
      <c r="NVF111" s="84"/>
      <c r="NVG111" s="85"/>
      <c r="NVH111"/>
      <c r="NVI111" s="86"/>
      <c r="NVJ111" s="83"/>
      <c r="NVK111" s="84"/>
      <c r="NVL111" s="85"/>
      <c r="NVM111"/>
      <c r="NVN111" s="86"/>
      <c r="NVO111" s="83"/>
      <c r="NVP111" s="84"/>
      <c r="NVQ111" s="85"/>
      <c r="NVR111"/>
      <c r="NVS111" s="86"/>
      <c r="NVT111" s="83"/>
      <c r="NVU111" s="84"/>
      <c r="NVV111" s="85"/>
      <c r="NVW111"/>
      <c r="NVX111" s="86"/>
      <c r="NVY111" s="83"/>
      <c r="NVZ111" s="84"/>
      <c r="NWA111" s="85"/>
      <c r="NWB111"/>
      <c r="NWC111" s="86"/>
      <c r="NWD111" s="83"/>
      <c r="NWE111" s="84"/>
      <c r="NWF111" s="85"/>
      <c r="NWG111"/>
      <c r="NWH111" s="86"/>
      <c r="NWI111" s="83"/>
      <c r="NWJ111" s="84"/>
      <c r="NWK111" s="85"/>
      <c r="NWL111"/>
      <c r="NWM111" s="86"/>
      <c r="NWN111" s="83"/>
      <c r="NWO111" s="84"/>
      <c r="NWP111" s="85"/>
      <c r="NWQ111"/>
      <c r="NWR111" s="86"/>
      <c r="NWS111" s="83"/>
      <c r="NWT111" s="84"/>
      <c r="NWU111" s="85"/>
      <c r="NWV111"/>
      <c r="NWW111" s="86"/>
      <c r="NWX111" s="83"/>
      <c r="NWY111" s="84"/>
      <c r="NWZ111" s="85"/>
      <c r="NXA111"/>
      <c r="NXB111" s="86"/>
      <c r="NXC111" s="83"/>
      <c r="NXD111" s="84"/>
      <c r="NXE111" s="85"/>
      <c r="NXF111"/>
      <c r="NXG111" s="86"/>
      <c r="NXH111" s="83"/>
      <c r="NXI111" s="84"/>
      <c r="NXJ111" s="85"/>
      <c r="NXK111"/>
      <c r="NXL111" s="86"/>
      <c r="NXM111" s="83"/>
      <c r="NXN111" s="84"/>
      <c r="NXO111" s="85"/>
      <c r="NXP111"/>
      <c r="NXQ111" s="86"/>
      <c r="NXR111" s="83"/>
      <c r="NXS111" s="84"/>
      <c r="NXT111" s="85"/>
      <c r="NXU111"/>
      <c r="NXV111" s="86"/>
      <c r="NXW111" s="83"/>
      <c r="NXX111" s="84"/>
      <c r="NXY111" s="85"/>
      <c r="NXZ111"/>
      <c r="NYA111" s="86"/>
      <c r="NYB111" s="83"/>
      <c r="NYC111" s="84"/>
      <c r="NYD111" s="85"/>
      <c r="NYE111"/>
      <c r="NYF111" s="86"/>
      <c r="NYG111" s="83"/>
      <c r="NYH111" s="84"/>
      <c r="NYI111" s="85"/>
      <c r="NYJ111"/>
      <c r="NYK111" s="86"/>
      <c r="NYL111" s="83"/>
      <c r="NYM111" s="84"/>
      <c r="NYN111" s="85"/>
      <c r="NYO111"/>
      <c r="NYP111" s="86"/>
      <c r="NYQ111" s="83"/>
      <c r="NYR111" s="84"/>
      <c r="NYS111" s="85"/>
      <c r="NYT111"/>
      <c r="NYU111" s="86"/>
      <c r="NYV111" s="83"/>
      <c r="NYW111" s="84"/>
      <c r="NYX111" s="85"/>
      <c r="NYY111"/>
      <c r="NYZ111" s="86"/>
      <c r="NZA111" s="83"/>
      <c r="NZB111" s="84"/>
      <c r="NZC111" s="85"/>
      <c r="NZD111"/>
      <c r="NZE111" s="86"/>
      <c r="NZF111" s="83"/>
      <c r="NZG111" s="84"/>
      <c r="NZH111" s="85"/>
      <c r="NZI111"/>
      <c r="NZJ111" s="86"/>
      <c r="NZK111" s="83"/>
      <c r="NZL111" s="84"/>
      <c r="NZM111" s="85"/>
      <c r="NZN111"/>
      <c r="NZO111" s="86"/>
      <c r="NZP111" s="83"/>
      <c r="NZQ111" s="84"/>
      <c r="NZR111" s="85"/>
      <c r="NZS111"/>
      <c r="NZT111" s="86"/>
      <c r="NZU111" s="83"/>
      <c r="NZV111" s="84"/>
      <c r="NZW111" s="85"/>
      <c r="NZX111"/>
      <c r="NZY111" s="86"/>
      <c r="NZZ111" s="83"/>
      <c r="OAA111" s="84"/>
      <c r="OAB111" s="85"/>
      <c r="OAC111"/>
      <c r="OAD111" s="86"/>
      <c r="OAE111" s="83"/>
      <c r="OAF111" s="84"/>
      <c r="OAG111" s="85"/>
      <c r="OAH111"/>
      <c r="OAI111" s="86"/>
      <c r="OAJ111" s="83"/>
      <c r="OAK111" s="84"/>
      <c r="OAL111" s="85"/>
      <c r="OAM111"/>
      <c r="OAN111" s="86"/>
      <c r="OAO111" s="83"/>
      <c r="OAP111" s="84"/>
      <c r="OAQ111" s="85"/>
      <c r="OAR111"/>
      <c r="OAS111" s="86"/>
      <c r="OAT111" s="83"/>
      <c r="OAU111" s="84"/>
      <c r="OAV111" s="85"/>
      <c r="OAW111"/>
      <c r="OAX111" s="86"/>
      <c r="OAY111" s="83"/>
      <c r="OAZ111" s="84"/>
      <c r="OBA111" s="85"/>
      <c r="OBB111"/>
      <c r="OBC111" s="86"/>
      <c r="OBD111" s="83"/>
      <c r="OBE111" s="84"/>
      <c r="OBF111" s="85"/>
      <c r="OBG111"/>
      <c r="OBH111" s="86"/>
      <c r="OBI111" s="83"/>
      <c r="OBJ111" s="84"/>
      <c r="OBK111" s="85"/>
      <c r="OBL111"/>
      <c r="OBM111" s="86"/>
      <c r="OBN111" s="83"/>
      <c r="OBO111" s="84"/>
      <c r="OBP111" s="85"/>
      <c r="OBQ111"/>
      <c r="OBR111" s="86"/>
      <c r="OBS111" s="83"/>
      <c r="OBT111" s="84"/>
      <c r="OBU111" s="85"/>
      <c r="OBV111"/>
      <c r="OBW111" s="86"/>
      <c r="OBX111" s="83"/>
      <c r="OBY111" s="84"/>
      <c r="OBZ111" s="85"/>
      <c r="OCA111"/>
      <c r="OCB111" s="86"/>
      <c r="OCC111" s="83"/>
      <c r="OCD111" s="84"/>
      <c r="OCE111" s="85"/>
      <c r="OCF111"/>
      <c r="OCG111" s="86"/>
      <c r="OCH111" s="83"/>
      <c r="OCI111" s="84"/>
      <c r="OCJ111" s="85"/>
      <c r="OCK111"/>
      <c r="OCL111" s="86"/>
      <c r="OCM111" s="83"/>
      <c r="OCN111" s="84"/>
      <c r="OCO111" s="85"/>
      <c r="OCP111"/>
      <c r="OCQ111" s="86"/>
      <c r="OCR111" s="83"/>
      <c r="OCS111" s="84"/>
      <c r="OCT111" s="85"/>
      <c r="OCU111"/>
      <c r="OCV111" s="86"/>
      <c r="OCW111" s="83"/>
      <c r="OCX111" s="84"/>
      <c r="OCY111" s="85"/>
      <c r="OCZ111"/>
      <c r="ODA111" s="86"/>
      <c r="ODB111" s="83"/>
      <c r="ODC111" s="84"/>
      <c r="ODD111" s="85"/>
      <c r="ODE111"/>
      <c r="ODF111" s="86"/>
      <c r="ODG111" s="83"/>
      <c r="ODH111" s="84"/>
      <c r="ODI111" s="85"/>
      <c r="ODJ111"/>
      <c r="ODK111" s="86"/>
      <c r="ODL111" s="83"/>
      <c r="ODM111" s="84"/>
      <c r="ODN111" s="85"/>
      <c r="ODO111"/>
      <c r="ODP111" s="86"/>
      <c r="ODQ111" s="83"/>
      <c r="ODR111" s="84"/>
      <c r="ODS111" s="85"/>
      <c r="ODT111"/>
      <c r="ODU111" s="86"/>
      <c r="ODV111" s="83"/>
      <c r="ODW111" s="84"/>
      <c r="ODX111" s="85"/>
      <c r="ODY111"/>
      <c r="ODZ111" s="86"/>
      <c r="OEA111" s="83"/>
      <c r="OEB111" s="84"/>
      <c r="OEC111" s="85"/>
      <c r="OED111"/>
      <c r="OEE111" s="86"/>
      <c r="OEF111" s="83"/>
      <c r="OEG111" s="84"/>
      <c r="OEH111" s="85"/>
      <c r="OEI111"/>
      <c r="OEJ111" s="86"/>
      <c r="OEK111" s="83"/>
      <c r="OEL111" s="84"/>
      <c r="OEM111" s="85"/>
      <c r="OEN111"/>
      <c r="OEO111" s="86"/>
      <c r="OEP111" s="83"/>
      <c r="OEQ111" s="84"/>
      <c r="OER111" s="85"/>
      <c r="OES111"/>
      <c r="OET111" s="86"/>
      <c r="OEU111" s="83"/>
      <c r="OEV111" s="84"/>
      <c r="OEW111" s="85"/>
      <c r="OEX111"/>
      <c r="OEY111" s="86"/>
      <c r="OEZ111" s="83"/>
      <c r="OFA111" s="84"/>
      <c r="OFB111" s="85"/>
      <c r="OFC111"/>
      <c r="OFD111" s="86"/>
      <c r="OFE111" s="83"/>
      <c r="OFF111" s="84"/>
      <c r="OFG111" s="85"/>
      <c r="OFH111"/>
      <c r="OFI111" s="86"/>
      <c r="OFJ111" s="83"/>
      <c r="OFK111" s="84"/>
      <c r="OFL111" s="85"/>
      <c r="OFM111"/>
      <c r="OFN111" s="86"/>
      <c r="OFO111" s="83"/>
      <c r="OFP111" s="84"/>
      <c r="OFQ111" s="85"/>
      <c r="OFR111"/>
      <c r="OFS111" s="86"/>
      <c r="OFT111" s="83"/>
      <c r="OFU111" s="84"/>
      <c r="OFV111" s="85"/>
      <c r="OFW111"/>
      <c r="OFX111" s="86"/>
      <c r="OFY111" s="83"/>
      <c r="OFZ111" s="84"/>
      <c r="OGA111" s="85"/>
      <c r="OGB111"/>
      <c r="OGC111" s="86"/>
      <c r="OGD111" s="83"/>
      <c r="OGE111" s="84"/>
      <c r="OGF111" s="85"/>
      <c r="OGG111"/>
      <c r="OGH111" s="86"/>
      <c r="OGI111" s="83"/>
      <c r="OGJ111" s="84"/>
      <c r="OGK111" s="85"/>
      <c r="OGL111"/>
      <c r="OGM111" s="86"/>
      <c r="OGN111" s="83"/>
      <c r="OGO111" s="84"/>
      <c r="OGP111" s="85"/>
      <c r="OGQ111"/>
      <c r="OGR111" s="86"/>
      <c r="OGS111" s="83"/>
      <c r="OGT111" s="84"/>
      <c r="OGU111" s="85"/>
      <c r="OGV111"/>
      <c r="OGW111" s="86"/>
      <c r="OGX111" s="83"/>
      <c r="OGY111" s="84"/>
      <c r="OGZ111" s="85"/>
      <c r="OHA111"/>
      <c r="OHB111" s="86"/>
      <c r="OHC111" s="83"/>
      <c r="OHD111" s="84"/>
      <c r="OHE111" s="85"/>
      <c r="OHF111"/>
      <c r="OHG111" s="86"/>
      <c r="OHH111" s="83"/>
      <c r="OHI111" s="84"/>
      <c r="OHJ111" s="85"/>
      <c r="OHK111"/>
      <c r="OHL111" s="86"/>
      <c r="OHM111" s="83"/>
      <c r="OHN111" s="84"/>
      <c r="OHO111" s="85"/>
      <c r="OHP111"/>
      <c r="OHQ111" s="86"/>
      <c r="OHR111" s="83"/>
      <c r="OHS111" s="84"/>
      <c r="OHT111" s="85"/>
      <c r="OHU111"/>
      <c r="OHV111" s="86"/>
      <c r="OHW111" s="83"/>
      <c r="OHX111" s="84"/>
      <c r="OHY111" s="85"/>
      <c r="OHZ111"/>
      <c r="OIA111" s="86"/>
      <c r="OIB111" s="83"/>
      <c r="OIC111" s="84"/>
      <c r="OID111" s="85"/>
      <c r="OIE111"/>
      <c r="OIF111" s="86"/>
      <c r="OIG111" s="83"/>
      <c r="OIH111" s="84"/>
      <c r="OII111" s="85"/>
      <c r="OIJ111"/>
      <c r="OIK111" s="86"/>
      <c r="OIL111" s="83"/>
      <c r="OIM111" s="84"/>
      <c r="OIN111" s="85"/>
      <c r="OIO111"/>
      <c r="OIP111" s="86"/>
      <c r="OIQ111" s="83"/>
      <c r="OIR111" s="84"/>
      <c r="OIS111" s="85"/>
      <c r="OIT111"/>
      <c r="OIU111" s="86"/>
      <c r="OIV111" s="83"/>
      <c r="OIW111" s="84"/>
      <c r="OIX111" s="85"/>
      <c r="OIY111"/>
      <c r="OIZ111" s="86"/>
      <c r="OJA111" s="83"/>
      <c r="OJB111" s="84"/>
      <c r="OJC111" s="85"/>
      <c r="OJD111"/>
      <c r="OJE111" s="86"/>
      <c r="OJF111" s="83"/>
      <c r="OJG111" s="84"/>
      <c r="OJH111" s="85"/>
      <c r="OJI111"/>
      <c r="OJJ111" s="86"/>
      <c r="OJK111" s="83"/>
      <c r="OJL111" s="84"/>
      <c r="OJM111" s="85"/>
      <c r="OJN111"/>
      <c r="OJO111" s="86"/>
      <c r="OJP111" s="83"/>
      <c r="OJQ111" s="84"/>
      <c r="OJR111" s="85"/>
      <c r="OJS111"/>
      <c r="OJT111" s="86"/>
      <c r="OJU111" s="83"/>
      <c r="OJV111" s="84"/>
      <c r="OJW111" s="85"/>
      <c r="OJX111"/>
      <c r="OJY111" s="86"/>
      <c r="OJZ111" s="83"/>
      <c r="OKA111" s="84"/>
      <c r="OKB111" s="85"/>
      <c r="OKC111"/>
      <c r="OKD111" s="86"/>
      <c r="OKE111" s="83"/>
      <c r="OKF111" s="84"/>
      <c r="OKG111" s="85"/>
      <c r="OKH111"/>
      <c r="OKI111" s="86"/>
      <c r="OKJ111" s="83"/>
      <c r="OKK111" s="84"/>
      <c r="OKL111" s="85"/>
      <c r="OKM111"/>
      <c r="OKN111" s="86"/>
      <c r="OKO111" s="83"/>
      <c r="OKP111" s="84"/>
      <c r="OKQ111" s="85"/>
      <c r="OKR111"/>
      <c r="OKS111" s="86"/>
      <c r="OKT111" s="83"/>
      <c r="OKU111" s="84"/>
      <c r="OKV111" s="85"/>
      <c r="OKW111"/>
      <c r="OKX111" s="86"/>
      <c r="OKY111" s="83"/>
      <c r="OKZ111" s="84"/>
      <c r="OLA111" s="85"/>
      <c r="OLB111"/>
      <c r="OLC111" s="86"/>
      <c r="OLD111" s="83"/>
      <c r="OLE111" s="84"/>
      <c r="OLF111" s="85"/>
      <c r="OLG111"/>
      <c r="OLH111" s="86"/>
      <c r="OLI111" s="83"/>
      <c r="OLJ111" s="84"/>
      <c r="OLK111" s="85"/>
      <c r="OLL111"/>
      <c r="OLM111" s="86"/>
      <c r="OLN111" s="83"/>
      <c r="OLO111" s="84"/>
      <c r="OLP111" s="85"/>
      <c r="OLQ111"/>
      <c r="OLR111" s="86"/>
      <c r="OLS111" s="83"/>
      <c r="OLT111" s="84"/>
      <c r="OLU111" s="85"/>
      <c r="OLV111"/>
      <c r="OLW111" s="86"/>
      <c r="OLX111" s="83"/>
      <c r="OLY111" s="84"/>
      <c r="OLZ111" s="85"/>
      <c r="OMA111"/>
      <c r="OMB111" s="86"/>
      <c r="OMC111" s="83"/>
      <c r="OMD111" s="84"/>
      <c r="OME111" s="85"/>
      <c r="OMF111"/>
      <c r="OMG111" s="86"/>
      <c r="OMH111" s="83"/>
      <c r="OMI111" s="84"/>
      <c r="OMJ111" s="85"/>
      <c r="OMK111"/>
      <c r="OML111" s="86"/>
      <c r="OMM111" s="83"/>
      <c r="OMN111" s="84"/>
      <c r="OMO111" s="85"/>
      <c r="OMP111"/>
      <c r="OMQ111" s="86"/>
      <c r="OMR111" s="83"/>
      <c r="OMS111" s="84"/>
      <c r="OMT111" s="85"/>
      <c r="OMU111"/>
      <c r="OMV111" s="86"/>
      <c r="OMW111" s="83"/>
      <c r="OMX111" s="84"/>
      <c r="OMY111" s="85"/>
      <c r="OMZ111"/>
      <c r="ONA111" s="86"/>
      <c r="ONB111" s="83"/>
      <c r="ONC111" s="84"/>
      <c r="OND111" s="85"/>
      <c r="ONE111"/>
      <c r="ONF111" s="86"/>
      <c r="ONG111" s="83"/>
      <c r="ONH111" s="84"/>
      <c r="ONI111" s="85"/>
      <c r="ONJ111"/>
      <c r="ONK111" s="86"/>
      <c r="ONL111" s="83"/>
      <c r="ONM111" s="84"/>
      <c r="ONN111" s="85"/>
      <c r="ONO111"/>
      <c r="ONP111" s="86"/>
      <c r="ONQ111" s="83"/>
      <c r="ONR111" s="84"/>
      <c r="ONS111" s="85"/>
      <c r="ONT111"/>
      <c r="ONU111" s="86"/>
      <c r="ONV111" s="83"/>
      <c r="ONW111" s="84"/>
      <c r="ONX111" s="85"/>
      <c r="ONY111"/>
      <c r="ONZ111" s="86"/>
      <c r="OOA111" s="83"/>
      <c r="OOB111" s="84"/>
      <c r="OOC111" s="85"/>
      <c r="OOD111"/>
      <c r="OOE111" s="86"/>
      <c r="OOF111" s="83"/>
      <c r="OOG111" s="84"/>
      <c r="OOH111" s="85"/>
      <c r="OOI111"/>
      <c r="OOJ111" s="86"/>
      <c r="OOK111" s="83"/>
      <c r="OOL111" s="84"/>
      <c r="OOM111" s="85"/>
      <c r="OON111"/>
      <c r="OOO111" s="86"/>
      <c r="OOP111" s="83"/>
      <c r="OOQ111" s="84"/>
      <c r="OOR111" s="85"/>
      <c r="OOS111"/>
      <c r="OOT111" s="86"/>
      <c r="OOU111" s="83"/>
      <c r="OOV111" s="84"/>
      <c r="OOW111" s="85"/>
      <c r="OOX111"/>
      <c r="OOY111" s="86"/>
      <c r="OOZ111" s="83"/>
      <c r="OPA111" s="84"/>
      <c r="OPB111" s="85"/>
      <c r="OPC111"/>
      <c r="OPD111" s="86"/>
      <c r="OPE111" s="83"/>
      <c r="OPF111" s="84"/>
      <c r="OPG111" s="85"/>
      <c r="OPH111"/>
      <c r="OPI111" s="86"/>
      <c r="OPJ111" s="83"/>
      <c r="OPK111" s="84"/>
      <c r="OPL111" s="85"/>
      <c r="OPM111"/>
      <c r="OPN111" s="86"/>
      <c r="OPO111" s="83"/>
      <c r="OPP111" s="84"/>
      <c r="OPQ111" s="85"/>
      <c r="OPR111"/>
      <c r="OPS111" s="86"/>
      <c r="OPT111" s="83"/>
      <c r="OPU111" s="84"/>
      <c r="OPV111" s="85"/>
      <c r="OPW111"/>
      <c r="OPX111" s="86"/>
      <c r="OPY111" s="83"/>
      <c r="OPZ111" s="84"/>
      <c r="OQA111" s="85"/>
      <c r="OQB111"/>
      <c r="OQC111" s="86"/>
      <c r="OQD111" s="83"/>
      <c r="OQE111" s="84"/>
      <c r="OQF111" s="85"/>
      <c r="OQG111"/>
      <c r="OQH111" s="86"/>
      <c r="OQI111" s="83"/>
      <c r="OQJ111" s="84"/>
      <c r="OQK111" s="85"/>
      <c r="OQL111"/>
      <c r="OQM111" s="86"/>
      <c r="OQN111" s="83"/>
      <c r="OQO111" s="84"/>
      <c r="OQP111" s="85"/>
      <c r="OQQ111"/>
      <c r="OQR111" s="86"/>
      <c r="OQS111" s="83"/>
      <c r="OQT111" s="84"/>
      <c r="OQU111" s="85"/>
      <c r="OQV111"/>
      <c r="OQW111" s="86"/>
      <c r="OQX111" s="83"/>
      <c r="OQY111" s="84"/>
      <c r="OQZ111" s="85"/>
      <c r="ORA111"/>
      <c r="ORB111" s="86"/>
      <c r="ORC111" s="83"/>
      <c r="ORD111" s="84"/>
      <c r="ORE111" s="85"/>
      <c r="ORF111"/>
      <c r="ORG111" s="86"/>
      <c r="ORH111" s="83"/>
      <c r="ORI111" s="84"/>
      <c r="ORJ111" s="85"/>
      <c r="ORK111"/>
      <c r="ORL111" s="86"/>
      <c r="ORM111" s="83"/>
      <c r="ORN111" s="84"/>
      <c r="ORO111" s="85"/>
      <c r="ORP111"/>
      <c r="ORQ111" s="86"/>
      <c r="ORR111" s="83"/>
      <c r="ORS111" s="84"/>
      <c r="ORT111" s="85"/>
      <c r="ORU111"/>
      <c r="ORV111" s="86"/>
      <c r="ORW111" s="83"/>
      <c r="ORX111" s="84"/>
      <c r="ORY111" s="85"/>
      <c r="ORZ111"/>
      <c r="OSA111" s="86"/>
      <c r="OSB111" s="83"/>
      <c r="OSC111" s="84"/>
      <c r="OSD111" s="85"/>
      <c r="OSE111"/>
      <c r="OSF111" s="86"/>
      <c r="OSG111" s="83"/>
      <c r="OSH111" s="84"/>
      <c r="OSI111" s="85"/>
      <c r="OSJ111"/>
      <c r="OSK111" s="86"/>
      <c r="OSL111" s="83"/>
      <c r="OSM111" s="84"/>
      <c r="OSN111" s="85"/>
      <c r="OSO111"/>
      <c r="OSP111" s="86"/>
      <c r="OSQ111" s="83"/>
      <c r="OSR111" s="84"/>
      <c r="OSS111" s="85"/>
      <c r="OST111"/>
      <c r="OSU111" s="86"/>
      <c r="OSV111" s="83"/>
      <c r="OSW111" s="84"/>
      <c r="OSX111" s="85"/>
      <c r="OSY111"/>
      <c r="OSZ111" s="86"/>
      <c r="OTA111" s="83"/>
      <c r="OTB111" s="84"/>
      <c r="OTC111" s="85"/>
      <c r="OTD111"/>
      <c r="OTE111" s="86"/>
      <c r="OTF111" s="83"/>
      <c r="OTG111" s="84"/>
      <c r="OTH111" s="85"/>
      <c r="OTI111"/>
      <c r="OTJ111" s="86"/>
      <c r="OTK111" s="83"/>
      <c r="OTL111" s="84"/>
      <c r="OTM111" s="85"/>
      <c r="OTN111"/>
      <c r="OTO111" s="86"/>
      <c r="OTP111" s="83"/>
      <c r="OTQ111" s="84"/>
      <c r="OTR111" s="85"/>
      <c r="OTS111"/>
      <c r="OTT111" s="86"/>
      <c r="OTU111" s="83"/>
      <c r="OTV111" s="84"/>
      <c r="OTW111" s="85"/>
      <c r="OTX111"/>
      <c r="OTY111" s="86"/>
      <c r="OTZ111" s="83"/>
      <c r="OUA111" s="84"/>
      <c r="OUB111" s="85"/>
      <c r="OUC111"/>
      <c r="OUD111" s="86"/>
      <c r="OUE111" s="83"/>
      <c r="OUF111" s="84"/>
      <c r="OUG111" s="85"/>
      <c r="OUH111"/>
      <c r="OUI111" s="86"/>
      <c r="OUJ111" s="83"/>
      <c r="OUK111" s="84"/>
      <c r="OUL111" s="85"/>
      <c r="OUM111"/>
      <c r="OUN111" s="86"/>
      <c r="OUO111" s="83"/>
      <c r="OUP111" s="84"/>
      <c r="OUQ111" s="85"/>
      <c r="OUR111"/>
      <c r="OUS111" s="86"/>
      <c r="OUT111" s="83"/>
      <c r="OUU111" s="84"/>
      <c r="OUV111" s="85"/>
      <c r="OUW111"/>
      <c r="OUX111" s="86"/>
      <c r="OUY111" s="83"/>
      <c r="OUZ111" s="84"/>
      <c r="OVA111" s="85"/>
      <c r="OVB111"/>
      <c r="OVC111" s="86"/>
      <c r="OVD111" s="83"/>
      <c r="OVE111" s="84"/>
      <c r="OVF111" s="85"/>
      <c r="OVG111"/>
      <c r="OVH111" s="86"/>
      <c r="OVI111" s="83"/>
      <c r="OVJ111" s="84"/>
      <c r="OVK111" s="85"/>
      <c r="OVL111"/>
      <c r="OVM111" s="86"/>
      <c r="OVN111" s="83"/>
      <c r="OVO111" s="84"/>
      <c r="OVP111" s="85"/>
      <c r="OVQ111"/>
      <c r="OVR111" s="86"/>
      <c r="OVS111" s="83"/>
      <c r="OVT111" s="84"/>
      <c r="OVU111" s="85"/>
      <c r="OVV111"/>
      <c r="OVW111" s="86"/>
      <c r="OVX111" s="83"/>
      <c r="OVY111" s="84"/>
      <c r="OVZ111" s="85"/>
      <c r="OWA111"/>
      <c r="OWB111" s="86"/>
      <c r="OWC111" s="83"/>
      <c r="OWD111" s="84"/>
      <c r="OWE111" s="85"/>
      <c r="OWF111"/>
      <c r="OWG111" s="86"/>
      <c r="OWH111" s="83"/>
      <c r="OWI111" s="84"/>
      <c r="OWJ111" s="85"/>
      <c r="OWK111"/>
      <c r="OWL111" s="86"/>
      <c r="OWM111" s="83"/>
      <c r="OWN111" s="84"/>
      <c r="OWO111" s="85"/>
      <c r="OWP111"/>
      <c r="OWQ111" s="86"/>
      <c r="OWR111" s="83"/>
      <c r="OWS111" s="84"/>
      <c r="OWT111" s="85"/>
      <c r="OWU111"/>
      <c r="OWV111" s="86"/>
      <c r="OWW111" s="83"/>
      <c r="OWX111" s="84"/>
      <c r="OWY111" s="85"/>
      <c r="OWZ111"/>
      <c r="OXA111" s="86"/>
      <c r="OXB111" s="83"/>
      <c r="OXC111" s="84"/>
      <c r="OXD111" s="85"/>
      <c r="OXE111"/>
      <c r="OXF111" s="86"/>
      <c r="OXG111" s="83"/>
      <c r="OXH111" s="84"/>
      <c r="OXI111" s="85"/>
      <c r="OXJ111"/>
      <c r="OXK111" s="86"/>
      <c r="OXL111" s="83"/>
      <c r="OXM111" s="84"/>
      <c r="OXN111" s="85"/>
      <c r="OXO111"/>
      <c r="OXP111" s="86"/>
      <c r="OXQ111" s="83"/>
      <c r="OXR111" s="84"/>
      <c r="OXS111" s="85"/>
      <c r="OXT111"/>
      <c r="OXU111" s="86"/>
      <c r="OXV111" s="83"/>
      <c r="OXW111" s="84"/>
      <c r="OXX111" s="85"/>
      <c r="OXY111"/>
      <c r="OXZ111" s="86"/>
      <c r="OYA111" s="83"/>
      <c r="OYB111" s="84"/>
      <c r="OYC111" s="85"/>
      <c r="OYD111"/>
      <c r="OYE111" s="86"/>
      <c r="OYF111" s="83"/>
      <c r="OYG111" s="84"/>
      <c r="OYH111" s="85"/>
      <c r="OYI111"/>
      <c r="OYJ111" s="86"/>
      <c r="OYK111" s="83"/>
      <c r="OYL111" s="84"/>
      <c r="OYM111" s="85"/>
      <c r="OYN111"/>
      <c r="OYO111" s="86"/>
      <c r="OYP111" s="83"/>
      <c r="OYQ111" s="84"/>
      <c r="OYR111" s="85"/>
      <c r="OYS111"/>
      <c r="OYT111" s="86"/>
      <c r="OYU111" s="83"/>
      <c r="OYV111" s="84"/>
      <c r="OYW111" s="85"/>
      <c r="OYX111"/>
      <c r="OYY111" s="86"/>
      <c r="OYZ111" s="83"/>
      <c r="OZA111" s="84"/>
      <c r="OZB111" s="85"/>
      <c r="OZC111"/>
      <c r="OZD111" s="86"/>
      <c r="OZE111" s="83"/>
      <c r="OZF111" s="84"/>
      <c r="OZG111" s="85"/>
      <c r="OZH111"/>
      <c r="OZI111" s="86"/>
      <c r="OZJ111" s="83"/>
      <c r="OZK111" s="84"/>
      <c r="OZL111" s="85"/>
      <c r="OZM111"/>
      <c r="OZN111" s="86"/>
      <c r="OZO111" s="83"/>
      <c r="OZP111" s="84"/>
      <c r="OZQ111" s="85"/>
      <c r="OZR111"/>
      <c r="OZS111" s="86"/>
      <c r="OZT111" s="83"/>
      <c r="OZU111" s="84"/>
      <c r="OZV111" s="85"/>
      <c r="OZW111"/>
      <c r="OZX111" s="86"/>
      <c r="OZY111" s="83"/>
      <c r="OZZ111" s="84"/>
      <c r="PAA111" s="85"/>
      <c r="PAB111"/>
      <c r="PAC111" s="86"/>
      <c r="PAD111" s="83"/>
      <c r="PAE111" s="84"/>
      <c r="PAF111" s="85"/>
      <c r="PAG111"/>
      <c r="PAH111" s="86"/>
      <c r="PAI111" s="83"/>
      <c r="PAJ111" s="84"/>
      <c r="PAK111" s="85"/>
      <c r="PAL111"/>
      <c r="PAM111" s="86"/>
      <c r="PAN111" s="83"/>
      <c r="PAO111" s="84"/>
      <c r="PAP111" s="85"/>
      <c r="PAQ111"/>
      <c r="PAR111" s="86"/>
      <c r="PAS111" s="83"/>
      <c r="PAT111" s="84"/>
      <c r="PAU111" s="85"/>
      <c r="PAV111"/>
      <c r="PAW111" s="86"/>
      <c r="PAX111" s="83"/>
      <c r="PAY111" s="84"/>
      <c r="PAZ111" s="85"/>
      <c r="PBA111"/>
      <c r="PBB111" s="86"/>
      <c r="PBC111" s="83"/>
      <c r="PBD111" s="84"/>
      <c r="PBE111" s="85"/>
      <c r="PBF111"/>
      <c r="PBG111" s="86"/>
      <c r="PBH111" s="83"/>
      <c r="PBI111" s="84"/>
      <c r="PBJ111" s="85"/>
      <c r="PBK111"/>
      <c r="PBL111" s="86"/>
      <c r="PBM111" s="83"/>
      <c r="PBN111" s="84"/>
      <c r="PBO111" s="85"/>
      <c r="PBP111"/>
      <c r="PBQ111" s="86"/>
      <c r="PBR111" s="83"/>
      <c r="PBS111" s="84"/>
      <c r="PBT111" s="85"/>
      <c r="PBU111"/>
      <c r="PBV111" s="86"/>
      <c r="PBW111" s="83"/>
      <c r="PBX111" s="84"/>
      <c r="PBY111" s="85"/>
      <c r="PBZ111"/>
      <c r="PCA111" s="86"/>
      <c r="PCB111" s="83"/>
      <c r="PCC111" s="84"/>
      <c r="PCD111" s="85"/>
      <c r="PCE111"/>
      <c r="PCF111" s="86"/>
      <c r="PCG111" s="83"/>
      <c r="PCH111" s="84"/>
      <c r="PCI111" s="85"/>
      <c r="PCJ111"/>
      <c r="PCK111" s="86"/>
      <c r="PCL111" s="83"/>
      <c r="PCM111" s="84"/>
      <c r="PCN111" s="85"/>
      <c r="PCO111"/>
      <c r="PCP111" s="86"/>
      <c r="PCQ111" s="83"/>
      <c r="PCR111" s="84"/>
      <c r="PCS111" s="85"/>
      <c r="PCT111"/>
      <c r="PCU111" s="86"/>
      <c r="PCV111" s="83"/>
      <c r="PCW111" s="84"/>
      <c r="PCX111" s="85"/>
      <c r="PCY111"/>
      <c r="PCZ111" s="86"/>
      <c r="PDA111" s="83"/>
      <c r="PDB111" s="84"/>
      <c r="PDC111" s="85"/>
      <c r="PDD111"/>
      <c r="PDE111" s="86"/>
      <c r="PDF111" s="83"/>
      <c r="PDG111" s="84"/>
      <c r="PDH111" s="85"/>
      <c r="PDI111"/>
      <c r="PDJ111" s="86"/>
      <c r="PDK111" s="83"/>
      <c r="PDL111" s="84"/>
      <c r="PDM111" s="85"/>
      <c r="PDN111"/>
      <c r="PDO111" s="86"/>
      <c r="PDP111" s="83"/>
      <c r="PDQ111" s="84"/>
      <c r="PDR111" s="85"/>
      <c r="PDS111"/>
      <c r="PDT111" s="86"/>
      <c r="PDU111" s="83"/>
      <c r="PDV111" s="84"/>
      <c r="PDW111" s="85"/>
      <c r="PDX111"/>
      <c r="PDY111" s="86"/>
      <c r="PDZ111" s="83"/>
      <c r="PEA111" s="84"/>
      <c r="PEB111" s="85"/>
      <c r="PEC111"/>
      <c r="PED111" s="86"/>
      <c r="PEE111" s="83"/>
      <c r="PEF111" s="84"/>
      <c r="PEG111" s="85"/>
      <c r="PEH111"/>
      <c r="PEI111" s="86"/>
      <c r="PEJ111" s="83"/>
      <c r="PEK111" s="84"/>
      <c r="PEL111" s="85"/>
      <c r="PEM111"/>
      <c r="PEN111" s="86"/>
      <c r="PEO111" s="83"/>
      <c r="PEP111" s="84"/>
      <c r="PEQ111" s="85"/>
      <c r="PER111"/>
      <c r="PES111" s="86"/>
      <c r="PET111" s="83"/>
      <c r="PEU111" s="84"/>
      <c r="PEV111" s="85"/>
      <c r="PEW111"/>
      <c r="PEX111" s="86"/>
      <c r="PEY111" s="83"/>
      <c r="PEZ111" s="84"/>
      <c r="PFA111" s="85"/>
      <c r="PFB111"/>
      <c r="PFC111" s="86"/>
      <c r="PFD111" s="83"/>
      <c r="PFE111" s="84"/>
      <c r="PFF111" s="85"/>
      <c r="PFG111"/>
      <c r="PFH111" s="86"/>
      <c r="PFI111" s="83"/>
      <c r="PFJ111" s="84"/>
      <c r="PFK111" s="85"/>
      <c r="PFL111"/>
      <c r="PFM111" s="86"/>
      <c r="PFN111" s="83"/>
      <c r="PFO111" s="84"/>
      <c r="PFP111" s="85"/>
      <c r="PFQ111"/>
      <c r="PFR111" s="86"/>
      <c r="PFS111" s="83"/>
      <c r="PFT111" s="84"/>
      <c r="PFU111" s="85"/>
      <c r="PFV111"/>
      <c r="PFW111" s="86"/>
      <c r="PFX111" s="83"/>
      <c r="PFY111" s="84"/>
      <c r="PFZ111" s="85"/>
      <c r="PGA111"/>
      <c r="PGB111" s="86"/>
      <c r="PGC111" s="83"/>
      <c r="PGD111" s="84"/>
      <c r="PGE111" s="85"/>
      <c r="PGF111"/>
      <c r="PGG111" s="86"/>
      <c r="PGH111" s="83"/>
      <c r="PGI111" s="84"/>
      <c r="PGJ111" s="85"/>
      <c r="PGK111"/>
      <c r="PGL111" s="86"/>
      <c r="PGM111" s="83"/>
      <c r="PGN111" s="84"/>
      <c r="PGO111" s="85"/>
      <c r="PGP111"/>
      <c r="PGQ111" s="86"/>
      <c r="PGR111" s="83"/>
      <c r="PGS111" s="84"/>
      <c r="PGT111" s="85"/>
      <c r="PGU111"/>
      <c r="PGV111" s="86"/>
      <c r="PGW111" s="83"/>
      <c r="PGX111" s="84"/>
      <c r="PGY111" s="85"/>
      <c r="PGZ111"/>
      <c r="PHA111" s="86"/>
      <c r="PHB111" s="83"/>
      <c r="PHC111" s="84"/>
      <c r="PHD111" s="85"/>
      <c r="PHE111"/>
      <c r="PHF111" s="86"/>
      <c r="PHG111" s="83"/>
      <c r="PHH111" s="84"/>
      <c r="PHI111" s="85"/>
      <c r="PHJ111"/>
      <c r="PHK111" s="86"/>
      <c r="PHL111" s="83"/>
      <c r="PHM111" s="84"/>
      <c r="PHN111" s="85"/>
      <c r="PHO111"/>
      <c r="PHP111" s="86"/>
      <c r="PHQ111" s="83"/>
      <c r="PHR111" s="84"/>
      <c r="PHS111" s="85"/>
      <c r="PHT111"/>
      <c r="PHU111" s="86"/>
      <c r="PHV111" s="83"/>
      <c r="PHW111" s="84"/>
      <c r="PHX111" s="85"/>
      <c r="PHY111"/>
      <c r="PHZ111" s="86"/>
      <c r="PIA111" s="83"/>
      <c r="PIB111" s="84"/>
      <c r="PIC111" s="85"/>
      <c r="PID111"/>
      <c r="PIE111" s="86"/>
      <c r="PIF111" s="83"/>
      <c r="PIG111" s="84"/>
      <c r="PIH111" s="85"/>
      <c r="PII111"/>
      <c r="PIJ111" s="86"/>
      <c r="PIK111" s="83"/>
      <c r="PIL111" s="84"/>
      <c r="PIM111" s="85"/>
      <c r="PIN111"/>
      <c r="PIO111" s="86"/>
      <c r="PIP111" s="83"/>
      <c r="PIQ111" s="84"/>
      <c r="PIR111" s="85"/>
      <c r="PIS111"/>
      <c r="PIT111" s="86"/>
      <c r="PIU111" s="83"/>
      <c r="PIV111" s="84"/>
      <c r="PIW111" s="85"/>
      <c r="PIX111"/>
      <c r="PIY111" s="86"/>
      <c r="PIZ111" s="83"/>
      <c r="PJA111" s="84"/>
      <c r="PJB111" s="85"/>
      <c r="PJC111"/>
      <c r="PJD111" s="86"/>
      <c r="PJE111" s="83"/>
      <c r="PJF111" s="84"/>
      <c r="PJG111" s="85"/>
      <c r="PJH111"/>
      <c r="PJI111" s="86"/>
      <c r="PJJ111" s="83"/>
      <c r="PJK111" s="84"/>
      <c r="PJL111" s="85"/>
      <c r="PJM111"/>
      <c r="PJN111" s="86"/>
      <c r="PJO111" s="83"/>
      <c r="PJP111" s="84"/>
      <c r="PJQ111" s="85"/>
      <c r="PJR111"/>
      <c r="PJS111" s="86"/>
      <c r="PJT111" s="83"/>
      <c r="PJU111" s="84"/>
      <c r="PJV111" s="85"/>
      <c r="PJW111"/>
      <c r="PJX111" s="86"/>
      <c r="PJY111" s="83"/>
      <c r="PJZ111" s="84"/>
      <c r="PKA111" s="85"/>
      <c r="PKB111"/>
      <c r="PKC111" s="86"/>
      <c r="PKD111" s="83"/>
      <c r="PKE111" s="84"/>
      <c r="PKF111" s="85"/>
      <c r="PKG111"/>
      <c r="PKH111" s="86"/>
      <c r="PKI111" s="83"/>
      <c r="PKJ111" s="84"/>
      <c r="PKK111" s="85"/>
      <c r="PKL111"/>
      <c r="PKM111" s="86"/>
      <c r="PKN111" s="83"/>
      <c r="PKO111" s="84"/>
      <c r="PKP111" s="85"/>
      <c r="PKQ111"/>
      <c r="PKR111" s="86"/>
      <c r="PKS111" s="83"/>
      <c r="PKT111" s="84"/>
      <c r="PKU111" s="85"/>
      <c r="PKV111"/>
      <c r="PKW111" s="86"/>
      <c r="PKX111" s="83"/>
      <c r="PKY111" s="84"/>
      <c r="PKZ111" s="85"/>
      <c r="PLA111"/>
      <c r="PLB111" s="86"/>
      <c r="PLC111" s="83"/>
      <c r="PLD111" s="84"/>
      <c r="PLE111" s="85"/>
      <c r="PLF111"/>
      <c r="PLG111" s="86"/>
      <c r="PLH111" s="83"/>
      <c r="PLI111" s="84"/>
      <c r="PLJ111" s="85"/>
      <c r="PLK111"/>
      <c r="PLL111" s="86"/>
      <c r="PLM111" s="83"/>
      <c r="PLN111" s="84"/>
      <c r="PLO111" s="85"/>
      <c r="PLP111"/>
      <c r="PLQ111" s="86"/>
      <c r="PLR111" s="83"/>
      <c r="PLS111" s="84"/>
      <c r="PLT111" s="85"/>
      <c r="PLU111"/>
      <c r="PLV111" s="86"/>
      <c r="PLW111" s="83"/>
      <c r="PLX111" s="84"/>
      <c r="PLY111" s="85"/>
      <c r="PLZ111"/>
      <c r="PMA111" s="86"/>
      <c r="PMB111" s="83"/>
      <c r="PMC111" s="84"/>
      <c r="PMD111" s="85"/>
      <c r="PME111"/>
      <c r="PMF111" s="86"/>
      <c r="PMG111" s="83"/>
      <c r="PMH111" s="84"/>
      <c r="PMI111" s="85"/>
      <c r="PMJ111"/>
      <c r="PMK111" s="86"/>
      <c r="PML111" s="83"/>
      <c r="PMM111" s="84"/>
      <c r="PMN111" s="85"/>
      <c r="PMO111"/>
      <c r="PMP111" s="86"/>
      <c r="PMQ111" s="83"/>
      <c r="PMR111" s="84"/>
      <c r="PMS111" s="85"/>
      <c r="PMT111"/>
      <c r="PMU111" s="86"/>
      <c r="PMV111" s="83"/>
      <c r="PMW111" s="84"/>
      <c r="PMX111" s="85"/>
      <c r="PMY111"/>
      <c r="PMZ111" s="86"/>
      <c r="PNA111" s="83"/>
      <c r="PNB111" s="84"/>
      <c r="PNC111" s="85"/>
      <c r="PND111"/>
      <c r="PNE111" s="86"/>
      <c r="PNF111" s="83"/>
      <c r="PNG111" s="84"/>
      <c r="PNH111" s="85"/>
      <c r="PNI111"/>
      <c r="PNJ111" s="86"/>
      <c r="PNK111" s="83"/>
      <c r="PNL111" s="84"/>
      <c r="PNM111" s="85"/>
      <c r="PNN111"/>
      <c r="PNO111" s="86"/>
      <c r="PNP111" s="83"/>
      <c r="PNQ111" s="84"/>
      <c r="PNR111" s="85"/>
      <c r="PNS111"/>
      <c r="PNT111" s="86"/>
      <c r="PNU111" s="83"/>
      <c r="PNV111" s="84"/>
      <c r="PNW111" s="85"/>
      <c r="PNX111"/>
      <c r="PNY111" s="86"/>
      <c r="PNZ111" s="83"/>
      <c r="POA111" s="84"/>
      <c r="POB111" s="85"/>
      <c r="POC111"/>
      <c r="POD111" s="86"/>
      <c r="POE111" s="83"/>
      <c r="POF111" s="84"/>
      <c r="POG111" s="85"/>
      <c r="POH111"/>
      <c r="POI111" s="86"/>
      <c r="POJ111" s="83"/>
      <c r="POK111" s="84"/>
      <c r="POL111" s="85"/>
      <c r="POM111"/>
      <c r="PON111" s="86"/>
      <c r="POO111" s="83"/>
      <c r="POP111" s="84"/>
      <c r="POQ111" s="85"/>
      <c r="POR111"/>
      <c r="POS111" s="86"/>
      <c r="POT111" s="83"/>
      <c r="POU111" s="84"/>
      <c r="POV111" s="85"/>
      <c r="POW111"/>
      <c r="POX111" s="86"/>
      <c r="POY111" s="83"/>
      <c r="POZ111" s="84"/>
      <c r="PPA111" s="85"/>
      <c r="PPB111"/>
      <c r="PPC111" s="86"/>
      <c r="PPD111" s="83"/>
      <c r="PPE111" s="84"/>
      <c r="PPF111" s="85"/>
      <c r="PPG111"/>
      <c r="PPH111" s="86"/>
      <c r="PPI111" s="83"/>
      <c r="PPJ111" s="84"/>
      <c r="PPK111" s="85"/>
      <c r="PPL111"/>
      <c r="PPM111" s="86"/>
      <c r="PPN111" s="83"/>
      <c r="PPO111" s="84"/>
      <c r="PPP111" s="85"/>
      <c r="PPQ111"/>
      <c r="PPR111" s="86"/>
      <c r="PPS111" s="83"/>
      <c r="PPT111" s="84"/>
      <c r="PPU111" s="85"/>
      <c r="PPV111"/>
      <c r="PPW111" s="86"/>
      <c r="PPX111" s="83"/>
      <c r="PPY111" s="84"/>
      <c r="PPZ111" s="85"/>
      <c r="PQA111"/>
      <c r="PQB111" s="86"/>
      <c r="PQC111" s="83"/>
      <c r="PQD111" s="84"/>
      <c r="PQE111" s="85"/>
      <c r="PQF111"/>
      <c r="PQG111" s="86"/>
      <c r="PQH111" s="83"/>
      <c r="PQI111" s="84"/>
      <c r="PQJ111" s="85"/>
      <c r="PQK111"/>
      <c r="PQL111" s="86"/>
      <c r="PQM111" s="83"/>
      <c r="PQN111" s="84"/>
      <c r="PQO111" s="85"/>
      <c r="PQP111"/>
      <c r="PQQ111" s="86"/>
      <c r="PQR111" s="83"/>
      <c r="PQS111" s="84"/>
      <c r="PQT111" s="85"/>
      <c r="PQU111"/>
      <c r="PQV111" s="86"/>
      <c r="PQW111" s="83"/>
      <c r="PQX111" s="84"/>
      <c r="PQY111" s="85"/>
      <c r="PQZ111"/>
      <c r="PRA111" s="86"/>
      <c r="PRB111" s="83"/>
      <c r="PRC111" s="84"/>
      <c r="PRD111" s="85"/>
      <c r="PRE111"/>
      <c r="PRF111" s="86"/>
      <c r="PRG111" s="83"/>
      <c r="PRH111" s="84"/>
      <c r="PRI111" s="85"/>
      <c r="PRJ111"/>
      <c r="PRK111" s="86"/>
      <c r="PRL111" s="83"/>
      <c r="PRM111" s="84"/>
      <c r="PRN111" s="85"/>
      <c r="PRO111"/>
      <c r="PRP111" s="86"/>
      <c r="PRQ111" s="83"/>
      <c r="PRR111" s="84"/>
      <c r="PRS111" s="85"/>
      <c r="PRT111"/>
      <c r="PRU111" s="86"/>
      <c r="PRV111" s="83"/>
      <c r="PRW111" s="84"/>
      <c r="PRX111" s="85"/>
      <c r="PRY111"/>
      <c r="PRZ111" s="86"/>
      <c r="PSA111" s="83"/>
      <c r="PSB111" s="84"/>
      <c r="PSC111" s="85"/>
      <c r="PSD111"/>
      <c r="PSE111" s="86"/>
      <c r="PSF111" s="83"/>
      <c r="PSG111" s="84"/>
      <c r="PSH111" s="85"/>
      <c r="PSI111"/>
      <c r="PSJ111" s="86"/>
      <c r="PSK111" s="83"/>
      <c r="PSL111" s="84"/>
      <c r="PSM111" s="85"/>
      <c r="PSN111"/>
      <c r="PSO111" s="86"/>
      <c r="PSP111" s="83"/>
      <c r="PSQ111" s="84"/>
      <c r="PSR111" s="85"/>
      <c r="PSS111"/>
      <c r="PST111" s="86"/>
      <c r="PSU111" s="83"/>
      <c r="PSV111" s="84"/>
      <c r="PSW111" s="85"/>
      <c r="PSX111"/>
      <c r="PSY111" s="86"/>
      <c r="PSZ111" s="83"/>
      <c r="PTA111" s="84"/>
      <c r="PTB111" s="85"/>
      <c r="PTC111"/>
      <c r="PTD111" s="86"/>
      <c r="PTE111" s="83"/>
      <c r="PTF111" s="84"/>
      <c r="PTG111" s="85"/>
      <c r="PTH111"/>
      <c r="PTI111" s="86"/>
      <c r="PTJ111" s="83"/>
      <c r="PTK111" s="84"/>
      <c r="PTL111" s="85"/>
      <c r="PTM111"/>
      <c r="PTN111" s="86"/>
      <c r="PTO111" s="83"/>
      <c r="PTP111" s="84"/>
      <c r="PTQ111" s="85"/>
      <c r="PTR111"/>
      <c r="PTS111" s="86"/>
      <c r="PTT111" s="83"/>
      <c r="PTU111" s="84"/>
      <c r="PTV111" s="85"/>
      <c r="PTW111"/>
      <c r="PTX111" s="86"/>
      <c r="PTY111" s="83"/>
      <c r="PTZ111" s="84"/>
      <c r="PUA111" s="85"/>
      <c r="PUB111"/>
      <c r="PUC111" s="86"/>
      <c r="PUD111" s="83"/>
      <c r="PUE111" s="84"/>
      <c r="PUF111" s="85"/>
      <c r="PUG111"/>
      <c r="PUH111" s="86"/>
      <c r="PUI111" s="83"/>
      <c r="PUJ111" s="84"/>
      <c r="PUK111" s="85"/>
      <c r="PUL111"/>
      <c r="PUM111" s="86"/>
      <c r="PUN111" s="83"/>
      <c r="PUO111" s="84"/>
      <c r="PUP111" s="85"/>
      <c r="PUQ111"/>
      <c r="PUR111" s="86"/>
      <c r="PUS111" s="83"/>
      <c r="PUT111" s="84"/>
      <c r="PUU111" s="85"/>
      <c r="PUV111"/>
      <c r="PUW111" s="86"/>
      <c r="PUX111" s="83"/>
      <c r="PUY111" s="84"/>
      <c r="PUZ111" s="85"/>
      <c r="PVA111"/>
      <c r="PVB111" s="86"/>
      <c r="PVC111" s="83"/>
      <c r="PVD111" s="84"/>
      <c r="PVE111" s="85"/>
      <c r="PVF111"/>
      <c r="PVG111" s="86"/>
      <c r="PVH111" s="83"/>
      <c r="PVI111" s="84"/>
      <c r="PVJ111" s="85"/>
      <c r="PVK111"/>
      <c r="PVL111" s="86"/>
      <c r="PVM111" s="83"/>
      <c r="PVN111" s="84"/>
      <c r="PVO111" s="85"/>
      <c r="PVP111"/>
      <c r="PVQ111" s="86"/>
      <c r="PVR111" s="83"/>
      <c r="PVS111" s="84"/>
      <c r="PVT111" s="85"/>
      <c r="PVU111"/>
      <c r="PVV111" s="86"/>
      <c r="PVW111" s="83"/>
      <c r="PVX111" s="84"/>
      <c r="PVY111" s="85"/>
      <c r="PVZ111"/>
      <c r="PWA111" s="86"/>
      <c r="PWB111" s="83"/>
      <c r="PWC111" s="84"/>
      <c r="PWD111" s="85"/>
      <c r="PWE111"/>
      <c r="PWF111" s="86"/>
      <c r="PWG111" s="83"/>
      <c r="PWH111" s="84"/>
      <c r="PWI111" s="85"/>
      <c r="PWJ111"/>
      <c r="PWK111" s="86"/>
      <c r="PWL111" s="83"/>
      <c r="PWM111" s="84"/>
      <c r="PWN111" s="85"/>
      <c r="PWO111"/>
      <c r="PWP111" s="86"/>
      <c r="PWQ111" s="83"/>
      <c r="PWR111" s="84"/>
      <c r="PWS111" s="85"/>
      <c r="PWT111"/>
      <c r="PWU111" s="86"/>
      <c r="PWV111" s="83"/>
      <c r="PWW111" s="84"/>
      <c r="PWX111" s="85"/>
      <c r="PWY111"/>
      <c r="PWZ111" s="86"/>
      <c r="PXA111" s="83"/>
      <c r="PXB111" s="84"/>
      <c r="PXC111" s="85"/>
      <c r="PXD111"/>
      <c r="PXE111" s="86"/>
      <c r="PXF111" s="83"/>
      <c r="PXG111" s="84"/>
      <c r="PXH111" s="85"/>
      <c r="PXI111"/>
      <c r="PXJ111" s="86"/>
      <c r="PXK111" s="83"/>
      <c r="PXL111" s="84"/>
      <c r="PXM111" s="85"/>
      <c r="PXN111"/>
      <c r="PXO111" s="86"/>
      <c r="PXP111" s="83"/>
      <c r="PXQ111" s="84"/>
      <c r="PXR111" s="85"/>
      <c r="PXS111"/>
      <c r="PXT111" s="86"/>
      <c r="PXU111" s="83"/>
      <c r="PXV111" s="84"/>
      <c r="PXW111" s="85"/>
      <c r="PXX111"/>
      <c r="PXY111" s="86"/>
      <c r="PXZ111" s="83"/>
      <c r="PYA111" s="84"/>
      <c r="PYB111" s="85"/>
      <c r="PYC111"/>
      <c r="PYD111" s="86"/>
      <c r="PYE111" s="83"/>
      <c r="PYF111" s="84"/>
      <c r="PYG111" s="85"/>
      <c r="PYH111"/>
      <c r="PYI111" s="86"/>
      <c r="PYJ111" s="83"/>
      <c r="PYK111" s="84"/>
      <c r="PYL111" s="85"/>
      <c r="PYM111"/>
      <c r="PYN111" s="86"/>
      <c r="PYO111" s="83"/>
      <c r="PYP111" s="84"/>
      <c r="PYQ111" s="85"/>
      <c r="PYR111"/>
      <c r="PYS111" s="86"/>
      <c r="PYT111" s="83"/>
      <c r="PYU111" s="84"/>
      <c r="PYV111" s="85"/>
      <c r="PYW111"/>
      <c r="PYX111" s="86"/>
      <c r="PYY111" s="83"/>
      <c r="PYZ111" s="84"/>
      <c r="PZA111" s="85"/>
      <c r="PZB111"/>
      <c r="PZC111" s="86"/>
      <c r="PZD111" s="83"/>
      <c r="PZE111" s="84"/>
      <c r="PZF111" s="85"/>
      <c r="PZG111"/>
      <c r="PZH111" s="86"/>
      <c r="PZI111" s="83"/>
      <c r="PZJ111" s="84"/>
      <c r="PZK111" s="85"/>
      <c r="PZL111"/>
      <c r="PZM111" s="86"/>
      <c r="PZN111" s="83"/>
      <c r="PZO111" s="84"/>
      <c r="PZP111" s="85"/>
      <c r="PZQ111"/>
      <c r="PZR111" s="86"/>
      <c r="PZS111" s="83"/>
      <c r="PZT111" s="84"/>
      <c r="PZU111" s="85"/>
      <c r="PZV111"/>
      <c r="PZW111" s="86"/>
      <c r="PZX111" s="83"/>
      <c r="PZY111" s="84"/>
      <c r="PZZ111" s="85"/>
      <c r="QAA111"/>
      <c r="QAB111" s="86"/>
      <c r="QAC111" s="83"/>
      <c r="QAD111" s="84"/>
      <c r="QAE111" s="85"/>
      <c r="QAF111"/>
      <c r="QAG111" s="86"/>
      <c r="QAH111" s="83"/>
      <c r="QAI111" s="84"/>
      <c r="QAJ111" s="85"/>
      <c r="QAK111"/>
      <c r="QAL111" s="86"/>
      <c r="QAM111" s="83"/>
      <c r="QAN111" s="84"/>
      <c r="QAO111" s="85"/>
      <c r="QAP111"/>
      <c r="QAQ111" s="86"/>
      <c r="QAR111" s="83"/>
      <c r="QAS111" s="84"/>
      <c r="QAT111" s="85"/>
      <c r="QAU111"/>
      <c r="QAV111" s="86"/>
      <c r="QAW111" s="83"/>
      <c r="QAX111" s="84"/>
      <c r="QAY111" s="85"/>
      <c r="QAZ111"/>
      <c r="QBA111" s="86"/>
      <c r="QBB111" s="83"/>
      <c r="QBC111" s="84"/>
      <c r="QBD111" s="85"/>
      <c r="QBE111"/>
      <c r="QBF111" s="86"/>
      <c r="QBG111" s="83"/>
      <c r="QBH111" s="84"/>
      <c r="QBI111" s="85"/>
      <c r="QBJ111"/>
      <c r="QBK111" s="86"/>
      <c r="QBL111" s="83"/>
      <c r="QBM111" s="84"/>
      <c r="QBN111" s="85"/>
      <c r="QBO111"/>
      <c r="QBP111" s="86"/>
      <c r="QBQ111" s="83"/>
      <c r="QBR111" s="84"/>
      <c r="QBS111" s="85"/>
      <c r="QBT111"/>
      <c r="QBU111" s="86"/>
      <c r="QBV111" s="83"/>
      <c r="QBW111" s="84"/>
      <c r="QBX111" s="85"/>
      <c r="QBY111"/>
      <c r="QBZ111" s="86"/>
      <c r="QCA111" s="83"/>
      <c r="QCB111" s="84"/>
      <c r="QCC111" s="85"/>
      <c r="QCD111"/>
      <c r="QCE111" s="86"/>
      <c r="QCF111" s="83"/>
      <c r="QCG111" s="84"/>
      <c r="QCH111" s="85"/>
      <c r="QCI111"/>
      <c r="QCJ111" s="86"/>
      <c r="QCK111" s="83"/>
      <c r="QCL111" s="84"/>
      <c r="QCM111" s="85"/>
      <c r="QCN111"/>
      <c r="QCO111" s="86"/>
      <c r="QCP111" s="83"/>
      <c r="QCQ111" s="84"/>
      <c r="QCR111" s="85"/>
      <c r="QCS111"/>
      <c r="QCT111" s="86"/>
      <c r="QCU111" s="83"/>
      <c r="QCV111" s="84"/>
      <c r="QCW111" s="85"/>
      <c r="QCX111"/>
      <c r="QCY111" s="86"/>
      <c r="QCZ111" s="83"/>
      <c r="QDA111" s="84"/>
      <c r="QDB111" s="85"/>
      <c r="QDC111"/>
      <c r="QDD111" s="86"/>
      <c r="QDE111" s="83"/>
      <c r="QDF111" s="84"/>
      <c r="QDG111" s="85"/>
      <c r="QDH111"/>
      <c r="QDI111" s="86"/>
      <c r="QDJ111" s="83"/>
      <c r="QDK111" s="84"/>
      <c r="QDL111" s="85"/>
      <c r="QDM111"/>
      <c r="QDN111" s="86"/>
      <c r="QDO111" s="83"/>
      <c r="QDP111" s="84"/>
      <c r="QDQ111" s="85"/>
      <c r="QDR111"/>
      <c r="QDS111" s="86"/>
      <c r="QDT111" s="83"/>
      <c r="QDU111" s="84"/>
      <c r="QDV111" s="85"/>
      <c r="QDW111"/>
      <c r="QDX111" s="86"/>
      <c r="QDY111" s="83"/>
      <c r="QDZ111" s="84"/>
      <c r="QEA111" s="85"/>
      <c r="QEB111"/>
      <c r="QEC111" s="86"/>
      <c r="QED111" s="83"/>
      <c r="QEE111" s="84"/>
      <c r="QEF111" s="85"/>
      <c r="QEG111"/>
      <c r="QEH111" s="86"/>
      <c r="QEI111" s="83"/>
      <c r="QEJ111" s="84"/>
      <c r="QEK111" s="85"/>
      <c r="QEL111"/>
      <c r="QEM111" s="86"/>
      <c r="QEN111" s="83"/>
      <c r="QEO111" s="84"/>
      <c r="QEP111" s="85"/>
      <c r="QEQ111"/>
      <c r="QER111" s="86"/>
      <c r="QES111" s="83"/>
      <c r="QET111" s="84"/>
      <c r="QEU111" s="85"/>
      <c r="QEV111"/>
      <c r="QEW111" s="86"/>
      <c r="QEX111" s="83"/>
      <c r="QEY111" s="84"/>
      <c r="QEZ111" s="85"/>
      <c r="QFA111"/>
      <c r="QFB111" s="86"/>
      <c r="QFC111" s="83"/>
      <c r="QFD111" s="84"/>
      <c r="QFE111" s="85"/>
      <c r="QFF111"/>
      <c r="QFG111" s="86"/>
      <c r="QFH111" s="83"/>
      <c r="QFI111" s="84"/>
      <c r="QFJ111" s="85"/>
      <c r="QFK111"/>
      <c r="QFL111" s="86"/>
      <c r="QFM111" s="83"/>
      <c r="QFN111" s="84"/>
      <c r="QFO111" s="85"/>
      <c r="QFP111"/>
      <c r="QFQ111" s="86"/>
      <c r="QFR111" s="83"/>
      <c r="QFS111" s="84"/>
      <c r="QFT111" s="85"/>
      <c r="QFU111"/>
      <c r="QFV111" s="86"/>
      <c r="QFW111" s="83"/>
      <c r="QFX111" s="84"/>
      <c r="QFY111" s="85"/>
      <c r="QFZ111"/>
      <c r="QGA111" s="86"/>
      <c r="QGB111" s="83"/>
      <c r="QGC111" s="84"/>
      <c r="QGD111" s="85"/>
      <c r="QGE111"/>
      <c r="QGF111" s="86"/>
      <c r="QGG111" s="83"/>
      <c r="QGH111" s="84"/>
      <c r="QGI111" s="85"/>
      <c r="QGJ111"/>
      <c r="QGK111" s="86"/>
      <c r="QGL111" s="83"/>
      <c r="QGM111" s="84"/>
      <c r="QGN111" s="85"/>
      <c r="QGO111"/>
      <c r="QGP111" s="86"/>
      <c r="QGQ111" s="83"/>
      <c r="QGR111" s="84"/>
      <c r="QGS111" s="85"/>
      <c r="QGT111"/>
      <c r="QGU111" s="86"/>
      <c r="QGV111" s="83"/>
      <c r="QGW111" s="84"/>
      <c r="QGX111" s="85"/>
      <c r="QGY111"/>
      <c r="QGZ111" s="86"/>
      <c r="QHA111" s="83"/>
      <c r="QHB111" s="84"/>
      <c r="QHC111" s="85"/>
      <c r="QHD111"/>
      <c r="QHE111" s="86"/>
      <c r="QHF111" s="83"/>
      <c r="QHG111" s="84"/>
      <c r="QHH111" s="85"/>
      <c r="QHI111"/>
      <c r="QHJ111" s="86"/>
      <c r="QHK111" s="83"/>
      <c r="QHL111" s="84"/>
      <c r="QHM111" s="85"/>
      <c r="QHN111"/>
      <c r="QHO111" s="86"/>
      <c r="QHP111" s="83"/>
      <c r="QHQ111" s="84"/>
      <c r="QHR111" s="85"/>
      <c r="QHS111"/>
      <c r="QHT111" s="86"/>
      <c r="QHU111" s="83"/>
      <c r="QHV111" s="84"/>
      <c r="QHW111" s="85"/>
      <c r="QHX111"/>
      <c r="QHY111" s="86"/>
      <c r="QHZ111" s="83"/>
      <c r="QIA111" s="84"/>
      <c r="QIB111" s="85"/>
      <c r="QIC111"/>
      <c r="QID111" s="86"/>
      <c r="QIE111" s="83"/>
      <c r="QIF111" s="84"/>
      <c r="QIG111" s="85"/>
      <c r="QIH111"/>
      <c r="QII111" s="86"/>
      <c r="QIJ111" s="83"/>
      <c r="QIK111" s="84"/>
      <c r="QIL111" s="85"/>
      <c r="QIM111"/>
      <c r="QIN111" s="86"/>
      <c r="QIO111" s="83"/>
      <c r="QIP111" s="84"/>
      <c r="QIQ111" s="85"/>
      <c r="QIR111"/>
      <c r="QIS111" s="86"/>
      <c r="QIT111" s="83"/>
      <c r="QIU111" s="84"/>
      <c r="QIV111" s="85"/>
      <c r="QIW111"/>
      <c r="QIX111" s="86"/>
      <c r="QIY111" s="83"/>
      <c r="QIZ111" s="84"/>
      <c r="QJA111" s="85"/>
      <c r="QJB111"/>
      <c r="QJC111" s="86"/>
      <c r="QJD111" s="83"/>
      <c r="QJE111" s="84"/>
      <c r="QJF111" s="85"/>
      <c r="QJG111"/>
      <c r="QJH111" s="86"/>
      <c r="QJI111" s="83"/>
      <c r="QJJ111" s="84"/>
      <c r="QJK111" s="85"/>
      <c r="QJL111"/>
      <c r="QJM111" s="86"/>
      <c r="QJN111" s="83"/>
      <c r="QJO111" s="84"/>
      <c r="QJP111" s="85"/>
      <c r="QJQ111"/>
      <c r="QJR111" s="86"/>
      <c r="QJS111" s="83"/>
      <c r="QJT111" s="84"/>
      <c r="QJU111" s="85"/>
      <c r="QJV111"/>
      <c r="QJW111" s="86"/>
      <c r="QJX111" s="83"/>
      <c r="QJY111" s="84"/>
      <c r="QJZ111" s="85"/>
      <c r="QKA111"/>
      <c r="QKB111" s="86"/>
      <c r="QKC111" s="83"/>
      <c r="QKD111" s="84"/>
      <c r="QKE111" s="85"/>
      <c r="QKF111"/>
      <c r="QKG111" s="86"/>
      <c r="QKH111" s="83"/>
      <c r="QKI111" s="84"/>
      <c r="QKJ111" s="85"/>
      <c r="QKK111"/>
      <c r="QKL111" s="86"/>
      <c r="QKM111" s="83"/>
      <c r="QKN111" s="84"/>
      <c r="QKO111" s="85"/>
      <c r="QKP111"/>
      <c r="QKQ111" s="86"/>
      <c r="QKR111" s="83"/>
      <c r="QKS111" s="84"/>
      <c r="QKT111" s="85"/>
      <c r="QKU111"/>
      <c r="QKV111" s="86"/>
      <c r="QKW111" s="83"/>
      <c r="QKX111" s="84"/>
      <c r="QKY111" s="85"/>
      <c r="QKZ111"/>
      <c r="QLA111" s="86"/>
      <c r="QLB111" s="83"/>
      <c r="QLC111" s="84"/>
      <c r="QLD111" s="85"/>
      <c r="QLE111"/>
      <c r="QLF111" s="86"/>
      <c r="QLG111" s="83"/>
      <c r="QLH111" s="84"/>
      <c r="QLI111" s="85"/>
      <c r="QLJ111"/>
      <c r="QLK111" s="86"/>
      <c r="QLL111" s="83"/>
      <c r="QLM111" s="84"/>
      <c r="QLN111" s="85"/>
      <c r="QLO111"/>
      <c r="QLP111" s="86"/>
      <c r="QLQ111" s="83"/>
      <c r="QLR111" s="84"/>
      <c r="QLS111" s="85"/>
      <c r="QLT111"/>
      <c r="QLU111" s="86"/>
      <c r="QLV111" s="83"/>
      <c r="QLW111" s="84"/>
      <c r="QLX111" s="85"/>
      <c r="QLY111"/>
      <c r="QLZ111" s="86"/>
      <c r="QMA111" s="83"/>
      <c r="QMB111" s="84"/>
      <c r="QMC111" s="85"/>
      <c r="QMD111"/>
      <c r="QME111" s="86"/>
      <c r="QMF111" s="83"/>
      <c r="QMG111" s="84"/>
      <c r="QMH111" s="85"/>
      <c r="QMI111"/>
      <c r="QMJ111" s="86"/>
      <c r="QMK111" s="83"/>
      <c r="QML111" s="84"/>
      <c r="QMM111" s="85"/>
      <c r="QMN111"/>
      <c r="QMO111" s="86"/>
      <c r="QMP111" s="83"/>
      <c r="QMQ111" s="84"/>
      <c r="QMR111" s="85"/>
      <c r="QMS111"/>
      <c r="QMT111" s="86"/>
      <c r="QMU111" s="83"/>
      <c r="QMV111" s="84"/>
      <c r="QMW111" s="85"/>
      <c r="QMX111"/>
      <c r="QMY111" s="86"/>
      <c r="QMZ111" s="83"/>
      <c r="QNA111" s="84"/>
      <c r="QNB111" s="85"/>
      <c r="QNC111"/>
      <c r="QND111" s="86"/>
      <c r="QNE111" s="83"/>
      <c r="QNF111" s="84"/>
      <c r="QNG111" s="85"/>
      <c r="QNH111"/>
      <c r="QNI111" s="86"/>
      <c r="QNJ111" s="83"/>
      <c r="QNK111" s="84"/>
      <c r="QNL111" s="85"/>
      <c r="QNM111"/>
      <c r="QNN111" s="86"/>
      <c r="QNO111" s="83"/>
      <c r="QNP111" s="84"/>
      <c r="QNQ111" s="85"/>
      <c r="QNR111"/>
      <c r="QNS111" s="86"/>
      <c r="QNT111" s="83"/>
      <c r="QNU111" s="84"/>
      <c r="QNV111" s="85"/>
      <c r="QNW111"/>
      <c r="QNX111" s="86"/>
      <c r="QNY111" s="83"/>
      <c r="QNZ111" s="84"/>
      <c r="QOA111" s="85"/>
      <c r="QOB111"/>
      <c r="QOC111" s="86"/>
      <c r="QOD111" s="83"/>
      <c r="QOE111" s="84"/>
      <c r="QOF111" s="85"/>
      <c r="QOG111"/>
      <c r="QOH111" s="86"/>
      <c r="QOI111" s="83"/>
      <c r="QOJ111" s="84"/>
      <c r="QOK111" s="85"/>
      <c r="QOL111"/>
      <c r="QOM111" s="86"/>
      <c r="QON111" s="83"/>
      <c r="QOO111" s="84"/>
      <c r="QOP111" s="85"/>
      <c r="QOQ111"/>
      <c r="QOR111" s="86"/>
      <c r="QOS111" s="83"/>
      <c r="QOT111" s="84"/>
      <c r="QOU111" s="85"/>
      <c r="QOV111"/>
      <c r="QOW111" s="86"/>
      <c r="QOX111" s="83"/>
      <c r="QOY111" s="84"/>
      <c r="QOZ111" s="85"/>
      <c r="QPA111"/>
      <c r="QPB111" s="86"/>
      <c r="QPC111" s="83"/>
      <c r="QPD111" s="84"/>
      <c r="QPE111" s="85"/>
      <c r="QPF111"/>
      <c r="QPG111" s="86"/>
      <c r="QPH111" s="83"/>
      <c r="QPI111" s="84"/>
      <c r="QPJ111" s="85"/>
      <c r="QPK111"/>
      <c r="QPL111" s="86"/>
      <c r="QPM111" s="83"/>
      <c r="QPN111" s="84"/>
      <c r="QPO111" s="85"/>
      <c r="QPP111"/>
      <c r="QPQ111" s="86"/>
      <c r="QPR111" s="83"/>
      <c r="QPS111" s="84"/>
      <c r="QPT111" s="85"/>
      <c r="QPU111"/>
      <c r="QPV111" s="86"/>
      <c r="QPW111" s="83"/>
      <c r="QPX111" s="84"/>
      <c r="QPY111" s="85"/>
      <c r="QPZ111"/>
      <c r="QQA111" s="86"/>
      <c r="QQB111" s="83"/>
      <c r="QQC111" s="84"/>
      <c r="QQD111" s="85"/>
      <c r="QQE111"/>
      <c r="QQF111" s="86"/>
      <c r="QQG111" s="83"/>
      <c r="QQH111" s="84"/>
      <c r="QQI111" s="85"/>
      <c r="QQJ111"/>
      <c r="QQK111" s="86"/>
      <c r="QQL111" s="83"/>
      <c r="QQM111" s="84"/>
      <c r="QQN111" s="85"/>
      <c r="QQO111"/>
      <c r="QQP111" s="86"/>
      <c r="QQQ111" s="83"/>
      <c r="QQR111" s="84"/>
      <c r="QQS111" s="85"/>
      <c r="QQT111"/>
      <c r="QQU111" s="86"/>
      <c r="QQV111" s="83"/>
      <c r="QQW111" s="84"/>
      <c r="QQX111" s="85"/>
      <c r="QQY111"/>
      <c r="QQZ111" s="86"/>
      <c r="QRA111" s="83"/>
      <c r="QRB111" s="84"/>
      <c r="QRC111" s="85"/>
      <c r="QRD111"/>
      <c r="QRE111" s="86"/>
      <c r="QRF111" s="83"/>
      <c r="QRG111" s="84"/>
      <c r="QRH111" s="85"/>
      <c r="QRI111"/>
      <c r="QRJ111" s="86"/>
      <c r="QRK111" s="83"/>
      <c r="QRL111" s="84"/>
      <c r="QRM111" s="85"/>
      <c r="QRN111"/>
      <c r="QRO111" s="86"/>
      <c r="QRP111" s="83"/>
      <c r="QRQ111" s="84"/>
      <c r="QRR111" s="85"/>
      <c r="QRS111"/>
      <c r="QRT111" s="86"/>
      <c r="QRU111" s="83"/>
      <c r="QRV111" s="84"/>
      <c r="QRW111" s="85"/>
      <c r="QRX111"/>
      <c r="QRY111" s="86"/>
      <c r="QRZ111" s="83"/>
      <c r="QSA111" s="84"/>
      <c r="QSB111" s="85"/>
      <c r="QSC111"/>
      <c r="QSD111" s="86"/>
      <c r="QSE111" s="83"/>
      <c r="QSF111" s="84"/>
      <c r="QSG111" s="85"/>
      <c r="QSH111"/>
      <c r="QSI111" s="86"/>
      <c r="QSJ111" s="83"/>
      <c r="QSK111" s="84"/>
      <c r="QSL111" s="85"/>
      <c r="QSM111"/>
      <c r="QSN111" s="86"/>
      <c r="QSO111" s="83"/>
      <c r="QSP111" s="84"/>
      <c r="QSQ111" s="85"/>
      <c r="QSR111"/>
      <c r="QSS111" s="86"/>
      <c r="QST111" s="83"/>
      <c r="QSU111" s="84"/>
      <c r="QSV111" s="85"/>
      <c r="QSW111"/>
      <c r="QSX111" s="86"/>
      <c r="QSY111" s="83"/>
      <c r="QSZ111" s="84"/>
      <c r="QTA111" s="85"/>
      <c r="QTB111"/>
      <c r="QTC111" s="86"/>
      <c r="QTD111" s="83"/>
      <c r="QTE111" s="84"/>
      <c r="QTF111" s="85"/>
      <c r="QTG111"/>
      <c r="QTH111" s="86"/>
      <c r="QTI111" s="83"/>
      <c r="QTJ111" s="84"/>
      <c r="QTK111" s="85"/>
      <c r="QTL111"/>
      <c r="QTM111" s="86"/>
      <c r="QTN111" s="83"/>
      <c r="QTO111" s="84"/>
      <c r="QTP111" s="85"/>
      <c r="QTQ111"/>
      <c r="QTR111" s="86"/>
      <c r="QTS111" s="83"/>
      <c r="QTT111" s="84"/>
      <c r="QTU111" s="85"/>
      <c r="QTV111"/>
      <c r="QTW111" s="86"/>
      <c r="QTX111" s="83"/>
      <c r="QTY111" s="84"/>
      <c r="QTZ111" s="85"/>
      <c r="QUA111"/>
      <c r="QUB111" s="86"/>
      <c r="QUC111" s="83"/>
      <c r="QUD111" s="84"/>
      <c r="QUE111" s="85"/>
      <c r="QUF111"/>
      <c r="QUG111" s="86"/>
      <c r="QUH111" s="83"/>
      <c r="QUI111" s="84"/>
      <c r="QUJ111" s="85"/>
      <c r="QUK111"/>
      <c r="QUL111" s="86"/>
      <c r="QUM111" s="83"/>
      <c r="QUN111" s="84"/>
      <c r="QUO111" s="85"/>
      <c r="QUP111"/>
      <c r="QUQ111" s="86"/>
      <c r="QUR111" s="83"/>
      <c r="QUS111" s="84"/>
      <c r="QUT111" s="85"/>
      <c r="QUU111"/>
      <c r="QUV111" s="86"/>
      <c r="QUW111" s="83"/>
      <c r="QUX111" s="84"/>
      <c r="QUY111" s="85"/>
      <c r="QUZ111"/>
      <c r="QVA111" s="86"/>
      <c r="QVB111" s="83"/>
      <c r="QVC111" s="84"/>
      <c r="QVD111" s="85"/>
      <c r="QVE111"/>
      <c r="QVF111" s="86"/>
      <c r="QVG111" s="83"/>
      <c r="QVH111" s="84"/>
      <c r="QVI111" s="85"/>
      <c r="QVJ111"/>
      <c r="QVK111" s="86"/>
      <c r="QVL111" s="83"/>
      <c r="QVM111" s="84"/>
      <c r="QVN111" s="85"/>
      <c r="QVO111"/>
      <c r="QVP111" s="86"/>
      <c r="QVQ111" s="83"/>
      <c r="QVR111" s="84"/>
      <c r="QVS111" s="85"/>
      <c r="QVT111"/>
      <c r="QVU111" s="86"/>
      <c r="QVV111" s="83"/>
      <c r="QVW111" s="84"/>
      <c r="QVX111" s="85"/>
      <c r="QVY111"/>
      <c r="QVZ111" s="86"/>
      <c r="QWA111" s="83"/>
      <c r="QWB111" s="84"/>
      <c r="QWC111" s="85"/>
      <c r="QWD111"/>
      <c r="QWE111" s="86"/>
      <c r="QWF111" s="83"/>
      <c r="QWG111" s="84"/>
      <c r="QWH111" s="85"/>
      <c r="QWI111"/>
      <c r="QWJ111" s="86"/>
      <c r="QWK111" s="83"/>
      <c r="QWL111" s="84"/>
      <c r="QWM111" s="85"/>
      <c r="QWN111"/>
      <c r="QWO111" s="86"/>
      <c r="QWP111" s="83"/>
      <c r="QWQ111" s="84"/>
      <c r="QWR111" s="85"/>
      <c r="QWS111"/>
      <c r="QWT111" s="86"/>
      <c r="QWU111" s="83"/>
      <c r="QWV111" s="84"/>
      <c r="QWW111" s="85"/>
      <c r="QWX111"/>
      <c r="QWY111" s="86"/>
      <c r="QWZ111" s="83"/>
      <c r="QXA111" s="84"/>
      <c r="QXB111" s="85"/>
      <c r="QXC111"/>
      <c r="QXD111" s="86"/>
      <c r="QXE111" s="83"/>
      <c r="QXF111" s="84"/>
      <c r="QXG111" s="85"/>
      <c r="QXH111"/>
      <c r="QXI111" s="86"/>
      <c r="QXJ111" s="83"/>
      <c r="QXK111" s="84"/>
      <c r="QXL111" s="85"/>
      <c r="QXM111"/>
      <c r="QXN111" s="86"/>
      <c r="QXO111" s="83"/>
      <c r="QXP111" s="84"/>
      <c r="QXQ111" s="85"/>
      <c r="QXR111"/>
      <c r="QXS111" s="86"/>
      <c r="QXT111" s="83"/>
      <c r="QXU111" s="84"/>
      <c r="QXV111" s="85"/>
      <c r="QXW111"/>
      <c r="QXX111" s="86"/>
      <c r="QXY111" s="83"/>
      <c r="QXZ111" s="84"/>
      <c r="QYA111" s="85"/>
      <c r="QYB111"/>
      <c r="QYC111" s="86"/>
      <c r="QYD111" s="83"/>
      <c r="QYE111" s="84"/>
      <c r="QYF111" s="85"/>
      <c r="QYG111"/>
      <c r="QYH111" s="86"/>
      <c r="QYI111" s="83"/>
      <c r="QYJ111" s="84"/>
      <c r="QYK111" s="85"/>
      <c r="QYL111"/>
      <c r="QYM111" s="86"/>
      <c r="QYN111" s="83"/>
      <c r="QYO111" s="84"/>
      <c r="QYP111" s="85"/>
      <c r="QYQ111"/>
      <c r="QYR111" s="86"/>
      <c r="QYS111" s="83"/>
      <c r="QYT111" s="84"/>
      <c r="QYU111" s="85"/>
      <c r="QYV111"/>
      <c r="QYW111" s="86"/>
      <c r="QYX111" s="83"/>
      <c r="QYY111" s="84"/>
      <c r="QYZ111" s="85"/>
      <c r="QZA111"/>
      <c r="QZB111" s="86"/>
      <c r="QZC111" s="83"/>
      <c r="QZD111" s="84"/>
      <c r="QZE111" s="85"/>
      <c r="QZF111"/>
      <c r="QZG111" s="86"/>
      <c r="QZH111" s="83"/>
      <c r="QZI111" s="84"/>
      <c r="QZJ111" s="85"/>
      <c r="QZK111"/>
      <c r="QZL111" s="86"/>
      <c r="QZM111" s="83"/>
      <c r="QZN111" s="84"/>
      <c r="QZO111" s="85"/>
      <c r="QZP111"/>
      <c r="QZQ111" s="86"/>
      <c r="QZR111" s="83"/>
      <c r="QZS111" s="84"/>
      <c r="QZT111" s="85"/>
      <c r="QZU111"/>
      <c r="QZV111" s="86"/>
      <c r="QZW111" s="83"/>
      <c r="QZX111" s="84"/>
      <c r="QZY111" s="85"/>
      <c r="QZZ111"/>
      <c r="RAA111" s="86"/>
      <c r="RAB111" s="83"/>
      <c r="RAC111" s="84"/>
      <c r="RAD111" s="85"/>
      <c r="RAE111"/>
      <c r="RAF111" s="86"/>
      <c r="RAG111" s="83"/>
      <c r="RAH111" s="84"/>
      <c r="RAI111" s="85"/>
      <c r="RAJ111"/>
      <c r="RAK111" s="86"/>
      <c r="RAL111" s="83"/>
      <c r="RAM111" s="84"/>
      <c r="RAN111" s="85"/>
      <c r="RAO111"/>
      <c r="RAP111" s="86"/>
      <c r="RAQ111" s="83"/>
      <c r="RAR111" s="84"/>
      <c r="RAS111" s="85"/>
      <c r="RAT111"/>
      <c r="RAU111" s="86"/>
      <c r="RAV111" s="83"/>
      <c r="RAW111" s="84"/>
      <c r="RAX111" s="85"/>
      <c r="RAY111"/>
      <c r="RAZ111" s="86"/>
      <c r="RBA111" s="83"/>
      <c r="RBB111" s="84"/>
      <c r="RBC111" s="85"/>
      <c r="RBD111"/>
      <c r="RBE111" s="86"/>
      <c r="RBF111" s="83"/>
      <c r="RBG111" s="84"/>
      <c r="RBH111" s="85"/>
      <c r="RBI111"/>
      <c r="RBJ111" s="86"/>
      <c r="RBK111" s="83"/>
      <c r="RBL111" s="84"/>
      <c r="RBM111" s="85"/>
      <c r="RBN111"/>
      <c r="RBO111" s="86"/>
      <c r="RBP111" s="83"/>
      <c r="RBQ111" s="84"/>
      <c r="RBR111" s="85"/>
      <c r="RBS111"/>
      <c r="RBT111" s="86"/>
      <c r="RBU111" s="83"/>
      <c r="RBV111" s="84"/>
      <c r="RBW111" s="85"/>
      <c r="RBX111"/>
      <c r="RBY111" s="86"/>
      <c r="RBZ111" s="83"/>
      <c r="RCA111" s="84"/>
      <c r="RCB111" s="85"/>
      <c r="RCC111"/>
      <c r="RCD111" s="86"/>
      <c r="RCE111" s="83"/>
      <c r="RCF111" s="84"/>
      <c r="RCG111" s="85"/>
      <c r="RCH111"/>
      <c r="RCI111" s="86"/>
      <c r="RCJ111" s="83"/>
      <c r="RCK111" s="84"/>
      <c r="RCL111" s="85"/>
      <c r="RCM111"/>
      <c r="RCN111" s="86"/>
      <c r="RCO111" s="83"/>
      <c r="RCP111" s="84"/>
      <c r="RCQ111" s="85"/>
      <c r="RCR111"/>
      <c r="RCS111" s="86"/>
      <c r="RCT111" s="83"/>
      <c r="RCU111" s="84"/>
      <c r="RCV111" s="85"/>
      <c r="RCW111"/>
      <c r="RCX111" s="86"/>
      <c r="RCY111" s="83"/>
      <c r="RCZ111" s="84"/>
      <c r="RDA111" s="85"/>
      <c r="RDB111"/>
      <c r="RDC111" s="86"/>
      <c r="RDD111" s="83"/>
      <c r="RDE111" s="84"/>
      <c r="RDF111" s="85"/>
      <c r="RDG111"/>
      <c r="RDH111" s="86"/>
      <c r="RDI111" s="83"/>
      <c r="RDJ111" s="84"/>
      <c r="RDK111" s="85"/>
      <c r="RDL111"/>
      <c r="RDM111" s="86"/>
      <c r="RDN111" s="83"/>
      <c r="RDO111" s="84"/>
      <c r="RDP111" s="85"/>
      <c r="RDQ111"/>
      <c r="RDR111" s="86"/>
      <c r="RDS111" s="83"/>
      <c r="RDT111" s="84"/>
      <c r="RDU111" s="85"/>
      <c r="RDV111"/>
      <c r="RDW111" s="86"/>
      <c r="RDX111" s="83"/>
      <c r="RDY111" s="84"/>
      <c r="RDZ111" s="85"/>
      <c r="REA111"/>
      <c r="REB111" s="86"/>
      <c r="REC111" s="83"/>
      <c r="RED111" s="84"/>
      <c r="REE111" s="85"/>
      <c r="REF111"/>
      <c r="REG111" s="86"/>
      <c r="REH111" s="83"/>
      <c r="REI111" s="84"/>
      <c r="REJ111" s="85"/>
      <c r="REK111"/>
      <c r="REL111" s="86"/>
      <c r="REM111" s="83"/>
      <c r="REN111" s="84"/>
      <c r="REO111" s="85"/>
      <c r="REP111"/>
      <c r="REQ111" s="86"/>
      <c r="RER111" s="83"/>
      <c r="RES111" s="84"/>
      <c r="RET111" s="85"/>
      <c r="REU111"/>
      <c r="REV111" s="86"/>
      <c r="REW111" s="83"/>
      <c r="REX111" s="84"/>
      <c r="REY111" s="85"/>
      <c r="REZ111"/>
      <c r="RFA111" s="86"/>
      <c r="RFB111" s="83"/>
      <c r="RFC111" s="84"/>
      <c r="RFD111" s="85"/>
      <c r="RFE111"/>
      <c r="RFF111" s="86"/>
      <c r="RFG111" s="83"/>
      <c r="RFH111" s="84"/>
      <c r="RFI111" s="85"/>
      <c r="RFJ111"/>
      <c r="RFK111" s="86"/>
      <c r="RFL111" s="83"/>
      <c r="RFM111" s="84"/>
      <c r="RFN111" s="85"/>
      <c r="RFO111"/>
      <c r="RFP111" s="86"/>
      <c r="RFQ111" s="83"/>
      <c r="RFR111" s="84"/>
      <c r="RFS111" s="85"/>
      <c r="RFT111"/>
      <c r="RFU111" s="86"/>
      <c r="RFV111" s="83"/>
      <c r="RFW111" s="84"/>
      <c r="RFX111" s="85"/>
      <c r="RFY111"/>
      <c r="RFZ111" s="86"/>
      <c r="RGA111" s="83"/>
      <c r="RGB111" s="84"/>
      <c r="RGC111" s="85"/>
      <c r="RGD111"/>
      <c r="RGE111" s="86"/>
      <c r="RGF111" s="83"/>
      <c r="RGG111" s="84"/>
      <c r="RGH111" s="85"/>
      <c r="RGI111"/>
      <c r="RGJ111" s="86"/>
      <c r="RGK111" s="83"/>
      <c r="RGL111" s="84"/>
      <c r="RGM111" s="85"/>
      <c r="RGN111"/>
      <c r="RGO111" s="86"/>
      <c r="RGP111" s="83"/>
      <c r="RGQ111" s="84"/>
      <c r="RGR111" s="85"/>
      <c r="RGS111"/>
      <c r="RGT111" s="86"/>
      <c r="RGU111" s="83"/>
      <c r="RGV111" s="84"/>
      <c r="RGW111" s="85"/>
      <c r="RGX111"/>
      <c r="RGY111" s="86"/>
      <c r="RGZ111" s="83"/>
      <c r="RHA111" s="84"/>
      <c r="RHB111" s="85"/>
      <c r="RHC111"/>
      <c r="RHD111" s="86"/>
      <c r="RHE111" s="83"/>
      <c r="RHF111" s="84"/>
      <c r="RHG111" s="85"/>
      <c r="RHH111"/>
      <c r="RHI111" s="86"/>
      <c r="RHJ111" s="83"/>
      <c r="RHK111" s="84"/>
      <c r="RHL111" s="85"/>
      <c r="RHM111"/>
      <c r="RHN111" s="86"/>
      <c r="RHO111" s="83"/>
      <c r="RHP111" s="84"/>
      <c r="RHQ111" s="85"/>
      <c r="RHR111"/>
      <c r="RHS111" s="86"/>
      <c r="RHT111" s="83"/>
      <c r="RHU111" s="84"/>
      <c r="RHV111" s="85"/>
      <c r="RHW111"/>
      <c r="RHX111" s="86"/>
      <c r="RHY111" s="83"/>
      <c r="RHZ111" s="84"/>
      <c r="RIA111" s="85"/>
      <c r="RIB111"/>
      <c r="RIC111" s="86"/>
      <c r="RID111" s="83"/>
      <c r="RIE111" s="84"/>
      <c r="RIF111" s="85"/>
      <c r="RIG111"/>
      <c r="RIH111" s="86"/>
      <c r="RII111" s="83"/>
      <c r="RIJ111" s="84"/>
      <c r="RIK111" s="85"/>
      <c r="RIL111"/>
      <c r="RIM111" s="86"/>
      <c r="RIN111" s="83"/>
      <c r="RIO111" s="84"/>
      <c r="RIP111" s="85"/>
      <c r="RIQ111"/>
      <c r="RIR111" s="86"/>
      <c r="RIS111" s="83"/>
      <c r="RIT111" s="84"/>
      <c r="RIU111" s="85"/>
      <c r="RIV111"/>
      <c r="RIW111" s="86"/>
      <c r="RIX111" s="83"/>
      <c r="RIY111" s="84"/>
      <c r="RIZ111" s="85"/>
      <c r="RJA111"/>
      <c r="RJB111" s="86"/>
      <c r="RJC111" s="83"/>
      <c r="RJD111" s="84"/>
      <c r="RJE111" s="85"/>
      <c r="RJF111"/>
      <c r="RJG111" s="86"/>
      <c r="RJH111" s="83"/>
      <c r="RJI111" s="84"/>
      <c r="RJJ111" s="85"/>
      <c r="RJK111"/>
      <c r="RJL111" s="86"/>
      <c r="RJM111" s="83"/>
      <c r="RJN111" s="84"/>
      <c r="RJO111" s="85"/>
      <c r="RJP111"/>
      <c r="RJQ111" s="86"/>
      <c r="RJR111" s="83"/>
      <c r="RJS111" s="84"/>
      <c r="RJT111" s="85"/>
      <c r="RJU111"/>
      <c r="RJV111" s="86"/>
      <c r="RJW111" s="83"/>
      <c r="RJX111" s="84"/>
      <c r="RJY111" s="85"/>
      <c r="RJZ111"/>
      <c r="RKA111" s="86"/>
      <c r="RKB111" s="83"/>
      <c r="RKC111" s="84"/>
      <c r="RKD111" s="85"/>
      <c r="RKE111"/>
      <c r="RKF111" s="86"/>
      <c r="RKG111" s="83"/>
      <c r="RKH111" s="84"/>
      <c r="RKI111" s="85"/>
      <c r="RKJ111"/>
      <c r="RKK111" s="86"/>
      <c r="RKL111" s="83"/>
      <c r="RKM111" s="84"/>
      <c r="RKN111" s="85"/>
      <c r="RKO111"/>
      <c r="RKP111" s="86"/>
      <c r="RKQ111" s="83"/>
      <c r="RKR111" s="84"/>
      <c r="RKS111" s="85"/>
      <c r="RKT111"/>
      <c r="RKU111" s="86"/>
      <c r="RKV111" s="83"/>
      <c r="RKW111" s="84"/>
      <c r="RKX111" s="85"/>
      <c r="RKY111"/>
      <c r="RKZ111" s="86"/>
      <c r="RLA111" s="83"/>
      <c r="RLB111" s="84"/>
      <c r="RLC111" s="85"/>
      <c r="RLD111"/>
      <c r="RLE111" s="86"/>
      <c r="RLF111" s="83"/>
      <c r="RLG111" s="84"/>
      <c r="RLH111" s="85"/>
      <c r="RLI111"/>
      <c r="RLJ111" s="86"/>
      <c r="RLK111" s="83"/>
      <c r="RLL111" s="84"/>
      <c r="RLM111" s="85"/>
      <c r="RLN111"/>
      <c r="RLO111" s="86"/>
      <c r="RLP111" s="83"/>
      <c r="RLQ111" s="84"/>
      <c r="RLR111" s="85"/>
      <c r="RLS111"/>
      <c r="RLT111" s="86"/>
      <c r="RLU111" s="83"/>
      <c r="RLV111" s="84"/>
      <c r="RLW111" s="85"/>
      <c r="RLX111"/>
      <c r="RLY111" s="86"/>
      <c r="RLZ111" s="83"/>
      <c r="RMA111" s="84"/>
      <c r="RMB111" s="85"/>
      <c r="RMC111"/>
      <c r="RMD111" s="86"/>
      <c r="RME111" s="83"/>
      <c r="RMF111" s="84"/>
      <c r="RMG111" s="85"/>
      <c r="RMH111"/>
      <c r="RMI111" s="86"/>
      <c r="RMJ111" s="83"/>
      <c r="RMK111" s="84"/>
      <c r="RML111" s="85"/>
      <c r="RMM111"/>
      <c r="RMN111" s="86"/>
      <c r="RMO111" s="83"/>
      <c r="RMP111" s="84"/>
      <c r="RMQ111" s="85"/>
      <c r="RMR111"/>
      <c r="RMS111" s="86"/>
      <c r="RMT111" s="83"/>
      <c r="RMU111" s="84"/>
      <c r="RMV111" s="85"/>
      <c r="RMW111"/>
      <c r="RMX111" s="86"/>
      <c r="RMY111" s="83"/>
      <c r="RMZ111" s="84"/>
      <c r="RNA111" s="85"/>
      <c r="RNB111"/>
      <c r="RNC111" s="86"/>
      <c r="RND111" s="83"/>
      <c r="RNE111" s="84"/>
      <c r="RNF111" s="85"/>
      <c r="RNG111"/>
      <c r="RNH111" s="86"/>
      <c r="RNI111" s="83"/>
      <c r="RNJ111" s="84"/>
      <c r="RNK111" s="85"/>
      <c r="RNL111"/>
      <c r="RNM111" s="86"/>
      <c r="RNN111" s="83"/>
      <c r="RNO111" s="84"/>
      <c r="RNP111" s="85"/>
      <c r="RNQ111"/>
      <c r="RNR111" s="86"/>
      <c r="RNS111" s="83"/>
      <c r="RNT111" s="84"/>
      <c r="RNU111" s="85"/>
      <c r="RNV111"/>
      <c r="RNW111" s="86"/>
      <c r="RNX111" s="83"/>
      <c r="RNY111" s="84"/>
      <c r="RNZ111" s="85"/>
      <c r="ROA111"/>
      <c r="ROB111" s="86"/>
      <c r="ROC111" s="83"/>
      <c r="ROD111" s="84"/>
      <c r="ROE111" s="85"/>
      <c r="ROF111"/>
      <c r="ROG111" s="86"/>
      <c r="ROH111" s="83"/>
      <c r="ROI111" s="84"/>
      <c r="ROJ111" s="85"/>
      <c r="ROK111"/>
      <c r="ROL111" s="86"/>
      <c r="ROM111" s="83"/>
      <c r="RON111" s="84"/>
      <c r="ROO111" s="85"/>
      <c r="ROP111"/>
      <c r="ROQ111" s="86"/>
      <c r="ROR111" s="83"/>
      <c r="ROS111" s="84"/>
      <c r="ROT111" s="85"/>
      <c r="ROU111"/>
      <c r="ROV111" s="86"/>
      <c r="ROW111" s="83"/>
      <c r="ROX111" s="84"/>
      <c r="ROY111" s="85"/>
      <c r="ROZ111"/>
      <c r="RPA111" s="86"/>
      <c r="RPB111" s="83"/>
      <c r="RPC111" s="84"/>
      <c r="RPD111" s="85"/>
      <c r="RPE111"/>
      <c r="RPF111" s="86"/>
      <c r="RPG111" s="83"/>
      <c r="RPH111" s="84"/>
      <c r="RPI111" s="85"/>
      <c r="RPJ111"/>
      <c r="RPK111" s="86"/>
      <c r="RPL111" s="83"/>
      <c r="RPM111" s="84"/>
      <c r="RPN111" s="85"/>
      <c r="RPO111"/>
      <c r="RPP111" s="86"/>
      <c r="RPQ111" s="83"/>
      <c r="RPR111" s="84"/>
      <c r="RPS111" s="85"/>
      <c r="RPT111"/>
      <c r="RPU111" s="86"/>
      <c r="RPV111" s="83"/>
      <c r="RPW111" s="84"/>
      <c r="RPX111" s="85"/>
      <c r="RPY111"/>
      <c r="RPZ111" s="86"/>
      <c r="RQA111" s="83"/>
      <c r="RQB111" s="84"/>
      <c r="RQC111" s="85"/>
      <c r="RQD111"/>
      <c r="RQE111" s="86"/>
      <c r="RQF111" s="83"/>
      <c r="RQG111" s="84"/>
      <c r="RQH111" s="85"/>
      <c r="RQI111"/>
      <c r="RQJ111" s="86"/>
      <c r="RQK111" s="83"/>
      <c r="RQL111" s="84"/>
      <c r="RQM111" s="85"/>
      <c r="RQN111"/>
      <c r="RQO111" s="86"/>
      <c r="RQP111" s="83"/>
      <c r="RQQ111" s="84"/>
      <c r="RQR111" s="85"/>
      <c r="RQS111"/>
      <c r="RQT111" s="86"/>
      <c r="RQU111" s="83"/>
      <c r="RQV111" s="84"/>
      <c r="RQW111" s="85"/>
      <c r="RQX111"/>
      <c r="RQY111" s="86"/>
      <c r="RQZ111" s="83"/>
      <c r="RRA111" s="84"/>
      <c r="RRB111" s="85"/>
      <c r="RRC111"/>
      <c r="RRD111" s="86"/>
      <c r="RRE111" s="83"/>
      <c r="RRF111" s="84"/>
      <c r="RRG111" s="85"/>
      <c r="RRH111"/>
      <c r="RRI111" s="86"/>
      <c r="RRJ111" s="83"/>
      <c r="RRK111" s="84"/>
      <c r="RRL111" s="85"/>
      <c r="RRM111"/>
      <c r="RRN111" s="86"/>
      <c r="RRO111" s="83"/>
      <c r="RRP111" s="84"/>
      <c r="RRQ111" s="85"/>
      <c r="RRR111"/>
      <c r="RRS111" s="86"/>
      <c r="RRT111" s="83"/>
      <c r="RRU111" s="84"/>
      <c r="RRV111" s="85"/>
      <c r="RRW111"/>
      <c r="RRX111" s="86"/>
      <c r="RRY111" s="83"/>
      <c r="RRZ111" s="84"/>
      <c r="RSA111" s="85"/>
      <c r="RSB111"/>
      <c r="RSC111" s="86"/>
      <c r="RSD111" s="83"/>
      <c r="RSE111" s="84"/>
      <c r="RSF111" s="85"/>
      <c r="RSG111"/>
      <c r="RSH111" s="86"/>
      <c r="RSI111" s="83"/>
      <c r="RSJ111" s="84"/>
      <c r="RSK111" s="85"/>
      <c r="RSL111"/>
      <c r="RSM111" s="86"/>
      <c r="RSN111" s="83"/>
      <c r="RSO111" s="84"/>
      <c r="RSP111" s="85"/>
      <c r="RSQ111"/>
      <c r="RSR111" s="86"/>
      <c r="RSS111" s="83"/>
      <c r="RST111" s="84"/>
      <c r="RSU111" s="85"/>
      <c r="RSV111"/>
      <c r="RSW111" s="86"/>
      <c r="RSX111" s="83"/>
      <c r="RSY111" s="84"/>
      <c r="RSZ111" s="85"/>
      <c r="RTA111"/>
      <c r="RTB111" s="86"/>
      <c r="RTC111" s="83"/>
      <c r="RTD111" s="84"/>
      <c r="RTE111" s="85"/>
      <c r="RTF111"/>
      <c r="RTG111" s="86"/>
      <c r="RTH111" s="83"/>
      <c r="RTI111" s="84"/>
      <c r="RTJ111" s="85"/>
      <c r="RTK111"/>
      <c r="RTL111" s="86"/>
      <c r="RTM111" s="83"/>
      <c r="RTN111" s="84"/>
      <c r="RTO111" s="85"/>
      <c r="RTP111"/>
      <c r="RTQ111" s="86"/>
      <c r="RTR111" s="83"/>
      <c r="RTS111" s="84"/>
      <c r="RTT111" s="85"/>
      <c r="RTU111"/>
      <c r="RTV111" s="86"/>
      <c r="RTW111" s="83"/>
      <c r="RTX111" s="84"/>
      <c r="RTY111" s="85"/>
      <c r="RTZ111"/>
      <c r="RUA111" s="86"/>
      <c r="RUB111" s="83"/>
      <c r="RUC111" s="84"/>
      <c r="RUD111" s="85"/>
      <c r="RUE111"/>
      <c r="RUF111" s="86"/>
      <c r="RUG111" s="83"/>
      <c r="RUH111" s="84"/>
      <c r="RUI111" s="85"/>
      <c r="RUJ111"/>
      <c r="RUK111" s="86"/>
      <c r="RUL111" s="83"/>
      <c r="RUM111" s="84"/>
      <c r="RUN111" s="85"/>
      <c r="RUO111"/>
      <c r="RUP111" s="86"/>
      <c r="RUQ111" s="83"/>
      <c r="RUR111" s="84"/>
      <c r="RUS111" s="85"/>
      <c r="RUT111"/>
      <c r="RUU111" s="86"/>
      <c r="RUV111" s="83"/>
      <c r="RUW111" s="84"/>
      <c r="RUX111" s="85"/>
      <c r="RUY111"/>
      <c r="RUZ111" s="86"/>
      <c r="RVA111" s="83"/>
      <c r="RVB111" s="84"/>
      <c r="RVC111" s="85"/>
      <c r="RVD111"/>
      <c r="RVE111" s="86"/>
      <c r="RVF111" s="83"/>
      <c r="RVG111" s="84"/>
      <c r="RVH111" s="85"/>
      <c r="RVI111"/>
      <c r="RVJ111" s="86"/>
      <c r="RVK111" s="83"/>
      <c r="RVL111" s="84"/>
      <c r="RVM111" s="85"/>
      <c r="RVN111"/>
      <c r="RVO111" s="86"/>
      <c r="RVP111" s="83"/>
      <c r="RVQ111" s="84"/>
      <c r="RVR111" s="85"/>
      <c r="RVS111"/>
      <c r="RVT111" s="86"/>
      <c r="RVU111" s="83"/>
      <c r="RVV111" s="84"/>
      <c r="RVW111" s="85"/>
      <c r="RVX111"/>
      <c r="RVY111" s="86"/>
      <c r="RVZ111" s="83"/>
      <c r="RWA111" s="84"/>
      <c r="RWB111" s="85"/>
      <c r="RWC111"/>
      <c r="RWD111" s="86"/>
      <c r="RWE111" s="83"/>
      <c r="RWF111" s="84"/>
      <c r="RWG111" s="85"/>
      <c r="RWH111"/>
      <c r="RWI111" s="86"/>
      <c r="RWJ111" s="83"/>
      <c r="RWK111" s="84"/>
      <c r="RWL111" s="85"/>
      <c r="RWM111"/>
      <c r="RWN111" s="86"/>
      <c r="RWO111" s="83"/>
      <c r="RWP111" s="84"/>
      <c r="RWQ111" s="85"/>
      <c r="RWR111"/>
      <c r="RWS111" s="86"/>
      <c r="RWT111" s="83"/>
      <c r="RWU111" s="84"/>
      <c r="RWV111" s="85"/>
      <c r="RWW111"/>
      <c r="RWX111" s="86"/>
      <c r="RWY111" s="83"/>
      <c r="RWZ111" s="84"/>
      <c r="RXA111" s="85"/>
      <c r="RXB111"/>
      <c r="RXC111" s="86"/>
      <c r="RXD111" s="83"/>
      <c r="RXE111" s="84"/>
      <c r="RXF111" s="85"/>
      <c r="RXG111"/>
      <c r="RXH111" s="86"/>
      <c r="RXI111" s="83"/>
      <c r="RXJ111" s="84"/>
      <c r="RXK111" s="85"/>
      <c r="RXL111"/>
      <c r="RXM111" s="86"/>
      <c r="RXN111" s="83"/>
      <c r="RXO111" s="84"/>
      <c r="RXP111" s="85"/>
      <c r="RXQ111"/>
      <c r="RXR111" s="86"/>
      <c r="RXS111" s="83"/>
      <c r="RXT111" s="84"/>
      <c r="RXU111" s="85"/>
      <c r="RXV111"/>
      <c r="RXW111" s="86"/>
      <c r="RXX111" s="83"/>
      <c r="RXY111" s="84"/>
      <c r="RXZ111" s="85"/>
      <c r="RYA111"/>
      <c r="RYB111" s="86"/>
      <c r="RYC111" s="83"/>
      <c r="RYD111" s="84"/>
      <c r="RYE111" s="85"/>
      <c r="RYF111"/>
      <c r="RYG111" s="86"/>
      <c r="RYH111" s="83"/>
      <c r="RYI111" s="84"/>
      <c r="RYJ111" s="85"/>
      <c r="RYK111"/>
      <c r="RYL111" s="86"/>
      <c r="RYM111" s="83"/>
      <c r="RYN111" s="84"/>
      <c r="RYO111" s="85"/>
      <c r="RYP111"/>
      <c r="RYQ111" s="86"/>
      <c r="RYR111" s="83"/>
      <c r="RYS111" s="84"/>
      <c r="RYT111" s="85"/>
      <c r="RYU111"/>
      <c r="RYV111" s="86"/>
      <c r="RYW111" s="83"/>
      <c r="RYX111" s="84"/>
      <c r="RYY111" s="85"/>
      <c r="RYZ111"/>
      <c r="RZA111" s="86"/>
      <c r="RZB111" s="83"/>
      <c r="RZC111" s="84"/>
      <c r="RZD111" s="85"/>
      <c r="RZE111"/>
      <c r="RZF111" s="86"/>
      <c r="RZG111" s="83"/>
      <c r="RZH111" s="84"/>
      <c r="RZI111" s="85"/>
      <c r="RZJ111"/>
      <c r="RZK111" s="86"/>
      <c r="RZL111" s="83"/>
      <c r="RZM111" s="84"/>
      <c r="RZN111" s="85"/>
      <c r="RZO111"/>
      <c r="RZP111" s="86"/>
      <c r="RZQ111" s="83"/>
      <c r="RZR111" s="84"/>
      <c r="RZS111" s="85"/>
      <c r="RZT111"/>
      <c r="RZU111" s="86"/>
      <c r="RZV111" s="83"/>
      <c r="RZW111" s="84"/>
      <c r="RZX111" s="85"/>
      <c r="RZY111"/>
      <c r="RZZ111" s="86"/>
      <c r="SAA111" s="83"/>
      <c r="SAB111" s="84"/>
      <c r="SAC111" s="85"/>
      <c r="SAD111"/>
      <c r="SAE111" s="86"/>
      <c r="SAF111" s="83"/>
      <c r="SAG111" s="84"/>
      <c r="SAH111" s="85"/>
      <c r="SAI111"/>
      <c r="SAJ111" s="86"/>
      <c r="SAK111" s="83"/>
      <c r="SAL111" s="84"/>
      <c r="SAM111" s="85"/>
      <c r="SAN111"/>
      <c r="SAO111" s="86"/>
      <c r="SAP111" s="83"/>
      <c r="SAQ111" s="84"/>
      <c r="SAR111" s="85"/>
      <c r="SAS111"/>
      <c r="SAT111" s="86"/>
      <c r="SAU111" s="83"/>
      <c r="SAV111" s="84"/>
      <c r="SAW111" s="85"/>
      <c r="SAX111"/>
      <c r="SAY111" s="86"/>
      <c r="SAZ111" s="83"/>
      <c r="SBA111" s="84"/>
      <c r="SBB111" s="85"/>
      <c r="SBC111"/>
      <c r="SBD111" s="86"/>
      <c r="SBE111" s="83"/>
      <c r="SBF111" s="84"/>
      <c r="SBG111" s="85"/>
      <c r="SBH111"/>
      <c r="SBI111" s="86"/>
      <c r="SBJ111" s="83"/>
      <c r="SBK111" s="84"/>
      <c r="SBL111" s="85"/>
      <c r="SBM111"/>
      <c r="SBN111" s="86"/>
      <c r="SBO111" s="83"/>
      <c r="SBP111" s="84"/>
      <c r="SBQ111" s="85"/>
      <c r="SBR111"/>
      <c r="SBS111" s="86"/>
      <c r="SBT111" s="83"/>
      <c r="SBU111" s="84"/>
      <c r="SBV111" s="85"/>
      <c r="SBW111"/>
      <c r="SBX111" s="86"/>
      <c r="SBY111" s="83"/>
      <c r="SBZ111" s="84"/>
      <c r="SCA111" s="85"/>
      <c r="SCB111"/>
      <c r="SCC111" s="86"/>
      <c r="SCD111" s="83"/>
      <c r="SCE111" s="84"/>
      <c r="SCF111" s="85"/>
      <c r="SCG111"/>
      <c r="SCH111" s="86"/>
      <c r="SCI111" s="83"/>
      <c r="SCJ111" s="84"/>
      <c r="SCK111" s="85"/>
      <c r="SCL111"/>
      <c r="SCM111" s="86"/>
      <c r="SCN111" s="83"/>
      <c r="SCO111" s="84"/>
      <c r="SCP111" s="85"/>
      <c r="SCQ111"/>
      <c r="SCR111" s="86"/>
      <c r="SCS111" s="83"/>
      <c r="SCT111" s="84"/>
      <c r="SCU111" s="85"/>
      <c r="SCV111"/>
      <c r="SCW111" s="86"/>
      <c r="SCX111" s="83"/>
      <c r="SCY111" s="84"/>
      <c r="SCZ111" s="85"/>
      <c r="SDA111"/>
      <c r="SDB111" s="86"/>
      <c r="SDC111" s="83"/>
      <c r="SDD111" s="84"/>
      <c r="SDE111" s="85"/>
      <c r="SDF111"/>
      <c r="SDG111" s="86"/>
      <c r="SDH111" s="83"/>
      <c r="SDI111" s="84"/>
      <c r="SDJ111" s="85"/>
      <c r="SDK111"/>
      <c r="SDL111" s="86"/>
      <c r="SDM111" s="83"/>
      <c r="SDN111" s="84"/>
      <c r="SDO111" s="85"/>
      <c r="SDP111"/>
      <c r="SDQ111" s="86"/>
      <c r="SDR111" s="83"/>
      <c r="SDS111" s="84"/>
      <c r="SDT111" s="85"/>
      <c r="SDU111"/>
      <c r="SDV111" s="86"/>
      <c r="SDW111" s="83"/>
      <c r="SDX111" s="84"/>
      <c r="SDY111" s="85"/>
      <c r="SDZ111"/>
      <c r="SEA111" s="86"/>
      <c r="SEB111" s="83"/>
      <c r="SEC111" s="84"/>
      <c r="SED111" s="85"/>
      <c r="SEE111"/>
      <c r="SEF111" s="86"/>
      <c r="SEG111" s="83"/>
      <c r="SEH111" s="84"/>
      <c r="SEI111" s="85"/>
      <c r="SEJ111"/>
      <c r="SEK111" s="86"/>
      <c r="SEL111" s="83"/>
      <c r="SEM111" s="84"/>
      <c r="SEN111" s="85"/>
      <c r="SEO111"/>
      <c r="SEP111" s="86"/>
      <c r="SEQ111" s="83"/>
      <c r="SER111" s="84"/>
      <c r="SES111" s="85"/>
      <c r="SET111"/>
      <c r="SEU111" s="86"/>
      <c r="SEV111" s="83"/>
      <c r="SEW111" s="84"/>
      <c r="SEX111" s="85"/>
      <c r="SEY111"/>
      <c r="SEZ111" s="86"/>
      <c r="SFA111" s="83"/>
      <c r="SFB111" s="84"/>
      <c r="SFC111" s="85"/>
      <c r="SFD111"/>
      <c r="SFE111" s="86"/>
      <c r="SFF111" s="83"/>
      <c r="SFG111" s="84"/>
      <c r="SFH111" s="85"/>
      <c r="SFI111"/>
      <c r="SFJ111" s="86"/>
      <c r="SFK111" s="83"/>
      <c r="SFL111" s="84"/>
      <c r="SFM111" s="85"/>
      <c r="SFN111"/>
      <c r="SFO111" s="86"/>
      <c r="SFP111" s="83"/>
      <c r="SFQ111" s="84"/>
      <c r="SFR111" s="85"/>
      <c r="SFS111"/>
      <c r="SFT111" s="86"/>
      <c r="SFU111" s="83"/>
      <c r="SFV111" s="84"/>
      <c r="SFW111" s="85"/>
      <c r="SFX111"/>
      <c r="SFY111" s="86"/>
      <c r="SFZ111" s="83"/>
      <c r="SGA111" s="84"/>
      <c r="SGB111" s="85"/>
      <c r="SGC111"/>
      <c r="SGD111" s="86"/>
      <c r="SGE111" s="83"/>
      <c r="SGF111" s="84"/>
      <c r="SGG111" s="85"/>
      <c r="SGH111"/>
      <c r="SGI111" s="86"/>
      <c r="SGJ111" s="83"/>
      <c r="SGK111" s="84"/>
      <c r="SGL111" s="85"/>
      <c r="SGM111"/>
      <c r="SGN111" s="86"/>
      <c r="SGO111" s="83"/>
      <c r="SGP111" s="84"/>
      <c r="SGQ111" s="85"/>
      <c r="SGR111"/>
      <c r="SGS111" s="86"/>
      <c r="SGT111" s="83"/>
      <c r="SGU111" s="84"/>
      <c r="SGV111" s="85"/>
      <c r="SGW111"/>
      <c r="SGX111" s="86"/>
      <c r="SGY111" s="83"/>
      <c r="SGZ111" s="84"/>
      <c r="SHA111" s="85"/>
      <c r="SHB111"/>
      <c r="SHC111" s="86"/>
      <c r="SHD111" s="83"/>
      <c r="SHE111" s="84"/>
      <c r="SHF111" s="85"/>
      <c r="SHG111"/>
      <c r="SHH111" s="86"/>
      <c r="SHI111" s="83"/>
      <c r="SHJ111" s="84"/>
      <c r="SHK111" s="85"/>
      <c r="SHL111"/>
      <c r="SHM111" s="86"/>
      <c r="SHN111" s="83"/>
      <c r="SHO111" s="84"/>
      <c r="SHP111" s="85"/>
      <c r="SHQ111"/>
      <c r="SHR111" s="86"/>
      <c r="SHS111" s="83"/>
      <c r="SHT111" s="84"/>
      <c r="SHU111" s="85"/>
      <c r="SHV111"/>
      <c r="SHW111" s="86"/>
      <c r="SHX111" s="83"/>
      <c r="SHY111" s="84"/>
      <c r="SHZ111" s="85"/>
      <c r="SIA111"/>
      <c r="SIB111" s="86"/>
      <c r="SIC111" s="83"/>
      <c r="SID111" s="84"/>
      <c r="SIE111" s="85"/>
      <c r="SIF111"/>
      <c r="SIG111" s="86"/>
      <c r="SIH111" s="83"/>
      <c r="SII111" s="84"/>
      <c r="SIJ111" s="85"/>
      <c r="SIK111"/>
      <c r="SIL111" s="86"/>
      <c r="SIM111" s="83"/>
      <c r="SIN111" s="84"/>
      <c r="SIO111" s="85"/>
      <c r="SIP111"/>
      <c r="SIQ111" s="86"/>
      <c r="SIR111" s="83"/>
      <c r="SIS111" s="84"/>
      <c r="SIT111" s="85"/>
      <c r="SIU111"/>
      <c r="SIV111" s="86"/>
      <c r="SIW111" s="83"/>
      <c r="SIX111" s="84"/>
      <c r="SIY111" s="85"/>
      <c r="SIZ111"/>
      <c r="SJA111" s="86"/>
      <c r="SJB111" s="83"/>
      <c r="SJC111" s="84"/>
      <c r="SJD111" s="85"/>
      <c r="SJE111"/>
      <c r="SJF111" s="86"/>
      <c r="SJG111" s="83"/>
      <c r="SJH111" s="84"/>
      <c r="SJI111" s="85"/>
      <c r="SJJ111"/>
      <c r="SJK111" s="86"/>
      <c r="SJL111" s="83"/>
      <c r="SJM111" s="84"/>
      <c r="SJN111" s="85"/>
      <c r="SJO111"/>
      <c r="SJP111" s="86"/>
      <c r="SJQ111" s="83"/>
      <c r="SJR111" s="84"/>
      <c r="SJS111" s="85"/>
      <c r="SJT111"/>
      <c r="SJU111" s="86"/>
      <c r="SJV111" s="83"/>
      <c r="SJW111" s="84"/>
      <c r="SJX111" s="85"/>
      <c r="SJY111"/>
      <c r="SJZ111" s="86"/>
      <c r="SKA111" s="83"/>
      <c r="SKB111" s="84"/>
      <c r="SKC111" s="85"/>
      <c r="SKD111"/>
      <c r="SKE111" s="86"/>
      <c r="SKF111" s="83"/>
      <c r="SKG111" s="84"/>
      <c r="SKH111" s="85"/>
      <c r="SKI111"/>
      <c r="SKJ111" s="86"/>
      <c r="SKK111" s="83"/>
      <c r="SKL111" s="84"/>
      <c r="SKM111" s="85"/>
      <c r="SKN111"/>
      <c r="SKO111" s="86"/>
      <c r="SKP111" s="83"/>
      <c r="SKQ111" s="84"/>
      <c r="SKR111" s="85"/>
      <c r="SKS111"/>
      <c r="SKT111" s="86"/>
      <c r="SKU111" s="83"/>
      <c r="SKV111" s="84"/>
      <c r="SKW111" s="85"/>
      <c r="SKX111"/>
      <c r="SKY111" s="86"/>
      <c r="SKZ111" s="83"/>
      <c r="SLA111" s="84"/>
      <c r="SLB111" s="85"/>
      <c r="SLC111"/>
      <c r="SLD111" s="86"/>
      <c r="SLE111" s="83"/>
      <c r="SLF111" s="84"/>
      <c r="SLG111" s="85"/>
      <c r="SLH111"/>
      <c r="SLI111" s="86"/>
      <c r="SLJ111" s="83"/>
      <c r="SLK111" s="84"/>
      <c r="SLL111" s="85"/>
      <c r="SLM111"/>
      <c r="SLN111" s="86"/>
      <c r="SLO111" s="83"/>
      <c r="SLP111" s="84"/>
      <c r="SLQ111" s="85"/>
      <c r="SLR111"/>
      <c r="SLS111" s="86"/>
      <c r="SLT111" s="83"/>
      <c r="SLU111" s="84"/>
      <c r="SLV111" s="85"/>
      <c r="SLW111"/>
      <c r="SLX111" s="86"/>
      <c r="SLY111" s="83"/>
      <c r="SLZ111" s="84"/>
      <c r="SMA111" s="85"/>
      <c r="SMB111"/>
      <c r="SMC111" s="86"/>
      <c r="SMD111" s="83"/>
      <c r="SME111" s="84"/>
      <c r="SMF111" s="85"/>
      <c r="SMG111"/>
      <c r="SMH111" s="86"/>
      <c r="SMI111" s="83"/>
      <c r="SMJ111" s="84"/>
      <c r="SMK111" s="85"/>
      <c r="SML111"/>
      <c r="SMM111" s="86"/>
      <c r="SMN111" s="83"/>
      <c r="SMO111" s="84"/>
      <c r="SMP111" s="85"/>
      <c r="SMQ111"/>
      <c r="SMR111" s="86"/>
      <c r="SMS111" s="83"/>
      <c r="SMT111" s="84"/>
      <c r="SMU111" s="85"/>
      <c r="SMV111"/>
      <c r="SMW111" s="86"/>
      <c r="SMX111" s="83"/>
      <c r="SMY111" s="84"/>
      <c r="SMZ111" s="85"/>
      <c r="SNA111"/>
      <c r="SNB111" s="86"/>
      <c r="SNC111" s="83"/>
      <c r="SND111" s="84"/>
      <c r="SNE111" s="85"/>
      <c r="SNF111"/>
      <c r="SNG111" s="86"/>
      <c r="SNH111" s="83"/>
      <c r="SNI111" s="84"/>
      <c r="SNJ111" s="85"/>
      <c r="SNK111"/>
      <c r="SNL111" s="86"/>
      <c r="SNM111" s="83"/>
      <c r="SNN111" s="84"/>
      <c r="SNO111" s="85"/>
      <c r="SNP111"/>
      <c r="SNQ111" s="86"/>
      <c r="SNR111" s="83"/>
      <c r="SNS111" s="84"/>
      <c r="SNT111" s="85"/>
      <c r="SNU111"/>
      <c r="SNV111" s="86"/>
      <c r="SNW111" s="83"/>
      <c r="SNX111" s="84"/>
      <c r="SNY111" s="85"/>
      <c r="SNZ111"/>
      <c r="SOA111" s="86"/>
      <c r="SOB111" s="83"/>
      <c r="SOC111" s="84"/>
      <c r="SOD111" s="85"/>
      <c r="SOE111"/>
      <c r="SOF111" s="86"/>
      <c r="SOG111" s="83"/>
      <c r="SOH111" s="84"/>
      <c r="SOI111" s="85"/>
      <c r="SOJ111"/>
      <c r="SOK111" s="86"/>
      <c r="SOL111" s="83"/>
      <c r="SOM111" s="84"/>
      <c r="SON111" s="85"/>
      <c r="SOO111"/>
      <c r="SOP111" s="86"/>
      <c r="SOQ111" s="83"/>
      <c r="SOR111" s="84"/>
      <c r="SOS111" s="85"/>
      <c r="SOT111"/>
      <c r="SOU111" s="86"/>
      <c r="SOV111" s="83"/>
      <c r="SOW111" s="84"/>
      <c r="SOX111" s="85"/>
      <c r="SOY111"/>
      <c r="SOZ111" s="86"/>
      <c r="SPA111" s="83"/>
      <c r="SPB111" s="84"/>
      <c r="SPC111" s="85"/>
      <c r="SPD111"/>
      <c r="SPE111" s="86"/>
      <c r="SPF111" s="83"/>
      <c r="SPG111" s="84"/>
      <c r="SPH111" s="85"/>
      <c r="SPI111"/>
      <c r="SPJ111" s="86"/>
      <c r="SPK111" s="83"/>
      <c r="SPL111" s="84"/>
      <c r="SPM111" s="85"/>
      <c r="SPN111"/>
      <c r="SPO111" s="86"/>
      <c r="SPP111" s="83"/>
      <c r="SPQ111" s="84"/>
      <c r="SPR111" s="85"/>
      <c r="SPS111"/>
      <c r="SPT111" s="86"/>
      <c r="SPU111" s="83"/>
      <c r="SPV111" s="84"/>
      <c r="SPW111" s="85"/>
      <c r="SPX111"/>
      <c r="SPY111" s="86"/>
      <c r="SPZ111" s="83"/>
      <c r="SQA111" s="84"/>
      <c r="SQB111" s="85"/>
      <c r="SQC111"/>
      <c r="SQD111" s="86"/>
      <c r="SQE111" s="83"/>
      <c r="SQF111" s="84"/>
      <c r="SQG111" s="85"/>
      <c r="SQH111"/>
      <c r="SQI111" s="86"/>
      <c r="SQJ111" s="83"/>
      <c r="SQK111" s="84"/>
      <c r="SQL111" s="85"/>
      <c r="SQM111"/>
      <c r="SQN111" s="86"/>
      <c r="SQO111" s="83"/>
      <c r="SQP111" s="84"/>
      <c r="SQQ111" s="85"/>
      <c r="SQR111"/>
      <c r="SQS111" s="86"/>
      <c r="SQT111" s="83"/>
      <c r="SQU111" s="84"/>
      <c r="SQV111" s="85"/>
      <c r="SQW111"/>
      <c r="SQX111" s="86"/>
      <c r="SQY111" s="83"/>
      <c r="SQZ111" s="84"/>
      <c r="SRA111" s="85"/>
      <c r="SRB111"/>
      <c r="SRC111" s="86"/>
      <c r="SRD111" s="83"/>
      <c r="SRE111" s="84"/>
      <c r="SRF111" s="85"/>
      <c r="SRG111"/>
      <c r="SRH111" s="86"/>
      <c r="SRI111" s="83"/>
      <c r="SRJ111" s="84"/>
      <c r="SRK111" s="85"/>
      <c r="SRL111"/>
      <c r="SRM111" s="86"/>
      <c r="SRN111" s="83"/>
      <c r="SRO111" s="84"/>
      <c r="SRP111" s="85"/>
      <c r="SRQ111"/>
      <c r="SRR111" s="86"/>
      <c r="SRS111" s="83"/>
      <c r="SRT111" s="84"/>
      <c r="SRU111" s="85"/>
      <c r="SRV111"/>
      <c r="SRW111" s="86"/>
      <c r="SRX111" s="83"/>
      <c r="SRY111" s="84"/>
      <c r="SRZ111" s="85"/>
      <c r="SSA111"/>
      <c r="SSB111" s="86"/>
      <c r="SSC111" s="83"/>
      <c r="SSD111" s="84"/>
      <c r="SSE111" s="85"/>
      <c r="SSF111"/>
      <c r="SSG111" s="86"/>
      <c r="SSH111" s="83"/>
      <c r="SSI111" s="84"/>
      <c r="SSJ111" s="85"/>
      <c r="SSK111"/>
      <c r="SSL111" s="86"/>
      <c r="SSM111" s="83"/>
      <c r="SSN111" s="84"/>
      <c r="SSO111" s="85"/>
      <c r="SSP111"/>
      <c r="SSQ111" s="86"/>
      <c r="SSR111" s="83"/>
      <c r="SSS111" s="84"/>
      <c r="SST111" s="85"/>
      <c r="SSU111"/>
      <c r="SSV111" s="86"/>
      <c r="SSW111" s="83"/>
      <c r="SSX111" s="84"/>
      <c r="SSY111" s="85"/>
      <c r="SSZ111"/>
      <c r="STA111" s="86"/>
      <c r="STB111" s="83"/>
      <c r="STC111" s="84"/>
      <c r="STD111" s="85"/>
      <c r="STE111"/>
      <c r="STF111" s="86"/>
      <c r="STG111" s="83"/>
      <c r="STH111" s="84"/>
      <c r="STI111" s="85"/>
      <c r="STJ111"/>
      <c r="STK111" s="86"/>
      <c r="STL111" s="83"/>
      <c r="STM111" s="84"/>
      <c r="STN111" s="85"/>
      <c r="STO111"/>
      <c r="STP111" s="86"/>
      <c r="STQ111" s="83"/>
      <c r="STR111" s="84"/>
      <c r="STS111" s="85"/>
      <c r="STT111"/>
      <c r="STU111" s="86"/>
      <c r="STV111" s="83"/>
      <c r="STW111" s="84"/>
      <c r="STX111" s="85"/>
      <c r="STY111"/>
      <c r="STZ111" s="86"/>
      <c r="SUA111" s="83"/>
      <c r="SUB111" s="84"/>
      <c r="SUC111" s="85"/>
      <c r="SUD111"/>
      <c r="SUE111" s="86"/>
      <c r="SUF111" s="83"/>
      <c r="SUG111" s="84"/>
      <c r="SUH111" s="85"/>
      <c r="SUI111"/>
      <c r="SUJ111" s="86"/>
      <c r="SUK111" s="83"/>
      <c r="SUL111" s="84"/>
      <c r="SUM111" s="85"/>
      <c r="SUN111"/>
      <c r="SUO111" s="86"/>
      <c r="SUP111" s="83"/>
      <c r="SUQ111" s="84"/>
      <c r="SUR111" s="85"/>
      <c r="SUS111"/>
      <c r="SUT111" s="86"/>
      <c r="SUU111" s="83"/>
      <c r="SUV111" s="84"/>
      <c r="SUW111" s="85"/>
      <c r="SUX111"/>
      <c r="SUY111" s="86"/>
      <c r="SUZ111" s="83"/>
      <c r="SVA111" s="84"/>
      <c r="SVB111" s="85"/>
      <c r="SVC111"/>
      <c r="SVD111" s="86"/>
      <c r="SVE111" s="83"/>
      <c r="SVF111" s="84"/>
      <c r="SVG111" s="85"/>
      <c r="SVH111"/>
      <c r="SVI111" s="86"/>
      <c r="SVJ111" s="83"/>
      <c r="SVK111" s="84"/>
      <c r="SVL111" s="85"/>
      <c r="SVM111"/>
      <c r="SVN111" s="86"/>
      <c r="SVO111" s="83"/>
      <c r="SVP111" s="84"/>
      <c r="SVQ111" s="85"/>
      <c r="SVR111"/>
      <c r="SVS111" s="86"/>
      <c r="SVT111" s="83"/>
      <c r="SVU111" s="84"/>
      <c r="SVV111" s="85"/>
      <c r="SVW111"/>
      <c r="SVX111" s="86"/>
      <c r="SVY111" s="83"/>
      <c r="SVZ111" s="84"/>
      <c r="SWA111" s="85"/>
      <c r="SWB111"/>
      <c r="SWC111" s="86"/>
      <c r="SWD111" s="83"/>
      <c r="SWE111" s="84"/>
      <c r="SWF111" s="85"/>
      <c r="SWG111"/>
      <c r="SWH111" s="86"/>
      <c r="SWI111" s="83"/>
      <c r="SWJ111" s="84"/>
      <c r="SWK111" s="85"/>
      <c r="SWL111"/>
      <c r="SWM111" s="86"/>
      <c r="SWN111" s="83"/>
      <c r="SWO111" s="84"/>
      <c r="SWP111" s="85"/>
      <c r="SWQ111"/>
      <c r="SWR111" s="86"/>
      <c r="SWS111" s="83"/>
      <c r="SWT111" s="84"/>
      <c r="SWU111" s="85"/>
      <c r="SWV111"/>
      <c r="SWW111" s="86"/>
      <c r="SWX111" s="83"/>
      <c r="SWY111" s="84"/>
      <c r="SWZ111" s="85"/>
      <c r="SXA111"/>
      <c r="SXB111" s="86"/>
      <c r="SXC111" s="83"/>
      <c r="SXD111" s="84"/>
      <c r="SXE111" s="85"/>
      <c r="SXF111"/>
      <c r="SXG111" s="86"/>
      <c r="SXH111" s="83"/>
      <c r="SXI111" s="84"/>
      <c r="SXJ111" s="85"/>
      <c r="SXK111"/>
      <c r="SXL111" s="86"/>
      <c r="SXM111" s="83"/>
      <c r="SXN111" s="84"/>
      <c r="SXO111" s="85"/>
      <c r="SXP111"/>
      <c r="SXQ111" s="86"/>
      <c r="SXR111" s="83"/>
      <c r="SXS111" s="84"/>
      <c r="SXT111" s="85"/>
      <c r="SXU111"/>
      <c r="SXV111" s="86"/>
      <c r="SXW111" s="83"/>
      <c r="SXX111" s="84"/>
      <c r="SXY111" s="85"/>
      <c r="SXZ111"/>
      <c r="SYA111" s="86"/>
      <c r="SYB111" s="83"/>
      <c r="SYC111" s="84"/>
      <c r="SYD111" s="85"/>
      <c r="SYE111"/>
      <c r="SYF111" s="86"/>
      <c r="SYG111" s="83"/>
      <c r="SYH111" s="84"/>
      <c r="SYI111" s="85"/>
      <c r="SYJ111"/>
      <c r="SYK111" s="86"/>
      <c r="SYL111" s="83"/>
      <c r="SYM111" s="84"/>
      <c r="SYN111" s="85"/>
      <c r="SYO111"/>
      <c r="SYP111" s="86"/>
      <c r="SYQ111" s="83"/>
      <c r="SYR111" s="84"/>
      <c r="SYS111" s="85"/>
      <c r="SYT111"/>
      <c r="SYU111" s="86"/>
      <c r="SYV111" s="83"/>
      <c r="SYW111" s="84"/>
      <c r="SYX111" s="85"/>
      <c r="SYY111"/>
      <c r="SYZ111" s="86"/>
      <c r="SZA111" s="83"/>
      <c r="SZB111" s="84"/>
      <c r="SZC111" s="85"/>
      <c r="SZD111"/>
      <c r="SZE111" s="86"/>
      <c r="SZF111" s="83"/>
      <c r="SZG111" s="84"/>
      <c r="SZH111" s="85"/>
      <c r="SZI111"/>
      <c r="SZJ111" s="86"/>
      <c r="SZK111" s="83"/>
      <c r="SZL111" s="84"/>
      <c r="SZM111" s="85"/>
      <c r="SZN111"/>
      <c r="SZO111" s="86"/>
      <c r="SZP111" s="83"/>
      <c r="SZQ111" s="84"/>
      <c r="SZR111" s="85"/>
      <c r="SZS111"/>
      <c r="SZT111" s="86"/>
      <c r="SZU111" s="83"/>
      <c r="SZV111" s="84"/>
      <c r="SZW111" s="85"/>
      <c r="SZX111"/>
      <c r="SZY111" s="86"/>
      <c r="SZZ111" s="83"/>
      <c r="TAA111" s="84"/>
      <c r="TAB111" s="85"/>
      <c r="TAC111"/>
      <c r="TAD111" s="86"/>
      <c r="TAE111" s="83"/>
      <c r="TAF111" s="84"/>
      <c r="TAG111" s="85"/>
      <c r="TAH111"/>
      <c r="TAI111" s="86"/>
      <c r="TAJ111" s="83"/>
      <c r="TAK111" s="84"/>
      <c r="TAL111" s="85"/>
      <c r="TAM111"/>
      <c r="TAN111" s="86"/>
      <c r="TAO111" s="83"/>
      <c r="TAP111" s="84"/>
      <c r="TAQ111" s="85"/>
      <c r="TAR111"/>
      <c r="TAS111" s="86"/>
      <c r="TAT111" s="83"/>
      <c r="TAU111" s="84"/>
      <c r="TAV111" s="85"/>
      <c r="TAW111"/>
      <c r="TAX111" s="86"/>
      <c r="TAY111" s="83"/>
      <c r="TAZ111" s="84"/>
      <c r="TBA111" s="85"/>
      <c r="TBB111"/>
      <c r="TBC111" s="86"/>
      <c r="TBD111" s="83"/>
      <c r="TBE111" s="84"/>
      <c r="TBF111" s="85"/>
      <c r="TBG111"/>
      <c r="TBH111" s="86"/>
      <c r="TBI111" s="83"/>
      <c r="TBJ111" s="84"/>
      <c r="TBK111" s="85"/>
      <c r="TBL111"/>
      <c r="TBM111" s="86"/>
      <c r="TBN111" s="83"/>
      <c r="TBO111" s="84"/>
      <c r="TBP111" s="85"/>
      <c r="TBQ111"/>
      <c r="TBR111" s="86"/>
      <c r="TBS111" s="83"/>
      <c r="TBT111" s="84"/>
      <c r="TBU111" s="85"/>
      <c r="TBV111"/>
      <c r="TBW111" s="86"/>
      <c r="TBX111" s="83"/>
      <c r="TBY111" s="84"/>
      <c r="TBZ111" s="85"/>
      <c r="TCA111"/>
      <c r="TCB111" s="86"/>
      <c r="TCC111" s="83"/>
      <c r="TCD111" s="84"/>
      <c r="TCE111" s="85"/>
      <c r="TCF111"/>
      <c r="TCG111" s="86"/>
      <c r="TCH111" s="83"/>
      <c r="TCI111" s="84"/>
      <c r="TCJ111" s="85"/>
      <c r="TCK111"/>
      <c r="TCL111" s="86"/>
      <c r="TCM111" s="83"/>
      <c r="TCN111" s="84"/>
      <c r="TCO111" s="85"/>
      <c r="TCP111"/>
      <c r="TCQ111" s="86"/>
      <c r="TCR111" s="83"/>
      <c r="TCS111" s="84"/>
      <c r="TCT111" s="85"/>
      <c r="TCU111"/>
      <c r="TCV111" s="86"/>
      <c r="TCW111" s="83"/>
      <c r="TCX111" s="84"/>
      <c r="TCY111" s="85"/>
      <c r="TCZ111"/>
      <c r="TDA111" s="86"/>
      <c r="TDB111" s="83"/>
      <c r="TDC111" s="84"/>
      <c r="TDD111" s="85"/>
      <c r="TDE111"/>
      <c r="TDF111" s="86"/>
      <c r="TDG111" s="83"/>
      <c r="TDH111" s="84"/>
      <c r="TDI111" s="85"/>
      <c r="TDJ111"/>
      <c r="TDK111" s="86"/>
      <c r="TDL111" s="83"/>
      <c r="TDM111" s="84"/>
      <c r="TDN111" s="85"/>
      <c r="TDO111"/>
      <c r="TDP111" s="86"/>
      <c r="TDQ111" s="83"/>
      <c r="TDR111" s="84"/>
      <c r="TDS111" s="85"/>
      <c r="TDT111"/>
      <c r="TDU111" s="86"/>
      <c r="TDV111" s="83"/>
      <c r="TDW111" s="84"/>
      <c r="TDX111" s="85"/>
      <c r="TDY111"/>
      <c r="TDZ111" s="86"/>
      <c r="TEA111" s="83"/>
      <c r="TEB111" s="84"/>
      <c r="TEC111" s="85"/>
      <c r="TED111"/>
      <c r="TEE111" s="86"/>
      <c r="TEF111" s="83"/>
      <c r="TEG111" s="84"/>
      <c r="TEH111" s="85"/>
      <c r="TEI111"/>
      <c r="TEJ111" s="86"/>
      <c r="TEK111" s="83"/>
      <c r="TEL111" s="84"/>
      <c r="TEM111" s="85"/>
      <c r="TEN111"/>
      <c r="TEO111" s="86"/>
      <c r="TEP111" s="83"/>
      <c r="TEQ111" s="84"/>
      <c r="TER111" s="85"/>
      <c r="TES111"/>
      <c r="TET111" s="86"/>
      <c r="TEU111" s="83"/>
      <c r="TEV111" s="84"/>
      <c r="TEW111" s="85"/>
      <c r="TEX111"/>
      <c r="TEY111" s="86"/>
      <c r="TEZ111" s="83"/>
      <c r="TFA111" s="84"/>
      <c r="TFB111" s="85"/>
      <c r="TFC111"/>
      <c r="TFD111" s="86"/>
      <c r="TFE111" s="83"/>
      <c r="TFF111" s="84"/>
      <c r="TFG111" s="85"/>
      <c r="TFH111"/>
      <c r="TFI111" s="86"/>
      <c r="TFJ111" s="83"/>
      <c r="TFK111" s="84"/>
      <c r="TFL111" s="85"/>
      <c r="TFM111"/>
      <c r="TFN111" s="86"/>
      <c r="TFO111" s="83"/>
      <c r="TFP111" s="84"/>
      <c r="TFQ111" s="85"/>
      <c r="TFR111"/>
      <c r="TFS111" s="86"/>
      <c r="TFT111" s="83"/>
      <c r="TFU111" s="84"/>
      <c r="TFV111" s="85"/>
      <c r="TFW111"/>
      <c r="TFX111" s="86"/>
      <c r="TFY111" s="83"/>
      <c r="TFZ111" s="84"/>
      <c r="TGA111" s="85"/>
      <c r="TGB111"/>
      <c r="TGC111" s="86"/>
      <c r="TGD111" s="83"/>
      <c r="TGE111" s="84"/>
      <c r="TGF111" s="85"/>
      <c r="TGG111"/>
      <c r="TGH111" s="86"/>
      <c r="TGI111" s="83"/>
      <c r="TGJ111" s="84"/>
      <c r="TGK111" s="85"/>
      <c r="TGL111"/>
      <c r="TGM111" s="86"/>
      <c r="TGN111" s="83"/>
      <c r="TGO111" s="84"/>
      <c r="TGP111" s="85"/>
      <c r="TGQ111"/>
      <c r="TGR111" s="86"/>
      <c r="TGS111" s="83"/>
      <c r="TGT111" s="84"/>
      <c r="TGU111" s="85"/>
      <c r="TGV111"/>
      <c r="TGW111" s="86"/>
      <c r="TGX111" s="83"/>
      <c r="TGY111" s="84"/>
      <c r="TGZ111" s="85"/>
      <c r="THA111"/>
      <c r="THB111" s="86"/>
      <c r="THC111" s="83"/>
      <c r="THD111" s="84"/>
      <c r="THE111" s="85"/>
      <c r="THF111"/>
      <c r="THG111" s="86"/>
      <c r="THH111" s="83"/>
      <c r="THI111" s="84"/>
      <c r="THJ111" s="85"/>
      <c r="THK111"/>
      <c r="THL111" s="86"/>
      <c r="THM111" s="83"/>
      <c r="THN111" s="84"/>
      <c r="THO111" s="85"/>
      <c r="THP111"/>
      <c r="THQ111" s="86"/>
      <c r="THR111" s="83"/>
      <c r="THS111" s="84"/>
      <c r="THT111" s="85"/>
      <c r="THU111"/>
      <c r="THV111" s="86"/>
      <c r="THW111" s="83"/>
      <c r="THX111" s="84"/>
      <c r="THY111" s="85"/>
      <c r="THZ111"/>
      <c r="TIA111" s="86"/>
      <c r="TIB111" s="83"/>
      <c r="TIC111" s="84"/>
      <c r="TID111" s="85"/>
      <c r="TIE111"/>
      <c r="TIF111" s="86"/>
      <c r="TIG111" s="83"/>
      <c r="TIH111" s="84"/>
      <c r="TII111" s="85"/>
      <c r="TIJ111"/>
      <c r="TIK111" s="86"/>
      <c r="TIL111" s="83"/>
      <c r="TIM111" s="84"/>
      <c r="TIN111" s="85"/>
      <c r="TIO111"/>
      <c r="TIP111" s="86"/>
      <c r="TIQ111" s="83"/>
      <c r="TIR111" s="84"/>
      <c r="TIS111" s="85"/>
      <c r="TIT111"/>
      <c r="TIU111" s="86"/>
      <c r="TIV111" s="83"/>
      <c r="TIW111" s="84"/>
      <c r="TIX111" s="85"/>
      <c r="TIY111"/>
      <c r="TIZ111" s="86"/>
      <c r="TJA111" s="83"/>
      <c r="TJB111" s="84"/>
      <c r="TJC111" s="85"/>
      <c r="TJD111"/>
      <c r="TJE111" s="86"/>
      <c r="TJF111" s="83"/>
      <c r="TJG111" s="84"/>
      <c r="TJH111" s="85"/>
      <c r="TJI111"/>
      <c r="TJJ111" s="86"/>
      <c r="TJK111" s="83"/>
      <c r="TJL111" s="84"/>
      <c r="TJM111" s="85"/>
      <c r="TJN111"/>
      <c r="TJO111" s="86"/>
      <c r="TJP111" s="83"/>
      <c r="TJQ111" s="84"/>
      <c r="TJR111" s="85"/>
      <c r="TJS111"/>
      <c r="TJT111" s="86"/>
      <c r="TJU111" s="83"/>
      <c r="TJV111" s="84"/>
      <c r="TJW111" s="85"/>
      <c r="TJX111"/>
      <c r="TJY111" s="86"/>
      <c r="TJZ111" s="83"/>
      <c r="TKA111" s="84"/>
      <c r="TKB111" s="85"/>
      <c r="TKC111"/>
      <c r="TKD111" s="86"/>
      <c r="TKE111" s="83"/>
      <c r="TKF111" s="84"/>
      <c r="TKG111" s="85"/>
      <c r="TKH111"/>
      <c r="TKI111" s="86"/>
      <c r="TKJ111" s="83"/>
      <c r="TKK111" s="84"/>
      <c r="TKL111" s="85"/>
      <c r="TKM111"/>
      <c r="TKN111" s="86"/>
      <c r="TKO111" s="83"/>
      <c r="TKP111" s="84"/>
      <c r="TKQ111" s="85"/>
      <c r="TKR111"/>
      <c r="TKS111" s="86"/>
      <c r="TKT111" s="83"/>
      <c r="TKU111" s="84"/>
      <c r="TKV111" s="85"/>
      <c r="TKW111"/>
      <c r="TKX111" s="86"/>
      <c r="TKY111" s="83"/>
      <c r="TKZ111" s="84"/>
      <c r="TLA111" s="85"/>
      <c r="TLB111"/>
      <c r="TLC111" s="86"/>
      <c r="TLD111" s="83"/>
      <c r="TLE111" s="84"/>
      <c r="TLF111" s="85"/>
      <c r="TLG111"/>
      <c r="TLH111" s="86"/>
      <c r="TLI111" s="83"/>
      <c r="TLJ111" s="84"/>
      <c r="TLK111" s="85"/>
      <c r="TLL111"/>
      <c r="TLM111" s="86"/>
      <c r="TLN111" s="83"/>
      <c r="TLO111" s="84"/>
      <c r="TLP111" s="85"/>
      <c r="TLQ111"/>
      <c r="TLR111" s="86"/>
      <c r="TLS111" s="83"/>
      <c r="TLT111" s="84"/>
      <c r="TLU111" s="85"/>
      <c r="TLV111"/>
      <c r="TLW111" s="86"/>
      <c r="TLX111" s="83"/>
      <c r="TLY111" s="84"/>
      <c r="TLZ111" s="85"/>
      <c r="TMA111"/>
      <c r="TMB111" s="86"/>
      <c r="TMC111" s="83"/>
      <c r="TMD111" s="84"/>
      <c r="TME111" s="85"/>
      <c r="TMF111"/>
      <c r="TMG111" s="86"/>
      <c r="TMH111" s="83"/>
      <c r="TMI111" s="84"/>
      <c r="TMJ111" s="85"/>
      <c r="TMK111"/>
      <c r="TML111" s="86"/>
      <c r="TMM111" s="83"/>
      <c r="TMN111" s="84"/>
      <c r="TMO111" s="85"/>
      <c r="TMP111"/>
      <c r="TMQ111" s="86"/>
      <c r="TMR111" s="83"/>
      <c r="TMS111" s="84"/>
      <c r="TMT111" s="85"/>
      <c r="TMU111"/>
      <c r="TMV111" s="86"/>
      <c r="TMW111" s="83"/>
      <c r="TMX111" s="84"/>
      <c r="TMY111" s="85"/>
      <c r="TMZ111"/>
      <c r="TNA111" s="86"/>
      <c r="TNB111" s="83"/>
      <c r="TNC111" s="84"/>
      <c r="TND111" s="85"/>
      <c r="TNE111"/>
      <c r="TNF111" s="86"/>
      <c r="TNG111" s="83"/>
      <c r="TNH111" s="84"/>
      <c r="TNI111" s="85"/>
      <c r="TNJ111"/>
      <c r="TNK111" s="86"/>
      <c r="TNL111" s="83"/>
      <c r="TNM111" s="84"/>
      <c r="TNN111" s="85"/>
      <c r="TNO111"/>
      <c r="TNP111" s="86"/>
      <c r="TNQ111" s="83"/>
      <c r="TNR111" s="84"/>
      <c r="TNS111" s="85"/>
      <c r="TNT111"/>
      <c r="TNU111" s="86"/>
      <c r="TNV111" s="83"/>
      <c r="TNW111" s="84"/>
      <c r="TNX111" s="85"/>
      <c r="TNY111"/>
      <c r="TNZ111" s="86"/>
      <c r="TOA111" s="83"/>
      <c r="TOB111" s="84"/>
      <c r="TOC111" s="85"/>
      <c r="TOD111"/>
      <c r="TOE111" s="86"/>
      <c r="TOF111" s="83"/>
      <c r="TOG111" s="84"/>
      <c r="TOH111" s="85"/>
      <c r="TOI111"/>
      <c r="TOJ111" s="86"/>
      <c r="TOK111" s="83"/>
      <c r="TOL111" s="84"/>
      <c r="TOM111" s="85"/>
      <c r="TON111"/>
      <c r="TOO111" s="86"/>
      <c r="TOP111" s="83"/>
      <c r="TOQ111" s="84"/>
      <c r="TOR111" s="85"/>
      <c r="TOS111"/>
      <c r="TOT111" s="86"/>
      <c r="TOU111" s="83"/>
      <c r="TOV111" s="84"/>
      <c r="TOW111" s="85"/>
      <c r="TOX111"/>
      <c r="TOY111" s="86"/>
      <c r="TOZ111" s="83"/>
      <c r="TPA111" s="84"/>
      <c r="TPB111" s="85"/>
      <c r="TPC111"/>
      <c r="TPD111" s="86"/>
      <c r="TPE111" s="83"/>
      <c r="TPF111" s="84"/>
      <c r="TPG111" s="85"/>
      <c r="TPH111"/>
      <c r="TPI111" s="86"/>
      <c r="TPJ111" s="83"/>
      <c r="TPK111" s="84"/>
      <c r="TPL111" s="85"/>
      <c r="TPM111"/>
      <c r="TPN111" s="86"/>
      <c r="TPO111" s="83"/>
      <c r="TPP111" s="84"/>
      <c r="TPQ111" s="85"/>
      <c r="TPR111"/>
      <c r="TPS111" s="86"/>
      <c r="TPT111" s="83"/>
      <c r="TPU111" s="84"/>
      <c r="TPV111" s="85"/>
      <c r="TPW111"/>
      <c r="TPX111" s="86"/>
      <c r="TPY111" s="83"/>
      <c r="TPZ111" s="84"/>
      <c r="TQA111" s="85"/>
      <c r="TQB111"/>
      <c r="TQC111" s="86"/>
      <c r="TQD111" s="83"/>
      <c r="TQE111" s="84"/>
      <c r="TQF111" s="85"/>
      <c r="TQG111"/>
      <c r="TQH111" s="86"/>
      <c r="TQI111" s="83"/>
      <c r="TQJ111" s="84"/>
      <c r="TQK111" s="85"/>
      <c r="TQL111"/>
      <c r="TQM111" s="86"/>
      <c r="TQN111" s="83"/>
      <c r="TQO111" s="84"/>
      <c r="TQP111" s="85"/>
      <c r="TQQ111"/>
      <c r="TQR111" s="86"/>
      <c r="TQS111" s="83"/>
      <c r="TQT111" s="84"/>
      <c r="TQU111" s="85"/>
      <c r="TQV111"/>
      <c r="TQW111" s="86"/>
      <c r="TQX111" s="83"/>
      <c r="TQY111" s="84"/>
      <c r="TQZ111" s="85"/>
      <c r="TRA111"/>
      <c r="TRB111" s="86"/>
      <c r="TRC111" s="83"/>
      <c r="TRD111" s="84"/>
      <c r="TRE111" s="85"/>
      <c r="TRF111"/>
      <c r="TRG111" s="86"/>
      <c r="TRH111" s="83"/>
      <c r="TRI111" s="84"/>
      <c r="TRJ111" s="85"/>
      <c r="TRK111"/>
      <c r="TRL111" s="86"/>
      <c r="TRM111" s="83"/>
      <c r="TRN111" s="84"/>
      <c r="TRO111" s="85"/>
      <c r="TRP111"/>
      <c r="TRQ111" s="86"/>
      <c r="TRR111" s="83"/>
      <c r="TRS111" s="84"/>
      <c r="TRT111" s="85"/>
      <c r="TRU111"/>
      <c r="TRV111" s="86"/>
      <c r="TRW111" s="83"/>
      <c r="TRX111" s="84"/>
      <c r="TRY111" s="85"/>
      <c r="TRZ111"/>
      <c r="TSA111" s="86"/>
      <c r="TSB111" s="83"/>
      <c r="TSC111" s="84"/>
      <c r="TSD111" s="85"/>
      <c r="TSE111"/>
      <c r="TSF111" s="86"/>
      <c r="TSG111" s="83"/>
      <c r="TSH111" s="84"/>
      <c r="TSI111" s="85"/>
      <c r="TSJ111"/>
      <c r="TSK111" s="86"/>
      <c r="TSL111" s="83"/>
      <c r="TSM111" s="84"/>
      <c r="TSN111" s="85"/>
      <c r="TSO111"/>
      <c r="TSP111" s="86"/>
      <c r="TSQ111" s="83"/>
      <c r="TSR111" s="84"/>
      <c r="TSS111" s="85"/>
      <c r="TST111"/>
      <c r="TSU111" s="86"/>
      <c r="TSV111" s="83"/>
      <c r="TSW111" s="84"/>
      <c r="TSX111" s="85"/>
      <c r="TSY111"/>
      <c r="TSZ111" s="86"/>
      <c r="TTA111" s="83"/>
      <c r="TTB111" s="84"/>
      <c r="TTC111" s="85"/>
      <c r="TTD111"/>
      <c r="TTE111" s="86"/>
      <c r="TTF111" s="83"/>
      <c r="TTG111" s="84"/>
      <c r="TTH111" s="85"/>
      <c r="TTI111"/>
      <c r="TTJ111" s="86"/>
      <c r="TTK111" s="83"/>
      <c r="TTL111" s="84"/>
      <c r="TTM111" s="85"/>
      <c r="TTN111"/>
      <c r="TTO111" s="86"/>
      <c r="TTP111" s="83"/>
      <c r="TTQ111" s="84"/>
      <c r="TTR111" s="85"/>
      <c r="TTS111"/>
      <c r="TTT111" s="86"/>
      <c r="TTU111" s="83"/>
      <c r="TTV111" s="84"/>
      <c r="TTW111" s="85"/>
      <c r="TTX111"/>
      <c r="TTY111" s="86"/>
      <c r="TTZ111" s="83"/>
      <c r="TUA111" s="84"/>
      <c r="TUB111" s="85"/>
      <c r="TUC111"/>
      <c r="TUD111" s="86"/>
      <c r="TUE111" s="83"/>
      <c r="TUF111" s="84"/>
      <c r="TUG111" s="85"/>
      <c r="TUH111"/>
      <c r="TUI111" s="86"/>
      <c r="TUJ111" s="83"/>
      <c r="TUK111" s="84"/>
      <c r="TUL111" s="85"/>
      <c r="TUM111"/>
      <c r="TUN111" s="86"/>
      <c r="TUO111" s="83"/>
      <c r="TUP111" s="84"/>
      <c r="TUQ111" s="85"/>
      <c r="TUR111"/>
      <c r="TUS111" s="86"/>
      <c r="TUT111" s="83"/>
      <c r="TUU111" s="84"/>
      <c r="TUV111" s="85"/>
      <c r="TUW111"/>
      <c r="TUX111" s="86"/>
      <c r="TUY111" s="83"/>
      <c r="TUZ111" s="84"/>
      <c r="TVA111" s="85"/>
      <c r="TVB111"/>
      <c r="TVC111" s="86"/>
      <c r="TVD111" s="83"/>
      <c r="TVE111" s="84"/>
      <c r="TVF111" s="85"/>
      <c r="TVG111"/>
      <c r="TVH111" s="86"/>
      <c r="TVI111" s="83"/>
      <c r="TVJ111" s="84"/>
      <c r="TVK111" s="85"/>
      <c r="TVL111"/>
      <c r="TVM111" s="86"/>
      <c r="TVN111" s="83"/>
      <c r="TVO111" s="84"/>
      <c r="TVP111" s="85"/>
      <c r="TVQ111"/>
      <c r="TVR111" s="86"/>
      <c r="TVS111" s="83"/>
      <c r="TVT111" s="84"/>
      <c r="TVU111" s="85"/>
      <c r="TVV111"/>
      <c r="TVW111" s="86"/>
      <c r="TVX111" s="83"/>
      <c r="TVY111" s="84"/>
      <c r="TVZ111" s="85"/>
      <c r="TWA111"/>
      <c r="TWB111" s="86"/>
      <c r="TWC111" s="83"/>
      <c r="TWD111" s="84"/>
      <c r="TWE111" s="85"/>
      <c r="TWF111"/>
      <c r="TWG111" s="86"/>
      <c r="TWH111" s="83"/>
      <c r="TWI111" s="84"/>
      <c r="TWJ111" s="85"/>
      <c r="TWK111"/>
      <c r="TWL111" s="86"/>
      <c r="TWM111" s="83"/>
      <c r="TWN111" s="84"/>
      <c r="TWO111" s="85"/>
      <c r="TWP111"/>
      <c r="TWQ111" s="86"/>
      <c r="TWR111" s="83"/>
      <c r="TWS111" s="84"/>
      <c r="TWT111" s="85"/>
      <c r="TWU111"/>
      <c r="TWV111" s="86"/>
      <c r="TWW111" s="83"/>
      <c r="TWX111" s="84"/>
      <c r="TWY111" s="85"/>
      <c r="TWZ111"/>
      <c r="TXA111" s="86"/>
      <c r="TXB111" s="83"/>
      <c r="TXC111" s="84"/>
      <c r="TXD111" s="85"/>
      <c r="TXE111"/>
      <c r="TXF111" s="86"/>
      <c r="TXG111" s="83"/>
      <c r="TXH111" s="84"/>
      <c r="TXI111" s="85"/>
      <c r="TXJ111"/>
      <c r="TXK111" s="86"/>
      <c r="TXL111" s="83"/>
      <c r="TXM111" s="84"/>
      <c r="TXN111" s="85"/>
      <c r="TXO111"/>
      <c r="TXP111" s="86"/>
      <c r="TXQ111" s="83"/>
      <c r="TXR111" s="84"/>
      <c r="TXS111" s="85"/>
      <c r="TXT111"/>
      <c r="TXU111" s="86"/>
      <c r="TXV111" s="83"/>
      <c r="TXW111" s="84"/>
      <c r="TXX111" s="85"/>
      <c r="TXY111"/>
      <c r="TXZ111" s="86"/>
      <c r="TYA111" s="83"/>
      <c r="TYB111" s="84"/>
      <c r="TYC111" s="85"/>
      <c r="TYD111"/>
      <c r="TYE111" s="86"/>
      <c r="TYF111" s="83"/>
      <c r="TYG111" s="84"/>
      <c r="TYH111" s="85"/>
      <c r="TYI111"/>
      <c r="TYJ111" s="86"/>
      <c r="TYK111" s="83"/>
      <c r="TYL111" s="84"/>
      <c r="TYM111" s="85"/>
      <c r="TYN111"/>
      <c r="TYO111" s="86"/>
      <c r="TYP111" s="83"/>
      <c r="TYQ111" s="84"/>
      <c r="TYR111" s="85"/>
      <c r="TYS111"/>
      <c r="TYT111" s="86"/>
      <c r="TYU111" s="83"/>
      <c r="TYV111" s="84"/>
      <c r="TYW111" s="85"/>
      <c r="TYX111"/>
      <c r="TYY111" s="86"/>
      <c r="TYZ111" s="83"/>
      <c r="TZA111" s="84"/>
      <c r="TZB111" s="85"/>
      <c r="TZC111"/>
      <c r="TZD111" s="86"/>
      <c r="TZE111" s="83"/>
      <c r="TZF111" s="84"/>
      <c r="TZG111" s="85"/>
      <c r="TZH111"/>
      <c r="TZI111" s="86"/>
      <c r="TZJ111" s="83"/>
      <c r="TZK111" s="84"/>
      <c r="TZL111" s="85"/>
      <c r="TZM111"/>
      <c r="TZN111" s="86"/>
      <c r="TZO111" s="83"/>
      <c r="TZP111" s="84"/>
      <c r="TZQ111" s="85"/>
      <c r="TZR111"/>
      <c r="TZS111" s="86"/>
      <c r="TZT111" s="83"/>
      <c r="TZU111" s="84"/>
      <c r="TZV111" s="85"/>
      <c r="TZW111"/>
      <c r="TZX111" s="86"/>
      <c r="TZY111" s="83"/>
      <c r="TZZ111" s="84"/>
      <c r="UAA111" s="85"/>
      <c r="UAB111"/>
      <c r="UAC111" s="86"/>
      <c r="UAD111" s="83"/>
      <c r="UAE111" s="84"/>
      <c r="UAF111" s="85"/>
      <c r="UAG111"/>
      <c r="UAH111" s="86"/>
      <c r="UAI111" s="83"/>
      <c r="UAJ111" s="84"/>
      <c r="UAK111" s="85"/>
      <c r="UAL111"/>
      <c r="UAM111" s="86"/>
      <c r="UAN111" s="83"/>
      <c r="UAO111" s="84"/>
      <c r="UAP111" s="85"/>
      <c r="UAQ111"/>
      <c r="UAR111" s="86"/>
      <c r="UAS111" s="83"/>
      <c r="UAT111" s="84"/>
      <c r="UAU111" s="85"/>
      <c r="UAV111"/>
      <c r="UAW111" s="86"/>
      <c r="UAX111" s="83"/>
      <c r="UAY111" s="84"/>
      <c r="UAZ111" s="85"/>
      <c r="UBA111"/>
      <c r="UBB111" s="86"/>
      <c r="UBC111" s="83"/>
      <c r="UBD111" s="84"/>
      <c r="UBE111" s="85"/>
      <c r="UBF111"/>
      <c r="UBG111" s="86"/>
      <c r="UBH111" s="83"/>
      <c r="UBI111" s="84"/>
      <c r="UBJ111" s="85"/>
      <c r="UBK111"/>
      <c r="UBL111" s="86"/>
      <c r="UBM111" s="83"/>
      <c r="UBN111" s="84"/>
      <c r="UBO111" s="85"/>
      <c r="UBP111"/>
      <c r="UBQ111" s="86"/>
      <c r="UBR111" s="83"/>
      <c r="UBS111" s="84"/>
      <c r="UBT111" s="85"/>
      <c r="UBU111"/>
      <c r="UBV111" s="86"/>
      <c r="UBW111" s="83"/>
      <c r="UBX111" s="84"/>
      <c r="UBY111" s="85"/>
      <c r="UBZ111"/>
      <c r="UCA111" s="86"/>
      <c r="UCB111" s="83"/>
      <c r="UCC111" s="84"/>
      <c r="UCD111" s="85"/>
      <c r="UCE111"/>
      <c r="UCF111" s="86"/>
      <c r="UCG111" s="83"/>
      <c r="UCH111" s="84"/>
      <c r="UCI111" s="85"/>
      <c r="UCJ111"/>
      <c r="UCK111" s="86"/>
      <c r="UCL111" s="83"/>
      <c r="UCM111" s="84"/>
      <c r="UCN111" s="85"/>
      <c r="UCO111"/>
      <c r="UCP111" s="86"/>
      <c r="UCQ111" s="83"/>
      <c r="UCR111" s="84"/>
      <c r="UCS111" s="85"/>
      <c r="UCT111"/>
      <c r="UCU111" s="86"/>
      <c r="UCV111" s="83"/>
      <c r="UCW111" s="84"/>
      <c r="UCX111" s="85"/>
      <c r="UCY111"/>
      <c r="UCZ111" s="86"/>
      <c r="UDA111" s="83"/>
      <c r="UDB111" s="84"/>
      <c r="UDC111" s="85"/>
      <c r="UDD111"/>
      <c r="UDE111" s="86"/>
      <c r="UDF111" s="83"/>
      <c r="UDG111" s="84"/>
      <c r="UDH111" s="85"/>
      <c r="UDI111"/>
      <c r="UDJ111" s="86"/>
      <c r="UDK111" s="83"/>
      <c r="UDL111" s="84"/>
      <c r="UDM111" s="85"/>
      <c r="UDN111"/>
      <c r="UDO111" s="86"/>
      <c r="UDP111" s="83"/>
      <c r="UDQ111" s="84"/>
      <c r="UDR111" s="85"/>
      <c r="UDS111"/>
      <c r="UDT111" s="86"/>
      <c r="UDU111" s="83"/>
      <c r="UDV111" s="84"/>
      <c r="UDW111" s="85"/>
      <c r="UDX111"/>
      <c r="UDY111" s="86"/>
      <c r="UDZ111" s="83"/>
      <c r="UEA111" s="84"/>
      <c r="UEB111" s="85"/>
      <c r="UEC111"/>
      <c r="UED111" s="86"/>
      <c r="UEE111" s="83"/>
      <c r="UEF111" s="84"/>
      <c r="UEG111" s="85"/>
      <c r="UEH111"/>
      <c r="UEI111" s="86"/>
      <c r="UEJ111" s="83"/>
      <c r="UEK111" s="84"/>
      <c r="UEL111" s="85"/>
      <c r="UEM111"/>
      <c r="UEN111" s="86"/>
      <c r="UEO111" s="83"/>
      <c r="UEP111" s="84"/>
      <c r="UEQ111" s="85"/>
      <c r="UER111"/>
      <c r="UES111" s="86"/>
      <c r="UET111" s="83"/>
      <c r="UEU111" s="84"/>
      <c r="UEV111" s="85"/>
      <c r="UEW111"/>
      <c r="UEX111" s="86"/>
      <c r="UEY111" s="83"/>
      <c r="UEZ111" s="84"/>
      <c r="UFA111" s="85"/>
      <c r="UFB111"/>
      <c r="UFC111" s="86"/>
      <c r="UFD111" s="83"/>
      <c r="UFE111" s="84"/>
      <c r="UFF111" s="85"/>
      <c r="UFG111"/>
      <c r="UFH111" s="86"/>
      <c r="UFI111" s="83"/>
      <c r="UFJ111" s="84"/>
      <c r="UFK111" s="85"/>
      <c r="UFL111"/>
      <c r="UFM111" s="86"/>
      <c r="UFN111" s="83"/>
      <c r="UFO111" s="84"/>
      <c r="UFP111" s="85"/>
      <c r="UFQ111"/>
      <c r="UFR111" s="86"/>
      <c r="UFS111" s="83"/>
      <c r="UFT111" s="84"/>
      <c r="UFU111" s="85"/>
      <c r="UFV111"/>
      <c r="UFW111" s="86"/>
      <c r="UFX111" s="83"/>
      <c r="UFY111" s="84"/>
      <c r="UFZ111" s="85"/>
      <c r="UGA111"/>
      <c r="UGB111" s="86"/>
      <c r="UGC111" s="83"/>
      <c r="UGD111" s="84"/>
      <c r="UGE111" s="85"/>
      <c r="UGF111"/>
      <c r="UGG111" s="86"/>
      <c r="UGH111" s="83"/>
      <c r="UGI111" s="84"/>
      <c r="UGJ111" s="85"/>
      <c r="UGK111"/>
      <c r="UGL111" s="86"/>
      <c r="UGM111" s="83"/>
      <c r="UGN111" s="84"/>
      <c r="UGO111" s="85"/>
      <c r="UGP111"/>
      <c r="UGQ111" s="86"/>
      <c r="UGR111" s="83"/>
      <c r="UGS111" s="84"/>
      <c r="UGT111" s="85"/>
      <c r="UGU111"/>
      <c r="UGV111" s="86"/>
      <c r="UGW111" s="83"/>
      <c r="UGX111" s="84"/>
      <c r="UGY111" s="85"/>
      <c r="UGZ111"/>
      <c r="UHA111" s="86"/>
      <c r="UHB111" s="83"/>
      <c r="UHC111" s="84"/>
      <c r="UHD111" s="85"/>
      <c r="UHE111"/>
      <c r="UHF111" s="86"/>
      <c r="UHG111" s="83"/>
      <c r="UHH111" s="84"/>
      <c r="UHI111" s="85"/>
      <c r="UHJ111"/>
      <c r="UHK111" s="86"/>
      <c r="UHL111" s="83"/>
      <c r="UHM111" s="84"/>
      <c r="UHN111" s="85"/>
      <c r="UHO111"/>
      <c r="UHP111" s="86"/>
      <c r="UHQ111" s="83"/>
      <c r="UHR111" s="84"/>
      <c r="UHS111" s="85"/>
      <c r="UHT111"/>
      <c r="UHU111" s="86"/>
      <c r="UHV111" s="83"/>
      <c r="UHW111" s="84"/>
      <c r="UHX111" s="85"/>
      <c r="UHY111"/>
      <c r="UHZ111" s="86"/>
      <c r="UIA111" s="83"/>
      <c r="UIB111" s="84"/>
      <c r="UIC111" s="85"/>
      <c r="UID111"/>
      <c r="UIE111" s="86"/>
      <c r="UIF111" s="83"/>
      <c r="UIG111" s="84"/>
      <c r="UIH111" s="85"/>
      <c r="UII111"/>
      <c r="UIJ111" s="86"/>
      <c r="UIK111" s="83"/>
      <c r="UIL111" s="84"/>
      <c r="UIM111" s="85"/>
      <c r="UIN111"/>
      <c r="UIO111" s="86"/>
      <c r="UIP111" s="83"/>
      <c r="UIQ111" s="84"/>
      <c r="UIR111" s="85"/>
      <c r="UIS111"/>
      <c r="UIT111" s="86"/>
      <c r="UIU111" s="83"/>
      <c r="UIV111" s="84"/>
      <c r="UIW111" s="85"/>
      <c r="UIX111"/>
      <c r="UIY111" s="86"/>
      <c r="UIZ111" s="83"/>
      <c r="UJA111" s="84"/>
      <c r="UJB111" s="85"/>
      <c r="UJC111"/>
      <c r="UJD111" s="86"/>
      <c r="UJE111" s="83"/>
      <c r="UJF111" s="84"/>
      <c r="UJG111" s="85"/>
      <c r="UJH111"/>
      <c r="UJI111" s="86"/>
      <c r="UJJ111" s="83"/>
      <c r="UJK111" s="84"/>
      <c r="UJL111" s="85"/>
      <c r="UJM111"/>
      <c r="UJN111" s="86"/>
      <c r="UJO111" s="83"/>
      <c r="UJP111" s="84"/>
      <c r="UJQ111" s="85"/>
      <c r="UJR111"/>
      <c r="UJS111" s="86"/>
      <c r="UJT111" s="83"/>
      <c r="UJU111" s="84"/>
      <c r="UJV111" s="85"/>
      <c r="UJW111"/>
      <c r="UJX111" s="86"/>
      <c r="UJY111" s="83"/>
      <c r="UJZ111" s="84"/>
      <c r="UKA111" s="85"/>
      <c r="UKB111"/>
      <c r="UKC111" s="86"/>
      <c r="UKD111" s="83"/>
      <c r="UKE111" s="84"/>
      <c r="UKF111" s="85"/>
      <c r="UKG111"/>
      <c r="UKH111" s="86"/>
      <c r="UKI111" s="83"/>
      <c r="UKJ111" s="84"/>
      <c r="UKK111" s="85"/>
      <c r="UKL111"/>
      <c r="UKM111" s="86"/>
      <c r="UKN111" s="83"/>
      <c r="UKO111" s="84"/>
      <c r="UKP111" s="85"/>
      <c r="UKQ111"/>
      <c r="UKR111" s="86"/>
      <c r="UKS111" s="83"/>
      <c r="UKT111" s="84"/>
      <c r="UKU111" s="85"/>
      <c r="UKV111"/>
      <c r="UKW111" s="86"/>
      <c r="UKX111" s="83"/>
      <c r="UKY111" s="84"/>
      <c r="UKZ111" s="85"/>
      <c r="ULA111"/>
      <c r="ULB111" s="86"/>
      <c r="ULC111" s="83"/>
      <c r="ULD111" s="84"/>
      <c r="ULE111" s="85"/>
      <c r="ULF111"/>
      <c r="ULG111" s="86"/>
      <c r="ULH111" s="83"/>
      <c r="ULI111" s="84"/>
      <c r="ULJ111" s="85"/>
      <c r="ULK111"/>
      <c r="ULL111" s="86"/>
      <c r="ULM111" s="83"/>
      <c r="ULN111" s="84"/>
      <c r="ULO111" s="85"/>
      <c r="ULP111"/>
      <c r="ULQ111" s="86"/>
      <c r="ULR111" s="83"/>
      <c r="ULS111" s="84"/>
      <c r="ULT111" s="85"/>
      <c r="ULU111"/>
      <c r="ULV111" s="86"/>
      <c r="ULW111" s="83"/>
      <c r="ULX111" s="84"/>
      <c r="ULY111" s="85"/>
      <c r="ULZ111"/>
      <c r="UMA111" s="86"/>
      <c r="UMB111" s="83"/>
      <c r="UMC111" s="84"/>
      <c r="UMD111" s="85"/>
      <c r="UME111"/>
      <c r="UMF111" s="86"/>
      <c r="UMG111" s="83"/>
      <c r="UMH111" s="84"/>
      <c r="UMI111" s="85"/>
      <c r="UMJ111"/>
      <c r="UMK111" s="86"/>
      <c r="UML111" s="83"/>
      <c r="UMM111" s="84"/>
      <c r="UMN111" s="85"/>
      <c r="UMO111"/>
      <c r="UMP111" s="86"/>
      <c r="UMQ111" s="83"/>
      <c r="UMR111" s="84"/>
      <c r="UMS111" s="85"/>
      <c r="UMT111"/>
      <c r="UMU111" s="86"/>
      <c r="UMV111" s="83"/>
      <c r="UMW111" s="84"/>
      <c r="UMX111" s="85"/>
      <c r="UMY111"/>
      <c r="UMZ111" s="86"/>
      <c r="UNA111" s="83"/>
      <c r="UNB111" s="84"/>
      <c r="UNC111" s="85"/>
      <c r="UND111"/>
      <c r="UNE111" s="86"/>
      <c r="UNF111" s="83"/>
      <c r="UNG111" s="84"/>
      <c r="UNH111" s="85"/>
      <c r="UNI111"/>
      <c r="UNJ111" s="86"/>
      <c r="UNK111" s="83"/>
      <c r="UNL111" s="84"/>
      <c r="UNM111" s="85"/>
      <c r="UNN111"/>
      <c r="UNO111" s="86"/>
      <c r="UNP111" s="83"/>
      <c r="UNQ111" s="84"/>
      <c r="UNR111" s="85"/>
      <c r="UNS111"/>
      <c r="UNT111" s="86"/>
      <c r="UNU111" s="83"/>
      <c r="UNV111" s="84"/>
      <c r="UNW111" s="85"/>
      <c r="UNX111"/>
      <c r="UNY111" s="86"/>
      <c r="UNZ111" s="83"/>
      <c r="UOA111" s="84"/>
      <c r="UOB111" s="85"/>
      <c r="UOC111"/>
      <c r="UOD111" s="86"/>
      <c r="UOE111" s="83"/>
      <c r="UOF111" s="84"/>
      <c r="UOG111" s="85"/>
      <c r="UOH111"/>
      <c r="UOI111" s="86"/>
      <c r="UOJ111" s="83"/>
      <c r="UOK111" s="84"/>
      <c r="UOL111" s="85"/>
      <c r="UOM111"/>
      <c r="UON111" s="86"/>
      <c r="UOO111" s="83"/>
      <c r="UOP111" s="84"/>
      <c r="UOQ111" s="85"/>
      <c r="UOR111"/>
      <c r="UOS111" s="86"/>
      <c r="UOT111" s="83"/>
      <c r="UOU111" s="84"/>
      <c r="UOV111" s="85"/>
      <c r="UOW111"/>
      <c r="UOX111" s="86"/>
      <c r="UOY111" s="83"/>
      <c r="UOZ111" s="84"/>
      <c r="UPA111" s="85"/>
      <c r="UPB111"/>
      <c r="UPC111" s="86"/>
      <c r="UPD111" s="83"/>
      <c r="UPE111" s="84"/>
      <c r="UPF111" s="85"/>
      <c r="UPG111"/>
      <c r="UPH111" s="86"/>
      <c r="UPI111" s="83"/>
      <c r="UPJ111" s="84"/>
      <c r="UPK111" s="85"/>
      <c r="UPL111"/>
      <c r="UPM111" s="86"/>
      <c r="UPN111" s="83"/>
      <c r="UPO111" s="84"/>
      <c r="UPP111" s="85"/>
      <c r="UPQ111"/>
      <c r="UPR111" s="86"/>
      <c r="UPS111" s="83"/>
      <c r="UPT111" s="84"/>
      <c r="UPU111" s="85"/>
      <c r="UPV111"/>
      <c r="UPW111" s="86"/>
      <c r="UPX111" s="83"/>
      <c r="UPY111" s="84"/>
      <c r="UPZ111" s="85"/>
      <c r="UQA111"/>
      <c r="UQB111" s="86"/>
      <c r="UQC111" s="83"/>
      <c r="UQD111" s="84"/>
      <c r="UQE111" s="85"/>
      <c r="UQF111"/>
      <c r="UQG111" s="86"/>
      <c r="UQH111" s="83"/>
      <c r="UQI111" s="84"/>
      <c r="UQJ111" s="85"/>
      <c r="UQK111"/>
      <c r="UQL111" s="86"/>
      <c r="UQM111" s="83"/>
      <c r="UQN111" s="84"/>
      <c r="UQO111" s="85"/>
      <c r="UQP111"/>
      <c r="UQQ111" s="86"/>
      <c r="UQR111" s="83"/>
      <c r="UQS111" s="84"/>
      <c r="UQT111" s="85"/>
      <c r="UQU111"/>
      <c r="UQV111" s="86"/>
      <c r="UQW111" s="83"/>
      <c r="UQX111" s="84"/>
      <c r="UQY111" s="85"/>
      <c r="UQZ111"/>
      <c r="URA111" s="86"/>
      <c r="URB111" s="83"/>
      <c r="URC111" s="84"/>
      <c r="URD111" s="85"/>
      <c r="URE111"/>
      <c r="URF111" s="86"/>
      <c r="URG111" s="83"/>
      <c r="URH111" s="84"/>
      <c r="URI111" s="85"/>
      <c r="URJ111"/>
      <c r="URK111" s="86"/>
      <c r="URL111" s="83"/>
      <c r="URM111" s="84"/>
      <c r="URN111" s="85"/>
      <c r="URO111"/>
      <c r="URP111" s="86"/>
      <c r="URQ111" s="83"/>
      <c r="URR111" s="84"/>
      <c r="URS111" s="85"/>
      <c r="URT111"/>
      <c r="URU111" s="86"/>
      <c r="URV111" s="83"/>
      <c r="URW111" s="84"/>
      <c r="URX111" s="85"/>
      <c r="URY111"/>
      <c r="URZ111" s="86"/>
      <c r="USA111" s="83"/>
      <c r="USB111" s="84"/>
      <c r="USC111" s="85"/>
      <c r="USD111"/>
      <c r="USE111" s="86"/>
      <c r="USF111" s="83"/>
      <c r="USG111" s="84"/>
      <c r="USH111" s="85"/>
      <c r="USI111"/>
      <c r="USJ111" s="86"/>
      <c r="USK111" s="83"/>
      <c r="USL111" s="84"/>
      <c r="USM111" s="85"/>
      <c r="USN111"/>
      <c r="USO111" s="86"/>
      <c r="USP111" s="83"/>
      <c r="USQ111" s="84"/>
      <c r="USR111" s="85"/>
      <c r="USS111"/>
      <c r="UST111" s="86"/>
      <c r="USU111" s="83"/>
      <c r="USV111" s="84"/>
      <c r="USW111" s="85"/>
      <c r="USX111"/>
      <c r="USY111" s="86"/>
      <c r="USZ111" s="83"/>
      <c r="UTA111" s="84"/>
      <c r="UTB111" s="85"/>
      <c r="UTC111"/>
      <c r="UTD111" s="86"/>
      <c r="UTE111" s="83"/>
      <c r="UTF111" s="84"/>
      <c r="UTG111" s="85"/>
      <c r="UTH111"/>
      <c r="UTI111" s="86"/>
      <c r="UTJ111" s="83"/>
      <c r="UTK111" s="84"/>
      <c r="UTL111" s="85"/>
      <c r="UTM111"/>
      <c r="UTN111" s="86"/>
      <c r="UTO111" s="83"/>
      <c r="UTP111" s="84"/>
      <c r="UTQ111" s="85"/>
      <c r="UTR111"/>
      <c r="UTS111" s="86"/>
      <c r="UTT111" s="83"/>
      <c r="UTU111" s="84"/>
      <c r="UTV111" s="85"/>
      <c r="UTW111"/>
      <c r="UTX111" s="86"/>
      <c r="UTY111" s="83"/>
      <c r="UTZ111" s="84"/>
      <c r="UUA111" s="85"/>
      <c r="UUB111"/>
      <c r="UUC111" s="86"/>
      <c r="UUD111" s="83"/>
      <c r="UUE111" s="84"/>
      <c r="UUF111" s="85"/>
      <c r="UUG111"/>
      <c r="UUH111" s="86"/>
      <c r="UUI111" s="83"/>
      <c r="UUJ111" s="84"/>
      <c r="UUK111" s="85"/>
      <c r="UUL111"/>
      <c r="UUM111" s="86"/>
      <c r="UUN111" s="83"/>
      <c r="UUO111" s="84"/>
      <c r="UUP111" s="85"/>
      <c r="UUQ111"/>
      <c r="UUR111" s="86"/>
      <c r="UUS111" s="83"/>
      <c r="UUT111" s="84"/>
      <c r="UUU111" s="85"/>
      <c r="UUV111"/>
      <c r="UUW111" s="86"/>
      <c r="UUX111" s="83"/>
      <c r="UUY111" s="84"/>
      <c r="UUZ111" s="85"/>
      <c r="UVA111"/>
      <c r="UVB111" s="86"/>
      <c r="UVC111" s="83"/>
      <c r="UVD111" s="84"/>
      <c r="UVE111" s="85"/>
      <c r="UVF111"/>
      <c r="UVG111" s="86"/>
      <c r="UVH111" s="83"/>
      <c r="UVI111" s="84"/>
      <c r="UVJ111" s="85"/>
      <c r="UVK111"/>
      <c r="UVL111" s="86"/>
      <c r="UVM111" s="83"/>
      <c r="UVN111" s="84"/>
      <c r="UVO111" s="85"/>
      <c r="UVP111"/>
      <c r="UVQ111" s="86"/>
      <c r="UVR111" s="83"/>
      <c r="UVS111" s="84"/>
      <c r="UVT111" s="85"/>
      <c r="UVU111"/>
      <c r="UVV111" s="86"/>
      <c r="UVW111" s="83"/>
      <c r="UVX111" s="84"/>
      <c r="UVY111" s="85"/>
      <c r="UVZ111"/>
      <c r="UWA111" s="86"/>
      <c r="UWB111" s="83"/>
      <c r="UWC111" s="84"/>
      <c r="UWD111" s="85"/>
      <c r="UWE111"/>
      <c r="UWF111" s="86"/>
      <c r="UWG111" s="83"/>
      <c r="UWH111" s="84"/>
      <c r="UWI111" s="85"/>
      <c r="UWJ111"/>
      <c r="UWK111" s="86"/>
      <c r="UWL111" s="83"/>
      <c r="UWM111" s="84"/>
      <c r="UWN111" s="85"/>
      <c r="UWO111"/>
      <c r="UWP111" s="86"/>
      <c r="UWQ111" s="83"/>
      <c r="UWR111" s="84"/>
      <c r="UWS111" s="85"/>
      <c r="UWT111"/>
      <c r="UWU111" s="86"/>
      <c r="UWV111" s="83"/>
      <c r="UWW111" s="84"/>
      <c r="UWX111" s="85"/>
      <c r="UWY111"/>
      <c r="UWZ111" s="86"/>
      <c r="UXA111" s="83"/>
      <c r="UXB111" s="84"/>
      <c r="UXC111" s="85"/>
      <c r="UXD111"/>
      <c r="UXE111" s="86"/>
      <c r="UXF111" s="83"/>
      <c r="UXG111" s="84"/>
      <c r="UXH111" s="85"/>
      <c r="UXI111"/>
      <c r="UXJ111" s="86"/>
      <c r="UXK111" s="83"/>
      <c r="UXL111" s="84"/>
      <c r="UXM111" s="85"/>
      <c r="UXN111"/>
      <c r="UXO111" s="86"/>
      <c r="UXP111" s="83"/>
      <c r="UXQ111" s="84"/>
      <c r="UXR111" s="85"/>
      <c r="UXS111"/>
      <c r="UXT111" s="86"/>
      <c r="UXU111" s="83"/>
      <c r="UXV111" s="84"/>
      <c r="UXW111" s="85"/>
      <c r="UXX111"/>
      <c r="UXY111" s="86"/>
      <c r="UXZ111" s="83"/>
      <c r="UYA111" s="84"/>
      <c r="UYB111" s="85"/>
      <c r="UYC111"/>
      <c r="UYD111" s="86"/>
      <c r="UYE111" s="83"/>
      <c r="UYF111" s="84"/>
      <c r="UYG111" s="85"/>
      <c r="UYH111"/>
      <c r="UYI111" s="86"/>
      <c r="UYJ111" s="83"/>
      <c r="UYK111" s="84"/>
      <c r="UYL111" s="85"/>
      <c r="UYM111"/>
      <c r="UYN111" s="86"/>
      <c r="UYO111" s="83"/>
      <c r="UYP111" s="84"/>
      <c r="UYQ111" s="85"/>
      <c r="UYR111"/>
      <c r="UYS111" s="86"/>
      <c r="UYT111" s="83"/>
      <c r="UYU111" s="84"/>
      <c r="UYV111" s="85"/>
      <c r="UYW111"/>
      <c r="UYX111" s="86"/>
      <c r="UYY111" s="83"/>
      <c r="UYZ111" s="84"/>
      <c r="UZA111" s="85"/>
      <c r="UZB111"/>
      <c r="UZC111" s="86"/>
      <c r="UZD111" s="83"/>
      <c r="UZE111" s="84"/>
      <c r="UZF111" s="85"/>
      <c r="UZG111"/>
      <c r="UZH111" s="86"/>
      <c r="UZI111" s="83"/>
      <c r="UZJ111" s="84"/>
      <c r="UZK111" s="85"/>
      <c r="UZL111"/>
      <c r="UZM111" s="86"/>
      <c r="UZN111" s="83"/>
      <c r="UZO111" s="84"/>
      <c r="UZP111" s="85"/>
      <c r="UZQ111"/>
      <c r="UZR111" s="86"/>
      <c r="UZS111" s="83"/>
      <c r="UZT111" s="84"/>
      <c r="UZU111" s="85"/>
      <c r="UZV111"/>
      <c r="UZW111" s="86"/>
      <c r="UZX111" s="83"/>
      <c r="UZY111" s="84"/>
      <c r="UZZ111" s="85"/>
      <c r="VAA111"/>
      <c r="VAB111" s="86"/>
      <c r="VAC111" s="83"/>
      <c r="VAD111" s="84"/>
      <c r="VAE111" s="85"/>
      <c r="VAF111"/>
      <c r="VAG111" s="86"/>
      <c r="VAH111" s="83"/>
      <c r="VAI111" s="84"/>
      <c r="VAJ111" s="85"/>
      <c r="VAK111"/>
      <c r="VAL111" s="86"/>
      <c r="VAM111" s="83"/>
      <c r="VAN111" s="84"/>
      <c r="VAO111" s="85"/>
      <c r="VAP111"/>
      <c r="VAQ111" s="86"/>
      <c r="VAR111" s="83"/>
      <c r="VAS111" s="84"/>
      <c r="VAT111" s="85"/>
      <c r="VAU111"/>
      <c r="VAV111" s="86"/>
      <c r="VAW111" s="83"/>
      <c r="VAX111" s="84"/>
      <c r="VAY111" s="85"/>
      <c r="VAZ111"/>
      <c r="VBA111" s="86"/>
      <c r="VBB111" s="83"/>
      <c r="VBC111" s="84"/>
      <c r="VBD111" s="85"/>
      <c r="VBE111"/>
      <c r="VBF111" s="86"/>
      <c r="VBG111" s="83"/>
      <c r="VBH111" s="84"/>
      <c r="VBI111" s="85"/>
      <c r="VBJ111"/>
      <c r="VBK111" s="86"/>
      <c r="VBL111" s="83"/>
      <c r="VBM111" s="84"/>
      <c r="VBN111" s="85"/>
      <c r="VBO111"/>
      <c r="VBP111" s="86"/>
      <c r="VBQ111" s="83"/>
      <c r="VBR111" s="84"/>
      <c r="VBS111" s="85"/>
      <c r="VBT111"/>
      <c r="VBU111" s="86"/>
      <c r="VBV111" s="83"/>
      <c r="VBW111" s="84"/>
      <c r="VBX111" s="85"/>
      <c r="VBY111"/>
      <c r="VBZ111" s="86"/>
      <c r="VCA111" s="83"/>
      <c r="VCB111" s="84"/>
      <c r="VCC111" s="85"/>
      <c r="VCD111"/>
      <c r="VCE111" s="86"/>
      <c r="VCF111" s="83"/>
      <c r="VCG111" s="84"/>
      <c r="VCH111" s="85"/>
      <c r="VCI111"/>
      <c r="VCJ111" s="86"/>
      <c r="VCK111" s="83"/>
      <c r="VCL111" s="84"/>
      <c r="VCM111" s="85"/>
      <c r="VCN111"/>
      <c r="VCO111" s="86"/>
      <c r="VCP111" s="83"/>
      <c r="VCQ111" s="84"/>
      <c r="VCR111" s="85"/>
      <c r="VCS111"/>
      <c r="VCT111" s="86"/>
      <c r="VCU111" s="83"/>
      <c r="VCV111" s="84"/>
      <c r="VCW111" s="85"/>
      <c r="VCX111"/>
      <c r="VCY111" s="86"/>
      <c r="VCZ111" s="83"/>
      <c r="VDA111" s="84"/>
      <c r="VDB111" s="85"/>
      <c r="VDC111"/>
      <c r="VDD111" s="86"/>
      <c r="VDE111" s="83"/>
      <c r="VDF111" s="84"/>
      <c r="VDG111" s="85"/>
      <c r="VDH111"/>
      <c r="VDI111" s="86"/>
      <c r="VDJ111" s="83"/>
      <c r="VDK111" s="84"/>
      <c r="VDL111" s="85"/>
      <c r="VDM111"/>
      <c r="VDN111" s="86"/>
      <c r="VDO111" s="83"/>
      <c r="VDP111" s="84"/>
      <c r="VDQ111" s="85"/>
      <c r="VDR111"/>
      <c r="VDS111" s="86"/>
      <c r="VDT111" s="83"/>
      <c r="VDU111" s="84"/>
      <c r="VDV111" s="85"/>
      <c r="VDW111"/>
      <c r="VDX111" s="86"/>
      <c r="VDY111" s="83"/>
      <c r="VDZ111" s="84"/>
      <c r="VEA111" s="85"/>
      <c r="VEB111"/>
      <c r="VEC111" s="86"/>
      <c r="VED111" s="83"/>
      <c r="VEE111" s="84"/>
      <c r="VEF111" s="85"/>
      <c r="VEG111"/>
      <c r="VEH111" s="86"/>
      <c r="VEI111" s="83"/>
      <c r="VEJ111" s="84"/>
      <c r="VEK111" s="85"/>
      <c r="VEL111"/>
      <c r="VEM111" s="86"/>
      <c r="VEN111" s="83"/>
      <c r="VEO111" s="84"/>
      <c r="VEP111" s="85"/>
      <c r="VEQ111"/>
      <c r="VER111" s="86"/>
      <c r="VES111" s="83"/>
      <c r="VET111" s="84"/>
      <c r="VEU111" s="85"/>
      <c r="VEV111"/>
      <c r="VEW111" s="86"/>
      <c r="VEX111" s="83"/>
      <c r="VEY111" s="84"/>
      <c r="VEZ111" s="85"/>
      <c r="VFA111"/>
      <c r="VFB111" s="86"/>
      <c r="VFC111" s="83"/>
      <c r="VFD111" s="84"/>
      <c r="VFE111" s="85"/>
      <c r="VFF111"/>
      <c r="VFG111" s="86"/>
      <c r="VFH111" s="83"/>
      <c r="VFI111" s="84"/>
      <c r="VFJ111" s="85"/>
      <c r="VFK111"/>
      <c r="VFL111" s="86"/>
      <c r="VFM111" s="83"/>
      <c r="VFN111" s="84"/>
      <c r="VFO111" s="85"/>
      <c r="VFP111"/>
      <c r="VFQ111" s="86"/>
      <c r="VFR111" s="83"/>
      <c r="VFS111" s="84"/>
      <c r="VFT111" s="85"/>
      <c r="VFU111"/>
      <c r="VFV111" s="86"/>
      <c r="VFW111" s="83"/>
      <c r="VFX111" s="84"/>
      <c r="VFY111" s="85"/>
      <c r="VFZ111"/>
      <c r="VGA111" s="86"/>
      <c r="VGB111" s="83"/>
      <c r="VGC111" s="84"/>
      <c r="VGD111" s="85"/>
      <c r="VGE111"/>
      <c r="VGF111" s="86"/>
      <c r="VGG111" s="83"/>
      <c r="VGH111" s="84"/>
      <c r="VGI111" s="85"/>
      <c r="VGJ111"/>
      <c r="VGK111" s="86"/>
      <c r="VGL111" s="83"/>
      <c r="VGM111" s="84"/>
      <c r="VGN111" s="85"/>
      <c r="VGO111"/>
      <c r="VGP111" s="86"/>
      <c r="VGQ111" s="83"/>
      <c r="VGR111" s="84"/>
      <c r="VGS111" s="85"/>
      <c r="VGT111"/>
      <c r="VGU111" s="86"/>
      <c r="VGV111" s="83"/>
      <c r="VGW111" s="84"/>
      <c r="VGX111" s="85"/>
      <c r="VGY111"/>
      <c r="VGZ111" s="86"/>
      <c r="VHA111" s="83"/>
      <c r="VHB111" s="84"/>
      <c r="VHC111" s="85"/>
      <c r="VHD111"/>
      <c r="VHE111" s="86"/>
      <c r="VHF111" s="83"/>
      <c r="VHG111" s="84"/>
      <c r="VHH111" s="85"/>
      <c r="VHI111"/>
      <c r="VHJ111" s="86"/>
      <c r="VHK111" s="83"/>
      <c r="VHL111" s="84"/>
      <c r="VHM111" s="85"/>
      <c r="VHN111"/>
      <c r="VHO111" s="86"/>
      <c r="VHP111" s="83"/>
      <c r="VHQ111" s="84"/>
      <c r="VHR111" s="85"/>
      <c r="VHS111"/>
      <c r="VHT111" s="86"/>
      <c r="VHU111" s="83"/>
      <c r="VHV111" s="84"/>
      <c r="VHW111" s="85"/>
      <c r="VHX111"/>
      <c r="VHY111" s="86"/>
      <c r="VHZ111" s="83"/>
      <c r="VIA111" s="84"/>
      <c r="VIB111" s="85"/>
      <c r="VIC111"/>
      <c r="VID111" s="86"/>
      <c r="VIE111" s="83"/>
      <c r="VIF111" s="84"/>
      <c r="VIG111" s="85"/>
      <c r="VIH111"/>
      <c r="VII111" s="86"/>
      <c r="VIJ111" s="83"/>
      <c r="VIK111" s="84"/>
      <c r="VIL111" s="85"/>
      <c r="VIM111"/>
      <c r="VIN111" s="86"/>
      <c r="VIO111" s="83"/>
      <c r="VIP111" s="84"/>
      <c r="VIQ111" s="85"/>
      <c r="VIR111"/>
      <c r="VIS111" s="86"/>
      <c r="VIT111" s="83"/>
      <c r="VIU111" s="84"/>
      <c r="VIV111" s="85"/>
      <c r="VIW111"/>
      <c r="VIX111" s="86"/>
      <c r="VIY111" s="83"/>
      <c r="VIZ111" s="84"/>
      <c r="VJA111" s="85"/>
      <c r="VJB111"/>
      <c r="VJC111" s="86"/>
      <c r="VJD111" s="83"/>
      <c r="VJE111" s="84"/>
      <c r="VJF111" s="85"/>
      <c r="VJG111"/>
      <c r="VJH111" s="86"/>
      <c r="VJI111" s="83"/>
      <c r="VJJ111" s="84"/>
      <c r="VJK111" s="85"/>
      <c r="VJL111"/>
      <c r="VJM111" s="86"/>
      <c r="VJN111" s="83"/>
      <c r="VJO111" s="84"/>
      <c r="VJP111" s="85"/>
      <c r="VJQ111"/>
      <c r="VJR111" s="86"/>
      <c r="VJS111" s="83"/>
      <c r="VJT111" s="84"/>
      <c r="VJU111" s="85"/>
      <c r="VJV111"/>
      <c r="VJW111" s="86"/>
      <c r="VJX111" s="83"/>
      <c r="VJY111" s="84"/>
      <c r="VJZ111" s="85"/>
      <c r="VKA111"/>
      <c r="VKB111" s="86"/>
      <c r="VKC111" s="83"/>
      <c r="VKD111" s="84"/>
      <c r="VKE111" s="85"/>
      <c r="VKF111"/>
      <c r="VKG111" s="86"/>
      <c r="VKH111" s="83"/>
      <c r="VKI111" s="84"/>
      <c r="VKJ111" s="85"/>
      <c r="VKK111"/>
      <c r="VKL111" s="86"/>
      <c r="VKM111" s="83"/>
      <c r="VKN111" s="84"/>
      <c r="VKO111" s="85"/>
      <c r="VKP111"/>
      <c r="VKQ111" s="86"/>
      <c r="VKR111" s="83"/>
      <c r="VKS111" s="84"/>
      <c r="VKT111" s="85"/>
      <c r="VKU111"/>
      <c r="VKV111" s="86"/>
      <c r="VKW111" s="83"/>
      <c r="VKX111" s="84"/>
      <c r="VKY111" s="85"/>
      <c r="VKZ111"/>
      <c r="VLA111" s="86"/>
      <c r="VLB111" s="83"/>
      <c r="VLC111" s="84"/>
      <c r="VLD111" s="85"/>
      <c r="VLE111"/>
      <c r="VLF111" s="86"/>
      <c r="VLG111" s="83"/>
      <c r="VLH111" s="84"/>
      <c r="VLI111" s="85"/>
      <c r="VLJ111"/>
      <c r="VLK111" s="86"/>
      <c r="VLL111" s="83"/>
      <c r="VLM111" s="84"/>
      <c r="VLN111" s="85"/>
      <c r="VLO111"/>
      <c r="VLP111" s="86"/>
      <c r="VLQ111" s="83"/>
      <c r="VLR111" s="84"/>
      <c r="VLS111" s="85"/>
      <c r="VLT111"/>
      <c r="VLU111" s="86"/>
      <c r="VLV111" s="83"/>
      <c r="VLW111" s="84"/>
      <c r="VLX111" s="85"/>
      <c r="VLY111"/>
      <c r="VLZ111" s="86"/>
      <c r="VMA111" s="83"/>
      <c r="VMB111" s="84"/>
      <c r="VMC111" s="85"/>
      <c r="VMD111"/>
      <c r="VME111" s="86"/>
      <c r="VMF111" s="83"/>
      <c r="VMG111" s="84"/>
      <c r="VMH111" s="85"/>
      <c r="VMI111"/>
      <c r="VMJ111" s="86"/>
      <c r="VMK111" s="83"/>
      <c r="VML111" s="84"/>
      <c r="VMM111" s="85"/>
      <c r="VMN111"/>
      <c r="VMO111" s="86"/>
      <c r="VMP111" s="83"/>
      <c r="VMQ111" s="84"/>
      <c r="VMR111" s="85"/>
      <c r="VMS111"/>
      <c r="VMT111" s="86"/>
      <c r="VMU111" s="83"/>
      <c r="VMV111" s="84"/>
      <c r="VMW111" s="85"/>
      <c r="VMX111"/>
      <c r="VMY111" s="86"/>
      <c r="VMZ111" s="83"/>
      <c r="VNA111" s="84"/>
      <c r="VNB111" s="85"/>
      <c r="VNC111"/>
      <c r="VND111" s="86"/>
      <c r="VNE111" s="83"/>
      <c r="VNF111" s="84"/>
      <c r="VNG111" s="85"/>
      <c r="VNH111"/>
      <c r="VNI111" s="86"/>
      <c r="VNJ111" s="83"/>
      <c r="VNK111" s="84"/>
      <c r="VNL111" s="85"/>
      <c r="VNM111"/>
      <c r="VNN111" s="86"/>
      <c r="VNO111" s="83"/>
      <c r="VNP111" s="84"/>
      <c r="VNQ111" s="85"/>
      <c r="VNR111"/>
      <c r="VNS111" s="86"/>
      <c r="VNT111" s="83"/>
      <c r="VNU111" s="84"/>
      <c r="VNV111" s="85"/>
      <c r="VNW111"/>
      <c r="VNX111" s="86"/>
      <c r="VNY111" s="83"/>
      <c r="VNZ111" s="84"/>
      <c r="VOA111" s="85"/>
      <c r="VOB111"/>
      <c r="VOC111" s="86"/>
      <c r="VOD111" s="83"/>
      <c r="VOE111" s="84"/>
      <c r="VOF111" s="85"/>
      <c r="VOG111"/>
      <c r="VOH111" s="86"/>
      <c r="VOI111" s="83"/>
      <c r="VOJ111" s="84"/>
      <c r="VOK111" s="85"/>
      <c r="VOL111"/>
      <c r="VOM111" s="86"/>
      <c r="VON111" s="83"/>
      <c r="VOO111" s="84"/>
      <c r="VOP111" s="85"/>
      <c r="VOQ111"/>
      <c r="VOR111" s="86"/>
      <c r="VOS111" s="83"/>
      <c r="VOT111" s="84"/>
      <c r="VOU111" s="85"/>
      <c r="VOV111"/>
      <c r="VOW111" s="86"/>
      <c r="VOX111" s="83"/>
      <c r="VOY111" s="84"/>
      <c r="VOZ111" s="85"/>
      <c r="VPA111"/>
      <c r="VPB111" s="86"/>
      <c r="VPC111" s="83"/>
      <c r="VPD111" s="84"/>
      <c r="VPE111" s="85"/>
      <c r="VPF111"/>
      <c r="VPG111" s="86"/>
      <c r="VPH111" s="83"/>
      <c r="VPI111" s="84"/>
      <c r="VPJ111" s="85"/>
      <c r="VPK111"/>
      <c r="VPL111" s="86"/>
      <c r="VPM111" s="83"/>
      <c r="VPN111" s="84"/>
      <c r="VPO111" s="85"/>
      <c r="VPP111"/>
      <c r="VPQ111" s="86"/>
      <c r="VPR111" s="83"/>
      <c r="VPS111" s="84"/>
      <c r="VPT111" s="85"/>
      <c r="VPU111"/>
      <c r="VPV111" s="86"/>
      <c r="VPW111" s="83"/>
      <c r="VPX111" s="84"/>
      <c r="VPY111" s="85"/>
      <c r="VPZ111"/>
      <c r="VQA111" s="86"/>
      <c r="VQB111" s="83"/>
      <c r="VQC111" s="84"/>
      <c r="VQD111" s="85"/>
      <c r="VQE111"/>
      <c r="VQF111" s="86"/>
      <c r="VQG111" s="83"/>
      <c r="VQH111" s="84"/>
      <c r="VQI111" s="85"/>
      <c r="VQJ111"/>
      <c r="VQK111" s="86"/>
      <c r="VQL111" s="83"/>
      <c r="VQM111" s="84"/>
      <c r="VQN111" s="85"/>
      <c r="VQO111"/>
      <c r="VQP111" s="86"/>
      <c r="VQQ111" s="83"/>
      <c r="VQR111" s="84"/>
      <c r="VQS111" s="85"/>
      <c r="VQT111"/>
      <c r="VQU111" s="86"/>
      <c r="VQV111" s="83"/>
      <c r="VQW111" s="84"/>
      <c r="VQX111" s="85"/>
      <c r="VQY111"/>
      <c r="VQZ111" s="86"/>
      <c r="VRA111" s="83"/>
      <c r="VRB111" s="84"/>
      <c r="VRC111" s="85"/>
      <c r="VRD111"/>
      <c r="VRE111" s="86"/>
      <c r="VRF111" s="83"/>
      <c r="VRG111" s="84"/>
      <c r="VRH111" s="85"/>
      <c r="VRI111"/>
      <c r="VRJ111" s="86"/>
      <c r="VRK111" s="83"/>
      <c r="VRL111" s="84"/>
      <c r="VRM111" s="85"/>
      <c r="VRN111"/>
      <c r="VRO111" s="86"/>
      <c r="VRP111" s="83"/>
      <c r="VRQ111" s="84"/>
      <c r="VRR111" s="85"/>
      <c r="VRS111"/>
      <c r="VRT111" s="86"/>
      <c r="VRU111" s="83"/>
      <c r="VRV111" s="84"/>
      <c r="VRW111" s="85"/>
      <c r="VRX111"/>
      <c r="VRY111" s="86"/>
      <c r="VRZ111" s="83"/>
      <c r="VSA111" s="84"/>
      <c r="VSB111" s="85"/>
      <c r="VSC111"/>
      <c r="VSD111" s="86"/>
      <c r="VSE111" s="83"/>
      <c r="VSF111" s="84"/>
      <c r="VSG111" s="85"/>
      <c r="VSH111"/>
      <c r="VSI111" s="86"/>
      <c r="VSJ111" s="83"/>
      <c r="VSK111" s="84"/>
      <c r="VSL111" s="85"/>
      <c r="VSM111"/>
      <c r="VSN111" s="86"/>
      <c r="VSO111" s="83"/>
      <c r="VSP111" s="84"/>
      <c r="VSQ111" s="85"/>
      <c r="VSR111"/>
      <c r="VSS111" s="86"/>
      <c r="VST111" s="83"/>
      <c r="VSU111" s="84"/>
      <c r="VSV111" s="85"/>
      <c r="VSW111"/>
      <c r="VSX111" s="86"/>
      <c r="VSY111" s="83"/>
      <c r="VSZ111" s="84"/>
      <c r="VTA111" s="85"/>
      <c r="VTB111"/>
      <c r="VTC111" s="86"/>
      <c r="VTD111" s="83"/>
      <c r="VTE111" s="84"/>
      <c r="VTF111" s="85"/>
      <c r="VTG111"/>
      <c r="VTH111" s="86"/>
      <c r="VTI111" s="83"/>
      <c r="VTJ111" s="84"/>
      <c r="VTK111" s="85"/>
      <c r="VTL111"/>
      <c r="VTM111" s="86"/>
      <c r="VTN111" s="83"/>
      <c r="VTO111" s="84"/>
      <c r="VTP111" s="85"/>
      <c r="VTQ111"/>
      <c r="VTR111" s="86"/>
      <c r="VTS111" s="83"/>
      <c r="VTT111" s="84"/>
      <c r="VTU111" s="85"/>
      <c r="VTV111"/>
      <c r="VTW111" s="86"/>
      <c r="VTX111" s="83"/>
      <c r="VTY111" s="84"/>
      <c r="VTZ111" s="85"/>
      <c r="VUA111"/>
      <c r="VUB111" s="86"/>
      <c r="VUC111" s="83"/>
      <c r="VUD111" s="84"/>
      <c r="VUE111" s="85"/>
      <c r="VUF111"/>
      <c r="VUG111" s="86"/>
      <c r="VUH111" s="83"/>
      <c r="VUI111" s="84"/>
      <c r="VUJ111" s="85"/>
      <c r="VUK111"/>
      <c r="VUL111" s="86"/>
      <c r="VUM111" s="83"/>
      <c r="VUN111" s="84"/>
      <c r="VUO111" s="85"/>
      <c r="VUP111"/>
      <c r="VUQ111" s="86"/>
      <c r="VUR111" s="83"/>
      <c r="VUS111" s="84"/>
      <c r="VUT111" s="85"/>
      <c r="VUU111"/>
      <c r="VUV111" s="86"/>
      <c r="VUW111" s="83"/>
      <c r="VUX111" s="84"/>
      <c r="VUY111" s="85"/>
      <c r="VUZ111"/>
      <c r="VVA111" s="86"/>
      <c r="VVB111" s="83"/>
      <c r="VVC111" s="84"/>
      <c r="VVD111" s="85"/>
      <c r="VVE111"/>
      <c r="VVF111" s="86"/>
      <c r="VVG111" s="83"/>
      <c r="VVH111" s="84"/>
      <c r="VVI111" s="85"/>
      <c r="VVJ111"/>
      <c r="VVK111" s="86"/>
      <c r="VVL111" s="83"/>
      <c r="VVM111" s="84"/>
      <c r="VVN111" s="85"/>
      <c r="VVO111"/>
      <c r="VVP111" s="86"/>
      <c r="VVQ111" s="83"/>
      <c r="VVR111" s="84"/>
      <c r="VVS111" s="85"/>
      <c r="VVT111"/>
      <c r="VVU111" s="86"/>
      <c r="VVV111" s="83"/>
      <c r="VVW111" s="84"/>
      <c r="VVX111" s="85"/>
      <c r="VVY111"/>
      <c r="VVZ111" s="86"/>
      <c r="VWA111" s="83"/>
      <c r="VWB111" s="84"/>
      <c r="VWC111" s="85"/>
      <c r="VWD111"/>
      <c r="VWE111" s="86"/>
      <c r="VWF111" s="83"/>
      <c r="VWG111" s="84"/>
      <c r="VWH111" s="85"/>
      <c r="VWI111"/>
      <c r="VWJ111" s="86"/>
      <c r="VWK111" s="83"/>
      <c r="VWL111" s="84"/>
      <c r="VWM111" s="85"/>
      <c r="VWN111"/>
      <c r="VWO111" s="86"/>
      <c r="VWP111" s="83"/>
      <c r="VWQ111" s="84"/>
      <c r="VWR111" s="85"/>
      <c r="VWS111"/>
      <c r="VWT111" s="86"/>
      <c r="VWU111" s="83"/>
      <c r="VWV111" s="84"/>
      <c r="VWW111" s="85"/>
      <c r="VWX111"/>
      <c r="VWY111" s="86"/>
      <c r="VWZ111" s="83"/>
      <c r="VXA111" s="84"/>
      <c r="VXB111" s="85"/>
      <c r="VXC111"/>
      <c r="VXD111" s="86"/>
      <c r="VXE111" s="83"/>
      <c r="VXF111" s="84"/>
      <c r="VXG111" s="85"/>
      <c r="VXH111"/>
      <c r="VXI111" s="86"/>
      <c r="VXJ111" s="83"/>
      <c r="VXK111" s="84"/>
      <c r="VXL111" s="85"/>
      <c r="VXM111"/>
      <c r="VXN111" s="86"/>
      <c r="VXO111" s="83"/>
      <c r="VXP111" s="84"/>
      <c r="VXQ111" s="85"/>
      <c r="VXR111"/>
      <c r="VXS111" s="86"/>
      <c r="VXT111" s="83"/>
      <c r="VXU111" s="84"/>
      <c r="VXV111" s="85"/>
      <c r="VXW111"/>
      <c r="VXX111" s="86"/>
      <c r="VXY111" s="83"/>
      <c r="VXZ111" s="84"/>
      <c r="VYA111" s="85"/>
      <c r="VYB111"/>
      <c r="VYC111" s="86"/>
      <c r="VYD111" s="83"/>
      <c r="VYE111" s="84"/>
      <c r="VYF111" s="85"/>
      <c r="VYG111"/>
      <c r="VYH111" s="86"/>
      <c r="VYI111" s="83"/>
      <c r="VYJ111" s="84"/>
      <c r="VYK111" s="85"/>
      <c r="VYL111"/>
      <c r="VYM111" s="86"/>
      <c r="VYN111" s="83"/>
      <c r="VYO111" s="84"/>
      <c r="VYP111" s="85"/>
      <c r="VYQ111"/>
      <c r="VYR111" s="86"/>
      <c r="VYS111" s="83"/>
      <c r="VYT111" s="84"/>
      <c r="VYU111" s="85"/>
      <c r="VYV111"/>
      <c r="VYW111" s="86"/>
      <c r="VYX111" s="83"/>
      <c r="VYY111" s="84"/>
      <c r="VYZ111" s="85"/>
      <c r="VZA111"/>
      <c r="VZB111" s="86"/>
      <c r="VZC111" s="83"/>
      <c r="VZD111" s="84"/>
      <c r="VZE111" s="85"/>
      <c r="VZF111"/>
      <c r="VZG111" s="86"/>
      <c r="VZH111" s="83"/>
      <c r="VZI111" s="84"/>
      <c r="VZJ111" s="85"/>
      <c r="VZK111"/>
      <c r="VZL111" s="86"/>
      <c r="VZM111" s="83"/>
      <c r="VZN111" s="84"/>
      <c r="VZO111" s="85"/>
      <c r="VZP111"/>
      <c r="VZQ111" s="86"/>
      <c r="VZR111" s="83"/>
      <c r="VZS111" s="84"/>
      <c r="VZT111" s="85"/>
      <c r="VZU111"/>
      <c r="VZV111" s="86"/>
      <c r="VZW111" s="83"/>
      <c r="VZX111" s="84"/>
      <c r="VZY111" s="85"/>
      <c r="VZZ111"/>
      <c r="WAA111" s="86"/>
      <c r="WAB111" s="83"/>
      <c r="WAC111" s="84"/>
      <c r="WAD111" s="85"/>
      <c r="WAE111"/>
      <c r="WAF111" s="86"/>
      <c r="WAG111" s="83"/>
      <c r="WAH111" s="84"/>
      <c r="WAI111" s="85"/>
      <c r="WAJ111"/>
      <c r="WAK111" s="86"/>
      <c r="WAL111" s="83"/>
      <c r="WAM111" s="84"/>
      <c r="WAN111" s="85"/>
      <c r="WAO111"/>
      <c r="WAP111" s="86"/>
      <c r="WAQ111" s="83"/>
      <c r="WAR111" s="84"/>
      <c r="WAS111" s="85"/>
      <c r="WAT111"/>
      <c r="WAU111" s="86"/>
      <c r="WAV111" s="83"/>
      <c r="WAW111" s="84"/>
      <c r="WAX111" s="85"/>
      <c r="WAY111"/>
      <c r="WAZ111" s="86"/>
      <c r="WBA111" s="83"/>
      <c r="WBB111" s="84"/>
      <c r="WBC111" s="85"/>
      <c r="WBD111"/>
      <c r="WBE111" s="86"/>
      <c r="WBF111" s="83"/>
      <c r="WBG111" s="84"/>
      <c r="WBH111" s="85"/>
      <c r="WBI111"/>
      <c r="WBJ111" s="86"/>
      <c r="WBK111" s="83"/>
      <c r="WBL111" s="84"/>
      <c r="WBM111" s="85"/>
      <c r="WBN111"/>
      <c r="WBO111" s="86"/>
      <c r="WBP111" s="83"/>
      <c r="WBQ111" s="84"/>
      <c r="WBR111" s="85"/>
      <c r="WBS111"/>
      <c r="WBT111" s="86"/>
      <c r="WBU111" s="83"/>
      <c r="WBV111" s="84"/>
      <c r="WBW111" s="85"/>
      <c r="WBX111"/>
      <c r="WBY111" s="86"/>
      <c r="WBZ111" s="83"/>
      <c r="WCA111" s="84"/>
      <c r="WCB111" s="85"/>
      <c r="WCC111"/>
      <c r="WCD111" s="86"/>
      <c r="WCE111" s="83"/>
      <c r="WCF111" s="84"/>
      <c r="WCG111" s="85"/>
      <c r="WCH111"/>
      <c r="WCI111" s="86"/>
      <c r="WCJ111" s="83"/>
      <c r="WCK111" s="84"/>
      <c r="WCL111" s="85"/>
      <c r="WCM111"/>
      <c r="WCN111" s="86"/>
      <c r="WCO111" s="83"/>
      <c r="WCP111" s="84"/>
      <c r="WCQ111" s="85"/>
      <c r="WCR111"/>
      <c r="WCS111" s="86"/>
      <c r="WCT111" s="83"/>
      <c r="WCU111" s="84"/>
      <c r="WCV111" s="85"/>
      <c r="WCW111"/>
      <c r="WCX111" s="86"/>
      <c r="WCY111" s="83"/>
      <c r="WCZ111" s="84"/>
      <c r="WDA111" s="85"/>
      <c r="WDB111"/>
      <c r="WDC111" s="86"/>
      <c r="WDD111" s="83"/>
      <c r="WDE111" s="84"/>
      <c r="WDF111" s="85"/>
      <c r="WDG111"/>
      <c r="WDH111" s="86"/>
      <c r="WDI111" s="83"/>
      <c r="WDJ111" s="84"/>
      <c r="WDK111" s="85"/>
      <c r="WDL111"/>
      <c r="WDM111" s="86"/>
      <c r="WDN111" s="83"/>
      <c r="WDO111" s="84"/>
      <c r="WDP111" s="85"/>
      <c r="WDQ111"/>
      <c r="WDR111" s="86"/>
      <c r="WDS111" s="83"/>
      <c r="WDT111" s="84"/>
      <c r="WDU111" s="85"/>
      <c r="WDV111"/>
      <c r="WDW111" s="86"/>
      <c r="WDX111" s="83"/>
      <c r="WDY111" s="84"/>
      <c r="WDZ111" s="85"/>
      <c r="WEA111"/>
      <c r="WEB111" s="86"/>
      <c r="WEC111" s="83"/>
      <c r="WED111" s="84"/>
      <c r="WEE111" s="85"/>
      <c r="WEF111"/>
      <c r="WEG111" s="86"/>
      <c r="WEH111" s="83"/>
      <c r="WEI111" s="84"/>
      <c r="WEJ111" s="85"/>
      <c r="WEK111"/>
      <c r="WEL111" s="86"/>
      <c r="WEM111" s="83"/>
      <c r="WEN111" s="84"/>
      <c r="WEO111" s="85"/>
      <c r="WEP111"/>
      <c r="WEQ111" s="86"/>
      <c r="WER111" s="83"/>
      <c r="WES111" s="84"/>
      <c r="WET111" s="85"/>
      <c r="WEU111"/>
      <c r="WEV111" s="86"/>
      <c r="WEW111" s="83"/>
      <c r="WEX111" s="84"/>
      <c r="WEY111" s="85"/>
      <c r="WEZ111"/>
      <c r="WFA111" s="86"/>
      <c r="WFB111" s="83"/>
      <c r="WFC111" s="84"/>
      <c r="WFD111" s="85"/>
      <c r="WFE111"/>
      <c r="WFF111" s="86"/>
      <c r="WFG111" s="83"/>
      <c r="WFH111" s="84"/>
      <c r="WFI111" s="85"/>
      <c r="WFJ111"/>
      <c r="WFK111" s="86"/>
      <c r="WFL111" s="83"/>
      <c r="WFM111" s="84"/>
      <c r="WFN111" s="85"/>
      <c r="WFO111"/>
      <c r="WFP111" s="86"/>
      <c r="WFQ111" s="83"/>
      <c r="WFR111" s="84"/>
      <c r="WFS111" s="85"/>
      <c r="WFT111"/>
      <c r="WFU111" s="86"/>
      <c r="WFV111" s="83"/>
      <c r="WFW111" s="84"/>
      <c r="WFX111" s="85"/>
      <c r="WFY111"/>
      <c r="WFZ111" s="86"/>
      <c r="WGA111" s="83"/>
      <c r="WGB111" s="84"/>
      <c r="WGC111" s="85"/>
      <c r="WGD111"/>
      <c r="WGE111" s="86"/>
      <c r="WGF111" s="83"/>
      <c r="WGG111" s="84"/>
      <c r="WGH111" s="85"/>
      <c r="WGI111"/>
      <c r="WGJ111" s="86"/>
      <c r="WGK111" s="83"/>
      <c r="WGL111" s="84"/>
      <c r="WGM111" s="85"/>
      <c r="WGN111"/>
      <c r="WGO111" s="86"/>
      <c r="WGP111" s="83"/>
      <c r="WGQ111" s="84"/>
      <c r="WGR111" s="85"/>
      <c r="WGS111"/>
      <c r="WGT111" s="86"/>
      <c r="WGU111" s="83"/>
      <c r="WGV111" s="84"/>
      <c r="WGW111" s="85"/>
      <c r="WGX111"/>
      <c r="WGY111" s="86"/>
      <c r="WGZ111" s="83"/>
      <c r="WHA111" s="84"/>
      <c r="WHB111" s="85"/>
      <c r="WHC111"/>
      <c r="WHD111" s="86"/>
      <c r="WHE111" s="83"/>
      <c r="WHF111" s="84"/>
      <c r="WHG111" s="85"/>
      <c r="WHH111"/>
      <c r="WHI111" s="86"/>
      <c r="WHJ111" s="83"/>
      <c r="WHK111" s="84"/>
      <c r="WHL111" s="85"/>
      <c r="WHM111"/>
      <c r="WHN111" s="86"/>
      <c r="WHO111" s="83"/>
      <c r="WHP111" s="84"/>
      <c r="WHQ111" s="85"/>
      <c r="WHR111"/>
      <c r="WHS111" s="86"/>
      <c r="WHT111" s="83"/>
      <c r="WHU111" s="84"/>
      <c r="WHV111" s="85"/>
      <c r="WHW111"/>
      <c r="WHX111" s="86"/>
      <c r="WHY111" s="83"/>
      <c r="WHZ111" s="84"/>
      <c r="WIA111" s="85"/>
      <c r="WIB111"/>
      <c r="WIC111" s="86"/>
      <c r="WID111" s="83"/>
      <c r="WIE111" s="84"/>
      <c r="WIF111" s="85"/>
      <c r="WIG111"/>
      <c r="WIH111" s="86"/>
      <c r="WII111" s="83"/>
      <c r="WIJ111" s="84"/>
      <c r="WIK111" s="85"/>
      <c r="WIL111"/>
      <c r="WIM111" s="86"/>
      <c r="WIN111" s="83"/>
      <c r="WIO111" s="84"/>
      <c r="WIP111" s="85"/>
      <c r="WIQ111"/>
      <c r="WIR111" s="86"/>
      <c r="WIS111" s="83"/>
      <c r="WIT111" s="84"/>
      <c r="WIU111" s="85"/>
      <c r="WIV111"/>
      <c r="WIW111" s="86"/>
      <c r="WIX111" s="83"/>
      <c r="WIY111" s="84"/>
      <c r="WIZ111" s="85"/>
      <c r="WJA111"/>
      <c r="WJB111" s="86"/>
      <c r="WJC111" s="83"/>
      <c r="WJD111" s="84"/>
      <c r="WJE111" s="85"/>
      <c r="WJF111"/>
      <c r="WJG111" s="86"/>
      <c r="WJH111" s="83"/>
      <c r="WJI111" s="84"/>
      <c r="WJJ111" s="85"/>
      <c r="WJK111"/>
      <c r="WJL111" s="86"/>
      <c r="WJM111" s="83"/>
      <c r="WJN111" s="84"/>
      <c r="WJO111" s="85"/>
      <c r="WJP111"/>
      <c r="WJQ111" s="86"/>
      <c r="WJR111" s="83"/>
      <c r="WJS111" s="84"/>
      <c r="WJT111" s="85"/>
      <c r="WJU111"/>
      <c r="WJV111" s="86"/>
      <c r="WJW111" s="83"/>
      <c r="WJX111" s="84"/>
      <c r="WJY111" s="85"/>
      <c r="WJZ111"/>
      <c r="WKA111" s="86"/>
      <c r="WKB111" s="83"/>
      <c r="WKC111" s="84"/>
      <c r="WKD111" s="85"/>
      <c r="WKE111"/>
      <c r="WKF111" s="86"/>
      <c r="WKG111" s="83"/>
      <c r="WKH111" s="84"/>
      <c r="WKI111" s="85"/>
      <c r="WKJ111"/>
      <c r="WKK111" s="86"/>
      <c r="WKL111" s="83"/>
      <c r="WKM111" s="84"/>
      <c r="WKN111" s="85"/>
      <c r="WKO111"/>
      <c r="WKP111" s="86"/>
      <c r="WKQ111" s="83"/>
      <c r="WKR111" s="84"/>
      <c r="WKS111" s="85"/>
      <c r="WKT111"/>
      <c r="WKU111" s="86"/>
      <c r="WKV111" s="83"/>
      <c r="WKW111" s="84"/>
      <c r="WKX111" s="85"/>
      <c r="WKY111"/>
      <c r="WKZ111" s="86"/>
      <c r="WLA111" s="83"/>
      <c r="WLB111" s="84"/>
      <c r="WLC111" s="85"/>
      <c r="WLD111"/>
      <c r="WLE111" s="86"/>
      <c r="WLF111" s="83"/>
      <c r="WLG111" s="84"/>
      <c r="WLH111" s="85"/>
      <c r="WLI111"/>
      <c r="WLJ111" s="86"/>
      <c r="WLK111" s="83"/>
      <c r="WLL111" s="84"/>
      <c r="WLM111" s="85"/>
      <c r="WLN111"/>
      <c r="WLO111" s="86"/>
      <c r="WLP111" s="83"/>
      <c r="WLQ111" s="84"/>
      <c r="WLR111" s="85"/>
      <c r="WLS111"/>
      <c r="WLT111" s="86"/>
      <c r="WLU111" s="83"/>
      <c r="WLV111" s="84"/>
      <c r="WLW111" s="85"/>
      <c r="WLX111"/>
      <c r="WLY111" s="86"/>
      <c r="WLZ111" s="83"/>
      <c r="WMA111" s="84"/>
      <c r="WMB111" s="85"/>
      <c r="WMC111"/>
      <c r="WMD111" s="86"/>
      <c r="WME111" s="83"/>
      <c r="WMF111" s="84"/>
      <c r="WMG111" s="85"/>
      <c r="WMH111"/>
      <c r="WMI111" s="86"/>
      <c r="WMJ111" s="83"/>
      <c r="WMK111" s="84"/>
      <c r="WML111" s="85"/>
      <c r="WMM111"/>
      <c r="WMN111" s="86"/>
      <c r="WMO111" s="83"/>
      <c r="WMP111" s="84"/>
      <c r="WMQ111" s="85"/>
      <c r="WMR111"/>
      <c r="WMS111" s="86"/>
      <c r="WMT111" s="83"/>
      <c r="WMU111" s="84"/>
      <c r="WMV111" s="85"/>
      <c r="WMW111"/>
      <c r="WMX111" s="86"/>
      <c r="WMY111" s="83"/>
      <c r="WMZ111" s="84"/>
      <c r="WNA111" s="85"/>
      <c r="WNB111"/>
      <c r="WNC111" s="86"/>
      <c r="WND111" s="83"/>
      <c r="WNE111" s="84"/>
      <c r="WNF111" s="85"/>
      <c r="WNG111"/>
      <c r="WNH111" s="86"/>
      <c r="WNI111" s="83"/>
      <c r="WNJ111" s="84"/>
      <c r="WNK111" s="85"/>
      <c r="WNL111"/>
      <c r="WNM111" s="86"/>
      <c r="WNN111" s="83"/>
      <c r="WNO111" s="84"/>
      <c r="WNP111" s="85"/>
      <c r="WNQ111"/>
      <c r="WNR111" s="86"/>
      <c r="WNS111" s="83"/>
      <c r="WNT111" s="84"/>
      <c r="WNU111" s="85"/>
      <c r="WNV111"/>
      <c r="WNW111" s="86"/>
      <c r="WNX111" s="83"/>
      <c r="WNY111" s="84"/>
      <c r="WNZ111" s="85"/>
      <c r="WOA111"/>
      <c r="WOB111" s="86"/>
      <c r="WOC111" s="83"/>
      <c r="WOD111" s="84"/>
      <c r="WOE111" s="85"/>
      <c r="WOF111"/>
      <c r="WOG111" s="86"/>
      <c r="WOH111" s="83"/>
      <c r="WOI111" s="84"/>
      <c r="WOJ111" s="85"/>
      <c r="WOK111"/>
      <c r="WOL111" s="86"/>
      <c r="WOM111" s="83"/>
      <c r="WON111" s="84"/>
      <c r="WOO111" s="85"/>
      <c r="WOP111"/>
      <c r="WOQ111" s="86"/>
      <c r="WOR111" s="83"/>
      <c r="WOS111" s="84"/>
      <c r="WOT111" s="85"/>
      <c r="WOU111"/>
      <c r="WOV111" s="86"/>
      <c r="WOW111" s="83"/>
      <c r="WOX111" s="84"/>
      <c r="WOY111" s="85"/>
      <c r="WOZ111"/>
      <c r="WPA111" s="86"/>
      <c r="WPB111" s="83"/>
      <c r="WPC111" s="84"/>
      <c r="WPD111" s="85"/>
      <c r="WPE111"/>
      <c r="WPF111" s="86"/>
      <c r="WPG111" s="83"/>
      <c r="WPH111" s="84"/>
      <c r="WPI111" s="85"/>
      <c r="WPJ111"/>
      <c r="WPK111" s="86"/>
      <c r="WPL111" s="83"/>
      <c r="WPM111" s="84"/>
      <c r="WPN111" s="85"/>
      <c r="WPO111"/>
      <c r="WPP111" s="86"/>
      <c r="WPQ111" s="83"/>
      <c r="WPR111" s="84"/>
      <c r="WPS111" s="85"/>
      <c r="WPT111"/>
      <c r="WPU111" s="86"/>
      <c r="WPV111" s="83"/>
      <c r="WPW111" s="84"/>
      <c r="WPX111" s="85"/>
      <c r="WPY111"/>
      <c r="WPZ111" s="86"/>
      <c r="WQA111" s="83"/>
      <c r="WQB111" s="84"/>
      <c r="WQC111" s="85"/>
      <c r="WQD111"/>
      <c r="WQE111" s="86"/>
      <c r="WQF111" s="83"/>
      <c r="WQG111" s="84"/>
      <c r="WQH111" s="85"/>
      <c r="WQI111"/>
      <c r="WQJ111" s="86"/>
      <c r="WQK111" s="83"/>
      <c r="WQL111" s="84"/>
      <c r="WQM111" s="85"/>
      <c r="WQN111"/>
      <c r="WQO111" s="86"/>
      <c r="WQP111" s="83"/>
      <c r="WQQ111" s="84"/>
      <c r="WQR111" s="85"/>
      <c r="WQS111"/>
      <c r="WQT111" s="86"/>
      <c r="WQU111" s="83"/>
      <c r="WQV111" s="84"/>
      <c r="WQW111" s="85"/>
      <c r="WQX111"/>
      <c r="WQY111" s="86"/>
      <c r="WQZ111" s="83"/>
      <c r="WRA111" s="84"/>
      <c r="WRB111" s="85"/>
      <c r="WRC111"/>
      <c r="WRD111" s="86"/>
      <c r="WRE111" s="83"/>
      <c r="WRF111" s="84"/>
      <c r="WRG111" s="85"/>
      <c r="WRH111"/>
      <c r="WRI111" s="86"/>
      <c r="WRJ111" s="83"/>
      <c r="WRK111" s="84"/>
      <c r="WRL111" s="85"/>
      <c r="WRM111"/>
      <c r="WRN111" s="86"/>
      <c r="WRO111" s="83"/>
      <c r="WRP111" s="84"/>
      <c r="WRQ111" s="85"/>
      <c r="WRR111"/>
      <c r="WRS111" s="86"/>
      <c r="WRT111" s="83"/>
      <c r="WRU111" s="84"/>
      <c r="WRV111" s="85"/>
      <c r="WRW111"/>
      <c r="WRX111" s="86"/>
      <c r="WRY111" s="83"/>
      <c r="WRZ111" s="84"/>
      <c r="WSA111" s="85"/>
      <c r="WSB111"/>
      <c r="WSC111" s="86"/>
      <c r="WSD111" s="83"/>
      <c r="WSE111" s="84"/>
      <c r="WSF111" s="85"/>
      <c r="WSG111"/>
      <c r="WSH111" s="86"/>
      <c r="WSI111" s="83"/>
      <c r="WSJ111" s="84"/>
      <c r="WSK111" s="85"/>
      <c r="WSL111"/>
      <c r="WSM111" s="86"/>
      <c r="WSN111" s="83"/>
      <c r="WSO111" s="84"/>
      <c r="WSP111" s="85"/>
      <c r="WSQ111"/>
      <c r="WSR111" s="86"/>
      <c r="WSS111" s="83"/>
      <c r="WST111" s="84"/>
      <c r="WSU111" s="85"/>
      <c r="WSV111"/>
      <c r="WSW111" s="86"/>
      <c r="WSX111" s="83"/>
      <c r="WSY111" s="84"/>
      <c r="WSZ111" s="85"/>
      <c r="WTA111"/>
      <c r="WTB111" s="86"/>
      <c r="WTC111" s="83"/>
      <c r="WTD111" s="84"/>
      <c r="WTE111" s="85"/>
      <c r="WTF111"/>
      <c r="WTG111" s="86"/>
      <c r="WTH111" s="83"/>
      <c r="WTI111" s="84"/>
      <c r="WTJ111" s="85"/>
      <c r="WTK111"/>
      <c r="WTL111" s="86"/>
      <c r="WTM111" s="83"/>
      <c r="WTN111" s="84"/>
      <c r="WTO111" s="85"/>
      <c r="WTP111"/>
      <c r="WTQ111" s="86"/>
      <c r="WTR111" s="83"/>
      <c r="WTS111" s="84"/>
      <c r="WTT111" s="85"/>
      <c r="WTU111"/>
      <c r="WTV111" s="86"/>
      <c r="WTW111" s="83"/>
      <c r="WTX111" s="84"/>
      <c r="WTY111" s="85"/>
      <c r="WTZ111"/>
      <c r="WUA111" s="86"/>
      <c r="WUB111" s="83"/>
      <c r="WUC111" s="84"/>
      <c r="WUD111" s="85"/>
      <c r="WUE111"/>
      <c r="WUF111" s="86"/>
      <c r="WUG111" s="83"/>
      <c r="WUH111" s="84"/>
      <c r="WUI111" s="85"/>
      <c r="WUJ111"/>
      <c r="WUK111" s="86"/>
      <c r="WUL111" s="83"/>
      <c r="WUM111" s="84"/>
      <c r="WUN111" s="85"/>
      <c r="WUO111"/>
      <c r="WUP111" s="86"/>
      <c r="WUQ111" s="83"/>
      <c r="WUR111" s="84"/>
      <c r="WUS111" s="85"/>
      <c r="WUT111"/>
      <c r="WUU111" s="86"/>
      <c r="WUV111" s="83"/>
      <c r="WUW111" s="84"/>
      <c r="WUX111" s="85"/>
      <c r="WUY111"/>
      <c r="WUZ111" s="86"/>
      <c r="WVA111" s="83"/>
      <c r="WVB111" s="84"/>
      <c r="WVC111" s="85"/>
      <c r="WVD111"/>
      <c r="WVE111" s="86"/>
      <c r="WVF111" s="83"/>
      <c r="WVG111" s="84"/>
      <c r="WVH111" s="85"/>
      <c r="WVI111"/>
      <c r="WVJ111" s="86"/>
      <c r="WVK111" s="83"/>
      <c r="WVL111" s="84"/>
      <c r="WVM111" s="85"/>
      <c r="WVN111"/>
      <c r="WVO111" s="86"/>
      <c r="WVP111" s="83"/>
      <c r="WVQ111" s="84"/>
      <c r="WVR111" s="85"/>
      <c r="WVS111"/>
      <c r="WVT111" s="86"/>
      <c r="WVU111" s="83"/>
      <c r="WVV111" s="84"/>
      <c r="WVW111" s="85"/>
      <c r="WVX111"/>
      <c r="WVY111" s="86"/>
      <c r="WVZ111" s="83"/>
      <c r="WWA111" s="84"/>
      <c r="WWB111" s="85"/>
      <c r="WWC111"/>
      <c r="WWD111" s="86"/>
      <c r="WWE111" s="83"/>
      <c r="WWF111" s="84"/>
      <c r="WWG111" s="85"/>
      <c r="WWH111"/>
      <c r="WWI111" s="86"/>
      <c r="WWJ111" s="83"/>
      <c r="WWK111" s="84"/>
      <c r="WWL111" s="85"/>
      <c r="WWM111"/>
      <c r="WWN111" s="86"/>
      <c r="WWO111" s="83"/>
      <c r="WWP111" s="84"/>
      <c r="WWQ111" s="85"/>
      <c r="WWR111"/>
      <c r="WWS111" s="86"/>
      <c r="WWT111" s="83"/>
      <c r="WWU111" s="84"/>
      <c r="WWV111" s="85"/>
      <c r="WWW111"/>
      <c r="WWX111" s="86"/>
      <c r="WWY111" s="83"/>
      <c r="WWZ111" s="84"/>
      <c r="WXA111" s="85"/>
      <c r="WXB111"/>
      <c r="WXC111" s="86"/>
      <c r="WXD111" s="83"/>
      <c r="WXE111" s="84"/>
      <c r="WXF111" s="85"/>
      <c r="WXG111"/>
      <c r="WXH111" s="86"/>
      <c r="WXI111" s="83"/>
      <c r="WXJ111" s="84"/>
      <c r="WXK111" s="85"/>
      <c r="WXL111"/>
      <c r="WXM111" s="86"/>
      <c r="WXN111" s="83"/>
      <c r="WXO111" s="84"/>
      <c r="WXP111" s="85"/>
      <c r="WXQ111"/>
      <c r="WXR111" s="86"/>
      <c r="WXS111" s="83"/>
      <c r="WXT111" s="84"/>
      <c r="WXU111" s="85"/>
      <c r="WXV111"/>
      <c r="WXW111" s="86"/>
      <c r="WXX111" s="83"/>
      <c r="WXY111" s="84"/>
      <c r="WXZ111" s="85"/>
      <c r="WYA111"/>
      <c r="WYB111" s="86"/>
      <c r="WYC111" s="83"/>
      <c r="WYD111" s="84"/>
      <c r="WYE111" s="85"/>
      <c r="WYF111"/>
      <c r="WYG111" s="86"/>
      <c r="WYH111" s="83"/>
      <c r="WYI111" s="84"/>
      <c r="WYJ111" s="85"/>
      <c r="WYK111"/>
      <c r="WYL111" s="86"/>
      <c r="WYM111" s="83"/>
      <c r="WYN111" s="84"/>
      <c r="WYO111" s="85"/>
      <c r="WYP111"/>
      <c r="WYQ111" s="86"/>
      <c r="WYR111" s="83"/>
      <c r="WYS111" s="84"/>
      <c r="WYT111" s="85"/>
      <c r="WYU111"/>
      <c r="WYV111" s="86"/>
      <c r="WYW111" s="83"/>
      <c r="WYX111" s="84"/>
      <c r="WYY111" s="85"/>
      <c r="WYZ111"/>
      <c r="WZA111" s="86"/>
      <c r="WZB111" s="83"/>
      <c r="WZC111" s="84"/>
      <c r="WZD111" s="85"/>
      <c r="WZE111"/>
      <c r="WZF111" s="86"/>
      <c r="WZG111" s="83"/>
      <c r="WZH111" s="84"/>
      <c r="WZI111" s="85"/>
      <c r="WZJ111"/>
      <c r="WZK111" s="86"/>
      <c r="WZL111" s="83"/>
      <c r="WZM111" s="84"/>
      <c r="WZN111" s="85"/>
      <c r="WZO111"/>
      <c r="WZP111" s="86"/>
      <c r="WZQ111" s="83"/>
      <c r="WZR111" s="84"/>
      <c r="WZS111" s="85"/>
      <c r="WZT111"/>
      <c r="WZU111" s="86"/>
      <c r="WZV111" s="83"/>
      <c r="WZW111" s="84"/>
      <c r="WZX111" s="85"/>
      <c r="WZY111"/>
      <c r="WZZ111" s="86"/>
      <c r="XAA111" s="83"/>
      <c r="XAB111" s="84"/>
      <c r="XAC111" s="85"/>
      <c r="XAD111"/>
      <c r="XAE111" s="86"/>
      <c r="XAF111" s="83"/>
      <c r="XAG111" s="84"/>
      <c r="XAH111" s="85"/>
      <c r="XAI111"/>
      <c r="XAJ111" s="86"/>
      <c r="XAK111" s="83"/>
      <c r="XAL111" s="84"/>
      <c r="XAM111" s="85"/>
      <c r="XAN111"/>
      <c r="XAO111" s="86"/>
      <c r="XAP111" s="83"/>
      <c r="XAQ111" s="84"/>
      <c r="XAR111" s="85"/>
      <c r="XAS111"/>
      <c r="XAT111" s="86"/>
      <c r="XAU111" s="83"/>
      <c r="XAV111" s="84"/>
      <c r="XAW111" s="85"/>
      <c r="XAX111"/>
      <c r="XAY111" s="86"/>
      <c r="XAZ111" s="83"/>
      <c r="XBA111" s="84"/>
      <c r="XBB111" s="85"/>
      <c r="XBC111"/>
      <c r="XBD111" s="86"/>
      <c r="XBE111" s="83"/>
      <c r="XBF111" s="84"/>
      <c r="XBG111" s="85"/>
      <c r="XBH111"/>
      <c r="XBI111" s="86"/>
      <c r="XBJ111" s="83"/>
      <c r="XBK111" s="84"/>
      <c r="XBL111" s="85"/>
      <c r="XBM111"/>
      <c r="XBN111" s="86"/>
      <c r="XBO111" s="83"/>
      <c r="XBP111" s="84"/>
      <c r="XBQ111" s="85"/>
      <c r="XBR111"/>
      <c r="XBS111" s="86"/>
      <c r="XBT111" s="83"/>
      <c r="XBU111" s="84"/>
      <c r="XBV111" s="85"/>
      <c r="XBW111"/>
      <c r="XBX111" s="86"/>
      <c r="XBY111" s="83"/>
      <c r="XBZ111" s="84"/>
      <c r="XCA111" s="85"/>
      <c r="XCB111"/>
      <c r="XCC111" s="86"/>
      <c r="XCD111" s="83"/>
      <c r="XCE111" s="84"/>
      <c r="XCF111" s="85"/>
      <c r="XCG111"/>
      <c r="XCH111" s="86"/>
      <c r="XCI111" s="83"/>
      <c r="XCJ111" s="84"/>
      <c r="XCK111" s="85"/>
      <c r="XCL111"/>
      <c r="XCM111" s="86"/>
      <c r="XCN111" s="83"/>
      <c r="XCO111" s="84"/>
      <c r="XCP111" s="85"/>
      <c r="XCQ111"/>
      <c r="XCR111" s="86"/>
      <c r="XCS111" s="83"/>
      <c r="XCT111" s="84"/>
      <c r="XCU111" s="85"/>
      <c r="XCV111"/>
      <c r="XCW111" s="86"/>
      <c r="XCX111" s="83"/>
      <c r="XCY111" s="84"/>
      <c r="XCZ111" s="85"/>
      <c r="XDA111"/>
      <c r="XDB111" s="86"/>
      <c r="XDC111" s="83"/>
      <c r="XDD111" s="84"/>
      <c r="XDE111" s="85"/>
      <c r="XDF111"/>
      <c r="XDG111" s="86"/>
      <c r="XDH111" s="83"/>
      <c r="XDI111" s="84"/>
      <c r="XDJ111" s="85"/>
      <c r="XDK111"/>
      <c r="XDL111" s="86"/>
      <c r="XDM111" s="83"/>
      <c r="XDN111" s="84"/>
      <c r="XDO111" s="85"/>
      <c r="XDP111"/>
      <c r="XDQ111" s="86"/>
      <c r="XDR111" s="83"/>
      <c r="XDS111" s="84"/>
      <c r="XDT111" s="85"/>
      <c r="XDU111"/>
      <c r="XDV111" s="86"/>
      <c r="XDW111" s="83"/>
      <c r="XDX111" s="84"/>
      <c r="XDY111" s="85"/>
      <c r="XDZ111"/>
      <c r="XEA111" s="86"/>
      <c r="XEB111" s="83"/>
      <c r="XEC111" s="84"/>
      <c r="XED111" s="85"/>
      <c r="XEE111"/>
      <c r="XEF111" s="86"/>
      <c r="XEG111" s="83"/>
      <c r="XEH111" s="84"/>
      <c r="XEI111" s="85"/>
      <c r="XEJ111"/>
      <c r="XEK111" s="86"/>
      <c r="XEL111" s="83"/>
      <c r="XEM111" s="84"/>
      <c r="XEN111" s="85"/>
      <c r="XEO111"/>
      <c r="XEP111" s="86"/>
      <c r="XEQ111" s="83"/>
      <c r="XER111" s="84"/>
      <c r="XES111" s="85"/>
      <c r="XET111"/>
      <c r="XEU111" s="86"/>
      <c r="XEV111" s="83"/>
      <c r="XEW111" s="84"/>
      <c r="XEX111" s="85"/>
      <c r="XEY111"/>
      <c r="XEZ111" s="86"/>
      <c r="XFA111" s="83"/>
      <c r="XFB111" s="84"/>
      <c r="XFC111" s="85"/>
      <c r="XFD111"/>
    </row>
    <row r="112" spans="1:16384" s="37" customFormat="1" x14ac:dyDescent="0.25">
      <c r="A112" s="61" t="s">
        <v>294</v>
      </c>
      <c r="B112" s="78" t="s">
        <v>134</v>
      </c>
      <c r="C112" s="17"/>
      <c r="D112" s="26" t="s">
        <v>51</v>
      </c>
      <c r="E112" s="77" t="s">
        <v>80</v>
      </c>
    </row>
    <row r="113" spans="1:74" s="5" customFormat="1" ht="14" x14ac:dyDescent="0.3">
      <c r="A113" s="110" t="s">
        <v>3</v>
      </c>
      <c r="B113" s="110"/>
      <c r="C113" s="87"/>
      <c r="D113" s="88"/>
      <c r="E113" s="87"/>
      <c r="F113" s="9"/>
      <c r="G113" s="9"/>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c r="AJ113" s="3"/>
      <c r="AK113" s="3"/>
      <c r="AL113" s="3"/>
      <c r="AM113" s="3"/>
      <c r="AN113" s="3"/>
      <c r="AO113" s="3"/>
      <c r="AP113" s="3"/>
      <c r="AQ113" s="3"/>
      <c r="AR113" s="3"/>
      <c r="AS113" s="3"/>
      <c r="AT113" s="3"/>
      <c r="AU113" s="3"/>
      <c r="AV113" s="3"/>
      <c r="AW113" s="3"/>
      <c r="AX113" s="3"/>
      <c r="AY113" s="3"/>
      <c r="AZ113" s="3"/>
      <c r="BA113" s="3"/>
      <c r="BB113" s="3"/>
      <c r="BC113" s="3"/>
      <c r="BD113" s="3"/>
      <c r="BE113" s="3"/>
      <c r="BF113" s="3"/>
      <c r="BG113" s="3"/>
      <c r="BH113" s="3"/>
      <c r="BI113" s="3"/>
      <c r="BJ113" s="3"/>
      <c r="BK113" s="3"/>
      <c r="BL113" s="3"/>
      <c r="BM113" s="3"/>
      <c r="BN113" s="3"/>
      <c r="BO113" s="3"/>
      <c r="BP113" s="3"/>
      <c r="BQ113" s="3"/>
      <c r="BR113" s="3"/>
      <c r="BS113" s="3"/>
      <c r="BT113" s="3"/>
      <c r="BU113" s="3"/>
      <c r="BV113" s="3"/>
    </row>
    <row r="114" spans="1:74" s="5" customFormat="1" ht="19" customHeight="1" x14ac:dyDescent="0.25">
      <c r="A114" s="56"/>
      <c r="B114" s="71" t="s">
        <v>12</v>
      </c>
      <c r="C114" s="71"/>
      <c r="D114" s="49"/>
      <c r="E114" s="71"/>
      <c r="F114" s="9"/>
      <c r="G114" s="9"/>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3"/>
      <c r="AM114" s="3"/>
      <c r="AN114" s="3"/>
      <c r="AO114" s="3"/>
      <c r="AP114" s="3"/>
      <c r="AQ114" s="3"/>
      <c r="AR114" s="3"/>
      <c r="AS114" s="3"/>
      <c r="AT114" s="3"/>
      <c r="AU114" s="3"/>
      <c r="AV114" s="3"/>
      <c r="AW114" s="3"/>
      <c r="AX114" s="3"/>
      <c r="AY114" s="3"/>
      <c r="AZ114" s="3"/>
      <c r="BA114" s="3"/>
      <c r="BB114" s="3"/>
      <c r="BC114" s="3"/>
      <c r="BD114" s="3"/>
      <c r="BE114" s="3"/>
      <c r="BF114" s="3"/>
      <c r="BG114" s="3"/>
      <c r="BH114" s="3"/>
      <c r="BI114" s="3"/>
      <c r="BJ114" s="3"/>
      <c r="BK114" s="3"/>
      <c r="BL114" s="3"/>
      <c r="BM114" s="3"/>
      <c r="BN114" s="3"/>
      <c r="BO114" s="3"/>
      <c r="BP114" s="3"/>
      <c r="BQ114" s="3"/>
      <c r="BR114" s="3"/>
      <c r="BS114" s="3"/>
      <c r="BT114" s="3"/>
      <c r="BU114" s="3"/>
      <c r="BV114" s="3"/>
    </row>
    <row r="115" spans="1:74" s="23" customFormat="1" x14ac:dyDescent="0.25">
      <c r="A115" s="56"/>
      <c r="B115" s="71" t="s">
        <v>135</v>
      </c>
      <c r="C115" s="71"/>
      <c r="D115" s="49"/>
      <c r="E115" s="71"/>
      <c r="F115" s="25"/>
      <c r="G115" s="25"/>
    </row>
    <row r="116" spans="1:74" s="23" customFormat="1" x14ac:dyDescent="0.25">
      <c r="A116" s="56"/>
      <c r="B116" s="71" t="s">
        <v>136</v>
      </c>
      <c r="C116" s="71"/>
      <c r="D116" s="49"/>
      <c r="E116" s="71" t="s">
        <v>257</v>
      </c>
      <c r="F116" s="25"/>
      <c r="G116" s="25"/>
    </row>
    <row r="117" spans="1:74" s="23" customFormat="1" x14ac:dyDescent="0.25">
      <c r="A117" s="56"/>
      <c r="B117" s="71" t="s">
        <v>137</v>
      </c>
      <c r="C117" s="71"/>
      <c r="D117" s="49"/>
      <c r="E117" s="71"/>
      <c r="F117" s="25"/>
      <c r="G117" s="25"/>
    </row>
    <row r="118" spans="1:74" s="23" customFormat="1" x14ac:dyDescent="0.25">
      <c r="A118" s="56"/>
      <c r="B118" s="71" t="s">
        <v>138</v>
      </c>
      <c r="C118" s="71"/>
      <c r="D118" s="49"/>
      <c r="E118" s="71"/>
      <c r="F118" s="25"/>
      <c r="G118" s="25"/>
    </row>
    <row r="119" spans="1:74" s="23" customFormat="1" x14ac:dyDescent="0.25">
      <c r="A119" s="89"/>
      <c r="D119" s="89"/>
      <c r="F119" s="25"/>
      <c r="G119" s="25"/>
    </row>
    <row r="120" spans="1:74" s="23" customFormat="1" x14ac:dyDescent="0.25">
      <c r="A120" s="89"/>
      <c r="D120" s="89"/>
      <c r="F120" s="25"/>
      <c r="G120" s="25"/>
    </row>
    <row r="121" spans="1:74" s="23" customFormat="1" x14ac:dyDescent="0.25">
      <c r="A121" s="89"/>
      <c r="D121" s="89"/>
      <c r="F121" s="25"/>
      <c r="G121" s="25"/>
    </row>
    <row r="122" spans="1:74" s="23" customFormat="1" x14ac:dyDescent="0.25">
      <c r="A122" s="89"/>
      <c r="B122" s="90"/>
      <c r="C122" s="91"/>
      <c r="D122" s="89"/>
      <c r="F122" s="25"/>
      <c r="G122" s="25"/>
    </row>
    <row r="123" spans="1:74" s="23" customFormat="1" x14ac:dyDescent="0.25">
      <c r="A123" s="89"/>
      <c r="B123" s="91"/>
      <c r="D123" s="89"/>
      <c r="F123" s="25"/>
      <c r="G123" s="25"/>
    </row>
    <row r="124" spans="1:74" s="23" customFormat="1" x14ac:dyDescent="0.25">
      <c r="A124" s="89"/>
      <c r="D124" s="89"/>
      <c r="F124" s="25"/>
      <c r="G124" s="25"/>
    </row>
    <row r="125" spans="1:74" s="23" customFormat="1" x14ac:dyDescent="0.25">
      <c r="A125" s="89"/>
      <c r="B125" s="91"/>
      <c r="C125" s="92"/>
      <c r="D125" s="89"/>
      <c r="F125" s="25"/>
      <c r="G125" s="25"/>
    </row>
    <row r="126" spans="1:74" s="23" customFormat="1" x14ac:dyDescent="0.25">
      <c r="A126" s="89"/>
      <c r="D126" s="89"/>
      <c r="F126" s="25"/>
      <c r="G126" s="25"/>
    </row>
    <row r="127" spans="1:74" s="23" customFormat="1" x14ac:dyDescent="0.25">
      <c r="A127" s="89"/>
      <c r="D127" s="89"/>
      <c r="F127" s="25"/>
      <c r="G127" s="25"/>
    </row>
    <row r="128" spans="1:74" s="23" customFormat="1" x14ac:dyDescent="0.25">
      <c r="A128" s="89"/>
      <c r="D128" s="89"/>
      <c r="F128" s="25"/>
      <c r="G128" s="25"/>
    </row>
    <row r="129" spans="1:7" s="23" customFormat="1" x14ac:dyDescent="0.25">
      <c r="A129" s="89"/>
      <c r="B129" s="91"/>
      <c r="C129" s="93"/>
      <c r="D129" s="89"/>
      <c r="F129" s="25"/>
      <c r="G129" s="25"/>
    </row>
    <row r="130" spans="1:7" s="23" customFormat="1" x14ac:dyDescent="0.25">
      <c r="A130" s="89"/>
      <c r="D130" s="89"/>
      <c r="F130" s="25"/>
      <c r="G130" s="25"/>
    </row>
    <row r="131" spans="1:7" s="23" customFormat="1" x14ac:dyDescent="0.25">
      <c r="A131" s="89"/>
      <c r="B131" s="94"/>
      <c r="C131" s="95"/>
      <c r="D131" s="89"/>
      <c r="F131" s="25"/>
      <c r="G131" s="25"/>
    </row>
    <row r="132" spans="1:7" s="23" customFormat="1" x14ac:dyDescent="0.25">
      <c r="A132" s="89"/>
      <c r="D132" s="89"/>
      <c r="F132" s="25"/>
      <c r="G132" s="25"/>
    </row>
    <row r="133" spans="1:7" s="23" customFormat="1" x14ac:dyDescent="0.25">
      <c r="A133" s="89"/>
      <c r="D133" s="89"/>
      <c r="F133" s="25"/>
      <c r="G133" s="25"/>
    </row>
    <row r="134" spans="1:7" s="23" customFormat="1" x14ac:dyDescent="0.25">
      <c r="A134" s="89"/>
      <c r="D134" s="89"/>
      <c r="F134" s="25"/>
      <c r="G134" s="25"/>
    </row>
    <row r="135" spans="1:7" s="23" customFormat="1" x14ac:dyDescent="0.25">
      <c r="A135" s="89"/>
      <c r="D135" s="89"/>
      <c r="F135" s="25"/>
      <c r="G135" s="25"/>
    </row>
    <row r="136" spans="1:7" s="23" customFormat="1" x14ac:dyDescent="0.25">
      <c r="A136" s="89"/>
      <c r="D136" s="89"/>
      <c r="F136" s="25"/>
      <c r="G136" s="25"/>
    </row>
    <row r="137" spans="1:7" s="23" customFormat="1" x14ac:dyDescent="0.25">
      <c r="A137" s="89"/>
      <c r="B137" s="96"/>
      <c r="C137" s="95"/>
      <c r="D137" s="89"/>
      <c r="F137" s="25"/>
      <c r="G137" s="25"/>
    </row>
    <row r="138" spans="1:7" s="23" customFormat="1" x14ac:dyDescent="0.25">
      <c r="A138" s="89"/>
      <c r="D138" s="89"/>
      <c r="F138" s="25"/>
      <c r="G138" s="25"/>
    </row>
    <row r="139" spans="1:7" s="23" customFormat="1" x14ac:dyDescent="0.25">
      <c r="A139" s="89"/>
      <c r="D139" s="89"/>
      <c r="F139" s="25"/>
      <c r="G139" s="25"/>
    </row>
    <row r="140" spans="1:7" s="23" customFormat="1" x14ac:dyDescent="0.25">
      <c r="A140" s="89"/>
      <c r="D140" s="89"/>
      <c r="F140" s="25"/>
      <c r="G140" s="25"/>
    </row>
    <row r="141" spans="1:7" s="23" customFormat="1" x14ac:dyDescent="0.25">
      <c r="A141" s="89"/>
      <c r="D141" s="89"/>
      <c r="F141" s="25"/>
      <c r="G141" s="25"/>
    </row>
    <row r="142" spans="1:7" s="23" customFormat="1" x14ac:dyDescent="0.25">
      <c r="A142" s="89"/>
      <c r="D142" s="89"/>
      <c r="F142" s="25"/>
      <c r="G142" s="25"/>
    </row>
    <row r="143" spans="1:7" s="23" customFormat="1" x14ac:dyDescent="0.25">
      <c r="A143" s="89"/>
      <c r="D143" s="89"/>
      <c r="F143" s="25"/>
      <c r="G143" s="25"/>
    </row>
    <row r="144" spans="1:7" s="23" customFormat="1" x14ac:dyDescent="0.25">
      <c r="A144" s="89"/>
      <c r="D144" s="89"/>
      <c r="F144" s="25"/>
      <c r="G144" s="25"/>
    </row>
    <row r="145" spans="1:7" s="23" customFormat="1" x14ac:dyDescent="0.25">
      <c r="A145" s="89"/>
      <c r="B145" s="96"/>
      <c r="C145" s="95"/>
      <c r="D145" s="89"/>
      <c r="F145" s="25"/>
      <c r="G145" s="25"/>
    </row>
    <row r="146" spans="1:7" s="23" customFormat="1" x14ac:dyDescent="0.25">
      <c r="A146" s="89"/>
      <c r="D146" s="89"/>
      <c r="F146" s="25"/>
      <c r="G146" s="25"/>
    </row>
    <row r="147" spans="1:7" s="23" customFormat="1" x14ac:dyDescent="0.25">
      <c r="A147" s="89"/>
      <c r="D147" s="89"/>
      <c r="F147" s="25"/>
      <c r="G147" s="25"/>
    </row>
    <row r="148" spans="1:7" s="23" customFormat="1" x14ac:dyDescent="0.25">
      <c r="A148" s="89"/>
      <c r="D148" s="89"/>
      <c r="F148" s="25"/>
      <c r="G148" s="25"/>
    </row>
    <row r="149" spans="1:7" s="23" customFormat="1" x14ac:dyDescent="0.25">
      <c r="A149" s="89"/>
      <c r="D149" s="89"/>
      <c r="F149" s="25"/>
      <c r="G149" s="25"/>
    </row>
    <row r="150" spans="1:7" s="23" customFormat="1" x14ac:dyDescent="0.25">
      <c r="A150" s="89"/>
      <c r="D150" s="89"/>
      <c r="F150" s="25"/>
      <c r="G150" s="25"/>
    </row>
    <row r="151" spans="1:7" s="23" customFormat="1" x14ac:dyDescent="0.25">
      <c r="A151" s="89"/>
      <c r="D151" s="89"/>
      <c r="F151" s="25"/>
      <c r="G151" s="25"/>
    </row>
    <row r="152" spans="1:7" s="23" customFormat="1" x14ac:dyDescent="0.25">
      <c r="A152" s="89"/>
      <c r="D152" s="89"/>
      <c r="F152" s="25"/>
      <c r="G152" s="25"/>
    </row>
    <row r="153" spans="1:7" s="23" customFormat="1" x14ac:dyDescent="0.25">
      <c r="A153" s="89"/>
      <c r="D153" s="89"/>
      <c r="F153" s="25"/>
      <c r="G153" s="25"/>
    </row>
    <row r="154" spans="1:7" s="23" customFormat="1" x14ac:dyDescent="0.25">
      <c r="A154" s="89"/>
      <c r="B154" s="96"/>
      <c r="C154" s="95"/>
      <c r="D154" s="89"/>
      <c r="F154" s="25"/>
      <c r="G154" s="25"/>
    </row>
    <row r="155" spans="1:7" s="23" customFormat="1" x14ac:dyDescent="0.25">
      <c r="A155" s="89"/>
      <c r="D155" s="89"/>
      <c r="F155" s="25"/>
      <c r="G155" s="25"/>
    </row>
    <row r="156" spans="1:7" s="23" customFormat="1" x14ac:dyDescent="0.25">
      <c r="A156" s="89"/>
      <c r="D156" s="89"/>
      <c r="F156" s="25"/>
      <c r="G156" s="25"/>
    </row>
    <row r="157" spans="1:7" s="23" customFormat="1" x14ac:dyDescent="0.25">
      <c r="A157" s="89"/>
      <c r="D157" s="89"/>
      <c r="F157" s="25"/>
      <c r="G157" s="25"/>
    </row>
    <row r="158" spans="1:7" s="23" customFormat="1" x14ac:dyDescent="0.25">
      <c r="A158" s="89"/>
      <c r="D158" s="89"/>
      <c r="F158" s="25"/>
      <c r="G158" s="25"/>
    </row>
    <row r="159" spans="1:7" s="23" customFormat="1" x14ac:dyDescent="0.25">
      <c r="A159" s="89"/>
      <c r="D159" s="89"/>
      <c r="F159" s="25"/>
      <c r="G159" s="25"/>
    </row>
    <row r="160" spans="1:7" s="23" customFormat="1" x14ac:dyDescent="0.25">
      <c r="A160" s="89"/>
      <c r="D160" s="89"/>
      <c r="F160" s="25"/>
      <c r="G160" s="25"/>
    </row>
    <row r="161" spans="1:7" s="23" customFormat="1" x14ac:dyDescent="0.25">
      <c r="A161" s="89"/>
      <c r="D161" s="89"/>
      <c r="F161" s="25"/>
      <c r="G161" s="25"/>
    </row>
    <row r="162" spans="1:7" s="23" customFormat="1" x14ac:dyDescent="0.25">
      <c r="A162" s="89"/>
      <c r="D162" s="89"/>
      <c r="F162" s="25"/>
      <c r="G162" s="25"/>
    </row>
    <row r="163" spans="1:7" s="23" customFormat="1" x14ac:dyDescent="0.25">
      <c r="A163" s="89"/>
      <c r="B163" s="96"/>
      <c r="C163" s="95"/>
      <c r="D163" s="89"/>
      <c r="F163" s="25"/>
      <c r="G163" s="25"/>
    </row>
    <row r="164" spans="1:7" s="23" customFormat="1" x14ac:dyDescent="0.25">
      <c r="A164" s="89"/>
      <c r="D164" s="89"/>
      <c r="F164" s="25"/>
      <c r="G164" s="25"/>
    </row>
    <row r="165" spans="1:7" s="23" customFormat="1" x14ac:dyDescent="0.25">
      <c r="A165" s="89"/>
      <c r="D165" s="89"/>
      <c r="F165" s="25"/>
      <c r="G165" s="25"/>
    </row>
    <row r="166" spans="1:7" s="23" customFormat="1" x14ac:dyDescent="0.25">
      <c r="A166" s="89"/>
      <c r="D166" s="89"/>
      <c r="F166" s="25"/>
      <c r="G166" s="25"/>
    </row>
    <row r="167" spans="1:7" s="23" customFormat="1" x14ac:dyDescent="0.25">
      <c r="A167" s="89"/>
      <c r="D167" s="89"/>
      <c r="F167" s="25"/>
      <c r="G167" s="25"/>
    </row>
    <row r="168" spans="1:7" s="23" customFormat="1" x14ac:dyDescent="0.25">
      <c r="A168" s="89"/>
      <c r="D168" s="89"/>
      <c r="F168" s="25"/>
      <c r="G168" s="25"/>
    </row>
    <row r="169" spans="1:7" s="23" customFormat="1" x14ac:dyDescent="0.25">
      <c r="A169" s="89"/>
      <c r="D169" s="89"/>
      <c r="F169" s="25"/>
      <c r="G169" s="25"/>
    </row>
    <row r="170" spans="1:7" s="23" customFormat="1" x14ac:dyDescent="0.25">
      <c r="A170" s="89"/>
      <c r="D170" s="89"/>
      <c r="F170" s="25"/>
      <c r="G170" s="25"/>
    </row>
    <row r="171" spans="1:7" s="23" customFormat="1" x14ac:dyDescent="0.25">
      <c r="A171" s="89"/>
      <c r="D171" s="89"/>
      <c r="F171" s="25"/>
      <c r="G171" s="25"/>
    </row>
    <row r="172" spans="1:7" s="23" customFormat="1" x14ac:dyDescent="0.25">
      <c r="A172" s="89"/>
      <c r="D172" s="89"/>
      <c r="F172" s="25"/>
      <c r="G172" s="25"/>
    </row>
    <row r="173" spans="1:7" s="23" customFormat="1" x14ac:dyDescent="0.25">
      <c r="A173" s="89"/>
      <c r="B173" s="94"/>
      <c r="C173" s="95"/>
      <c r="D173" s="89"/>
      <c r="F173" s="25"/>
      <c r="G173" s="25"/>
    </row>
    <row r="174" spans="1:7" s="23" customFormat="1" x14ac:dyDescent="0.25">
      <c r="A174" s="89"/>
      <c r="D174" s="89"/>
      <c r="F174" s="25"/>
      <c r="G174" s="25"/>
    </row>
    <row r="175" spans="1:7" s="23" customFormat="1" x14ac:dyDescent="0.25">
      <c r="A175" s="89"/>
      <c r="B175" s="93"/>
      <c r="C175" s="90"/>
      <c r="D175" s="89"/>
      <c r="F175" s="25"/>
      <c r="G175" s="25"/>
    </row>
    <row r="176" spans="1:7" s="23" customFormat="1" x14ac:dyDescent="0.25">
      <c r="A176" s="89"/>
      <c r="D176" s="89"/>
      <c r="F176" s="25"/>
      <c r="G176" s="25"/>
    </row>
    <row r="177" spans="1:7" s="23" customFormat="1" x14ac:dyDescent="0.25">
      <c r="A177" s="89"/>
      <c r="D177" s="89"/>
      <c r="F177" s="25"/>
      <c r="G177" s="25"/>
    </row>
    <row r="178" spans="1:7" s="23" customFormat="1" x14ac:dyDescent="0.25">
      <c r="A178" s="89"/>
      <c r="D178" s="89"/>
      <c r="F178" s="25"/>
      <c r="G178" s="25"/>
    </row>
    <row r="179" spans="1:7" s="23" customFormat="1" x14ac:dyDescent="0.25">
      <c r="A179" s="89"/>
      <c r="D179" s="89"/>
      <c r="F179" s="25"/>
      <c r="G179" s="25"/>
    </row>
    <row r="180" spans="1:7" s="23" customFormat="1" x14ac:dyDescent="0.25">
      <c r="A180" s="89"/>
      <c r="D180" s="89"/>
      <c r="F180" s="25"/>
      <c r="G180" s="25"/>
    </row>
    <row r="181" spans="1:7" s="23" customFormat="1" x14ac:dyDescent="0.25">
      <c r="A181" s="89"/>
      <c r="D181" s="89"/>
      <c r="F181" s="25"/>
      <c r="G181" s="25"/>
    </row>
    <row r="182" spans="1:7" s="23" customFormat="1" x14ac:dyDescent="0.25">
      <c r="A182" s="89"/>
      <c r="D182" s="89"/>
      <c r="F182" s="25"/>
      <c r="G182" s="25"/>
    </row>
    <row r="183" spans="1:7" s="23" customFormat="1" x14ac:dyDescent="0.25">
      <c r="A183" s="89"/>
      <c r="D183" s="89"/>
      <c r="F183" s="25"/>
      <c r="G183" s="25"/>
    </row>
    <row r="184" spans="1:7" s="23" customFormat="1" x14ac:dyDescent="0.25">
      <c r="A184" s="89"/>
      <c r="D184" s="89"/>
      <c r="F184" s="25"/>
      <c r="G184" s="25"/>
    </row>
    <row r="185" spans="1:7" s="23" customFormat="1" x14ac:dyDescent="0.25">
      <c r="A185" s="89"/>
      <c r="D185" s="89"/>
      <c r="F185" s="25"/>
      <c r="G185" s="25"/>
    </row>
    <row r="186" spans="1:7" s="23" customFormat="1" x14ac:dyDescent="0.25">
      <c r="A186" s="89"/>
      <c r="D186" s="89"/>
      <c r="F186" s="25"/>
      <c r="G186" s="25"/>
    </row>
    <row r="187" spans="1:7" s="23" customFormat="1" x14ac:dyDescent="0.25">
      <c r="A187" s="89"/>
      <c r="D187" s="89"/>
      <c r="F187" s="25"/>
      <c r="G187" s="25"/>
    </row>
    <row r="188" spans="1:7" s="23" customFormat="1" x14ac:dyDescent="0.25">
      <c r="A188" s="89"/>
      <c r="D188" s="89"/>
      <c r="F188" s="25"/>
      <c r="G188" s="25"/>
    </row>
    <row r="189" spans="1:7" s="23" customFormat="1" x14ac:dyDescent="0.25">
      <c r="A189" s="89"/>
      <c r="D189" s="89"/>
      <c r="F189" s="25"/>
      <c r="G189" s="25"/>
    </row>
    <row r="190" spans="1:7" s="23" customFormat="1" x14ac:dyDescent="0.25">
      <c r="A190" s="89"/>
      <c r="D190" s="89"/>
      <c r="F190" s="25"/>
      <c r="G190" s="25"/>
    </row>
    <row r="191" spans="1:7" s="23" customFormat="1" x14ac:dyDescent="0.25">
      <c r="A191" s="89"/>
      <c r="D191" s="89"/>
      <c r="F191" s="25"/>
      <c r="G191" s="25"/>
    </row>
    <row r="192" spans="1:7" s="23" customFormat="1" x14ac:dyDescent="0.25">
      <c r="A192" s="89"/>
      <c r="D192" s="89"/>
      <c r="F192" s="25"/>
      <c r="G192" s="25"/>
    </row>
    <row r="193" spans="1:7" s="23" customFormat="1" x14ac:dyDescent="0.25">
      <c r="A193" s="89"/>
      <c r="D193" s="89"/>
      <c r="F193" s="25"/>
      <c r="G193" s="25"/>
    </row>
    <row r="194" spans="1:7" s="23" customFormat="1" x14ac:dyDescent="0.25">
      <c r="A194" s="89"/>
      <c r="D194" s="89"/>
      <c r="F194" s="25"/>
      <c r="G194" s="25"/>
    </row>
    <row r="195" spans="1:7" s="23" customFormat="1" x14ac:dyDescent="0.25">
      <c r="A195" s="89"/>
      <c r="D195" s="89"/>
      <c r="F195" s="25"/>
      <c r="G195" s="25"/>
    </row>
    <row r="196" spans="1:7" s="23" customFormat="1" x14ac:dyDescent="0.25">
      <c r="A196" s="89"/>
      <c r="D196" s="89"/>
      <c r="F196" s="25"/>
      <c r="G196" s="25"/>
    </row>
    <row r="197" spans="1:7" s="23" customFormat="1" x14ac:dyDescent="0.25">
      <c r="A197" s="89"/>
      <c r="D197" s="89"/>
      <c r="F197" s="25"/>
      <c r="G197" s="25"/>
    </row>
    <row r="198" spans="1:7" s="23" customFormat="1" x14ac:dyDescent="0.25">
      <c r="A198" s="89"/>
      <c r="D198" s="89"/>
      <c r="F198" s="25"/>
      <c r="G198" s="25"/>
    </row>
    <row r="199" spans="1:7" s="23" customFormat="1" x14ac:dyDescent="0.25">
      <c r="A199" s="89"/>
      <c r="D199" s="89"/>
      <c r="F199" s="25"/>
      <c r="G199" s="25"/>
    </row>
    <row r="200" spans="1:7" s="23" customFormat="1" x14ac:dyDescent="0.25">
      <c r="A200" s="89"/>
      <c r="D200" s="89"/>
      <c r="F200" s="25"/>
      <c r="G200" s="25"/>
    </row>
    <row r="201" spans="1:7" s="23" customFormat="1" x14ac:dyDescent="0.25">
      <c r="A201" s="89"/>
      <c r="D201" s="89"/>
      <c r="F201" s="25"/>
      <c r="G201" s="25"/>
    </row>
    <row r="202" spans="1:7" s="23" customFormat="1" x14ac:dyDescent="0.25">
      <c r="A202" s="89"/>
      <c r="D202" s="89"/>
      <c r="F202" s="25"/>
      <c r="G202" s="25"/>
    </row>
    <row r="203" spans="1:7" s="23" customFormat="1" x14ac:dyDescent="0.25">
      <c r="A203" s="89"/>
      <c r="D203" s="89"/>
      <c r="F203" s="25"/>
      <c r="G203" s="25"/>
    </row>
    <row r="204" spans="1:7" s="23" customFormat="1" x14ac:dyDescent="0.25">
      <c r="A204" s="89"/>
      <c r="D204" s="89"/>
      <c r="F204" s="25"/>
      <c r="G204" s="25"/>
    </row>
    <row r="205" spans="1:7" s="23" customFormat="1" x14ac:dyDescent="0.25">
      <c r="A205" s="89"/>
      <c r="D205" s="89"/>
      <c r="F205" s="25"/>
      <c r="G205" s="25"/>
    </row>
    <row r="206" spans="1:7" s="23" customFormat="1" x14ac:dyDescent="0.25">
      <c r="A206" s="89"/>
      <c r="D206" s="89"/>
      <c r="F206" s="25"/>
      <c r="G206" s="25"/>
    </row>
    <row r="207" spans="1:7" s="23" customFormat="1" x14ac:dyDescent="0.25">
      <c r="A207" s="89"/>
      <c r="D207" s="89"/>
      <c r="F207" s="25"/>
      <c r="G207" s="25"/>
    </row>
    <row r="208" spans="1:7" s="23" customFormat="1" x14ac:dyDescent="0.25">
      <c r="A208" s="89"/>
      <c r="D208" s="89"/>
      <c r="F208" s="25"/>
      <c r="G208" s="25"/>
    </row>
    <row r="209" spans="1:7" s="23" customFormat="1" x14ac:dyDescent="0.25">
      <c r="A209" s="89"/>
      <c r="D209" s="89"/>
      <c r="F209" s="25"/>
      <c r="G209" s="25"/>
    </row>
    <row r="210" spans="1:7" s="23" customFormat="1" x14ac:dyDescent="0.25">
      <c r="A210" s="89"/>
      <c r="D210" s="89"/>
      <c r="F210" s="25"/>
      <c r="G210" s="25"/>
    </row>
    <row r="211" spans="1:7" s="23" customFormat="1" x14ac:dyDescent="0.25">
      <c r="A211" s="89"/>
      <c r="D211" s="89"/>
      <c r="F211" s="25"/>
      <c r="G211" s="25"/>
    </row>
    <row r="212" spans="1:7" s="23" customFormat="1" x14ac:dyDescent="0.25">
      <c r="A212" s="89"/>
      <c r="D212" s="89"/>
      <c r="F212" s="25"/>
      <c r="G212" s="25"/>
    </row>
    <row r="213" spans="1:7" s="23" customFormat="1" x14ac:dyDescent="0.25">
      <c r="A213" s="89"/>
      <c r="D213" s="89"/>
      <c r="F213" s="25"/>
      <c r="G213" s="25"/>
    </row>
    <row r="214" spans="1:7" s="23" customFormat="1" x14ac:dyDescent="0.25">
      <c r="A214" s="89"/>
      <c r="D214" s="89"/>
      <c r="F214" s="25"/>
      <c r="G214" s="25"/>
    </row>
    <row r="215" spans="1:7" s="23" customFormat="1" x14ac:dyDescent="0.25">
      <c r="A215" s="89"/>
      <c r="D215" s="89"/>
      <c r="F215" s="25"/>
      <c r="G215" s="25"/>
    </row>
    <row r="216" spans="1:7" s="23" customFormat="1" x14ac:dyDescent="0.25">
      <c r="A216" s="89"/>
      <c r="D216" s="89"/>
      <c r="F216" s="25"/>
      <c r="G216" s="25"/>
    </row>
    <row r="217" spans="1:7" s="23" customFormat="1" x14ac:dyDescent="0.25">
      <c r="A217" s="89"/>
      <c r="D217" s="89"/>
      <c r="F217" s="25"/>
      <c r="G217" s="25"/>
    </row>
    <row r="218" spans="1:7" s="23" customFormat="1" x14ac:dyDescent="0.25">
      <c r="A218" s="89"/>
      <c r="D218" s="89"/>
      <c r="F218" s="25"/>
      <c r="G218" s="25"/>
    </row>
    <row r="219" spans="1:7" s="23" customFormat="1" x14ac:dyDescent="0.25">
      <c r="A219" s="89"/>
      <c r="D219" s="89"/>
      <c r="F219" s="25"/>
      <c r="G219" s="25"/>
    </row>
    <row r="220" spans="1:7" s="23" customFormat="1" x14ac:dyDescent="0.25">
      <c r="A220" s="89"/>
      <c r="D220" s="89"/>
      <c r="F220" s="25"/>
      <c r="G220" s="25"/>
    </row>
    <row r="221" spans="1:7" s="23" customFormat="1" x14ac:dyDescent="0.25">
      <c r="A221" s="89"/>
      <c r="D221" s="89"/>
      <c r="F221" s="25"/>
      <c r="G221" s="25"/>
    </row>
    <row r="222" spans="1:7" s="23" customFormat="1" x14ac:dyDescent="0.25">
      <c r="A222" s="89"/>
      <c r="D222" s="89"/>
      <c r="F222" s="25"/>
      <c r="G222" s="25"/>
    </row>
    <row r="223" spans="1:7" s="23" customFormat="1" x14ac:dyDescent="0.25">
      <c r="A223" s="89"/>
      <c r="D223" s="89"/>
      <c r="F223" s="25"/>
      <c r="G223" s="25"/>
    </row>
    <row r="224" spans="1:7" s="23" customFormat="1" x14ac:dyDescent="0.25">
      <c r="A224" s="89"/>
      <c r="D224" s="89"/>
      <c r="F224" s="25"/>
      <c r="G224" s="25"/>
    </row>
    <row r="225" spans="1:7" s="23" customFormat="1" x14ac:dyDescent="0.25">
      <c r="A225" s="89"/>
      <c r="D225" s="89"/>
      <c r="F225" s="25"/>
      <c r="G225" s="25"/>
    </row>
    <row r="226" spans="1:7" s="23" customFormat="1" x14ac:dyDescent="0.25">
      <c r="A226" s="89"/>
      <c r="D226" s="89"/>
      <c r="F226" s="25"/>
      <c r="G226" s="25"/>
    </row>
    <row r="227" spans="1:7" s="23" customFormat="1" x14ac:dyDescent="0.25">
      <c r="A227" s="89"/>
      <c r="D227" s="89"/>
      <c r="F227" s="25"/>
      <c r="G227" s="25"/>
    </row>
    <row r="228" spans="1:7" s="23" customFormat="1" x14ac:dyDescent="0.25">
      <c r="A228" s="89"/>
      <c r="D228" s="89"/>
      <c r="F228" s="25"/>
      <c r="G228" s="25"/>
    </row>
    <row r="229" spans="1:7" s="23" customFormat="1" x14ac:dyDescent="0.25">
      <c r="A229" s="89"/>
      <c r="D229" s="89"/>
      <c r="F229" s="25"/>
      <c r="G229" s="25"/>
    </row>
    <row r="230" spans="1:7" s="23" customFormat="1" x14ac:dyDescent="0.25">
      <c r="A230" s="89"/>
      <c r="D230" s="89"/>
      <c r="F230" s="25"/>
      <c r="G230" s="25"/>
    </row>
    <row r="231" spans="1:7" s="23" customFormat="1" x14ac:dyDescent="0.25">
      <c r="A231" s="89"/>
      <c r="D231" s="89"/>
      <c r="F231" s="25"/>
      <c r="G231" s="25"/>
    </row>
    <row r="232" spans="1:7" s="23" customFormat="1" x14ac:dyDescent="0.25">
      <c r="A232" s="89"/>
      <c r="D232" s="89"/>
      <c r="F232" s="25"/>
      <c r="G232" s="25"/>
    </row>
    <row r="233" spans="1:7" s="23" customFormat="1" x14ac:dyDescent="0.25">
      <c r="A233" s="89"/>
      <c r="D233" s="89"/>
      <c r="F233" s="25"/>
      <c r="G233" s="25"/>
    </row>
    <row r="234" spans="1:7" s="23" customFormat="1" x14ac:dyDescent="0.25">
      <c r="A234" s="89"/>
      <c r="D234" s="89"/>
      <c r="F234" s="25"/>
      <c r="G234" s="25"/>
    </row>
    <row r="235" spans="1:7" s="23" customFormat="1" x14ac:dyDescent="0.25">
      <c r="A235" s="89"/>
      <c r="D235" s="89"/>
      <c r="F235" s="25"/>
      <c r="G235" s="25"/>
    </row>
    <row r="236" spans="1:7" s="23" customFormat="1" x14ac:dyDescent="0.25">
      <c r="A236" s="89"/>
      <c r="D236" s="89"/>
      <c r="F236" s="25"/>
      <c r="G236" s="25"/>
    </row>
    <row r="237" spans="1:7" s="23" customFormat="1" x14ac:dyDescent="0.25">
      <c r="A237" s="89"/>
      <c r="D237" s="89"/>
      <c r="F237" s="25"/>
      <c r="G237" s="25"/>
    </row>
  </sheetData>
  <protectedRanges>
    <protectedRange sqref="C115:C118" name="Range1_1" securityDescriptor="O:WDG:WDD:(A;;CC;;;WD)"/>
  </protectedRanges>
  <mergeCells count="7">
    <mergeCell ref="A2:E2"/>
    <mergeCell ref="A113:B113"/>
    <mergeCell ref="A84:E84"/>
    <mergeCell ref="A91:E91"/>
    <mergeCell ref="A65:E65"/>
    <mergeCell ref="A95:E95"/>
    <mergeCell ref="A96:E96"/>
  </mergeCells>
  <phoneticPr fontId="4" type="noConversion"/>
  <conditionalFormatting sqref="C4">
    <cfRule type="expression" dxfId="111" priority="192">
      <formula>$D4="Not Required"</formula>
    </cfRule>
    <cfRule type="cellIs" dxfId="110" priority="193" operator="notEqual">
      <formula>""</formula>
    </cfRule>
    <cfRule type="expression" dxfId="109" priority="194" stopIfTrue="1">
      <formula>$D4="Mandatory"</formula>
    </cfRule>
  </conditionalFormatting>
  <conditionalFormatting sqref="C5">
    <cfRule type="expression" dxfId="108" priority="190">
      <formula>$D5="Not Required"</formula>
    </cfRule>
    <cfRule type="expression" dxfId="107" priority="191" stopIfTrue="1">
      <formula>C5&amp;D5="SelectMandatory"</formula>
    </cfRule>
  </conditionalFormatting>
  <conditionalFormatting sqref="C6">
    <cfRule type="expression" dxfId="106" priority="187">
      <formula>$D6="Not Required"</formula>
    </cfRule>
    <cfRule type="cellIs" dxfId="105" priority="188" operator="notEqual">
      <formula>""</formula>
    </cfRule>
    <cfRule type="expression" dxfId="104" priority="189" stopIfTrue="1">
      <formula>$D6="Mandatory"</formula>
    </cfRule>
  </conditionalFormatting>
  <conditionalFormatting sqref="C8:C9">
    <cfRule type="expression" dxfId="103" priority="181">
      <formula>$D8="Not Required"</formula>
    </cfRule>
    <cfRule type="cellIs" dxfId="102" priority="182" operator="notEqual">
      <formula>""</formula>
    </cfRule>
    <cfRule type="expression" dxfId="101" priority="183" stopIfTrue="1">
      <formula>$D8="Mandatory"</formula>
    </cfRule>
  </conditionalFormatting>
  <conditionalFormatting sqref="C10:C13">
    <cfRule type="expression" dxfId="100" priority="411" stopIfTrue="1">
      <formula>C10&gt;0</formula>
    </cfRule>
    <cfRule type="cellIs" dxfId="99" priority="625" stopIfTrue="1" operator="greaterThan">
      <formula>0</formula>
    </cfRule>
  </conditionalFormatting>
  <conditionalFormatting sqref="C14:C23">
    <cfRule type="expression" dxfId="98" priority="151">
      <formula>$D14="Not Required"</formula>
    </cfRule>
    <cfRule type="cellIs" dxfId="97" priority="152" operator="notEqual">
      <formula>""</formula>
    </cfRule>
    <cfRule type="expression" dxfId="96" priority="153" stopIfTrue="1">
      <formula>$D14="Mandatory"</formula>
    </cfRule>
  </conditionalFormatting>
  <conditionalFormatting sqref="C25:C27">
    <cfRule type="expression" dxfId="95" priority="142">
      <formula>$D25="Not Required"</formula>
    </cfRule>
    <cfRule type="expression" dxfId="94" priority="144" stopIfTrue="1">
      <formula>$D25="Mandatory"</formula>
    </cfRule>
  </conditionalFormatting>
  <conditionalFormatting sqref="C25:C28">
    <cfRule type="cellIs" dxfId="93" priority="143" operator="notEqual">
      <formula>""</formula>
    </cfRule>
  </conditionalFormatting>
  <conditionalFormatting sqref="C28">
    <cfRule type="expression" dxfId="92" priority="280">
      <formula>D28="MANDATORY"</formula>
    </cfRule>
  </conditionalFormatting>
  <conditionalFormatting sqref="C29">
    <cfRule type="expression" dxfId="91" priority="139">
      <formula>$D29="Not Required"</formula>
    </cfRule>
    <cfRule type="cellIs" dxfId="90" priority="140" operator="notEqual">
      <formula>""</formula>
    </cfRule>
    <cfRule type="expression" dxfId="89" priority="141" stopIfTrue="1">
      <formula>$D29="Mandatory"</formula>
    </cfRule>
  </conditionalFormatting>
  <conditionalFormatting sqref="C30:C31">
    <cfRule type="expression" dxfId="88" priority="127">
      <formula>$D30="Not Required"</formula>
    </cfRule>
    <cfRule type="expression" dxfId="87" priority="128" stopIfTrue="1">
      <formula>C30&amp;D30="SelectMandatory"</formula>
    </cfRule>
  </conditionalFormatting>
  <conditionalFormatting sqref="C32:C33">
    <cfRule type="expression" dxfId="86" priority="133">
      <formula>$D32="Not Required"</formula>
    </cfRule>
    <cfRule type="cellIs" dxfId="85" priority="134" operator="notEqual">
      <formula>""</formula>
    </cfRule>
    <cfRule type="expression" dxfId="84" priority="135" stopIfTrue="1">
      <formula>$D32="Mandatory"</formula>
    </cfRule>
  </conditionalFormatting>
  <conditionalFormatting sqref="C35">
    <cfRule type="expression" dxfId="83" priority="340">
      <formula>#REF!="Not Required"</formula>
    </cfRule>
    <cfRule type="cellIs" dxfId="82" priority="341" operator="notEqual">
      <formula>""</formula>
    </cfRule>
    <cfRule type="expression" dxfId="81" priority="342">
      <formula>#REF!="Mandatory"</formula>
    </cfRule>
  </conditionalFormatting>
  <conditionalFormatting sqref="C36:C37">
    <cfRule type="expression" dxfId="80" priority="121">
      <formula>$D36="Not Required"</formula>
    </cfRule>
    <cfRule type="cellIs" dxfId="79" priority="122" operator="notEqual">
      <formula>""</formula>
    </cfRule>
    <cfRule type="expression" dxfId="78" priority="123" stopIfTrue="1">
      <formula>$D36="Mandatory"</formula>
    </cfRule>
  </conditionalFormatting>
  <conditionalFormatting sqref="C38:C39">
    <cfRule type="expression" dxfId="77" priority="115">
      <formula>$D38="Not Required"</formula>
    </cfRule>
    <cfRule type="expression" dxfId="76" priority="116" stopIfTrue="1">
      <formula>C38&amp;D38="SelectMandatory"</formula>
    </cfRule>
  </conditionalFormatting>
  <conditionalFormatting sqref="C40">
    <cfRule type="expression" dxfId="75" priority="112">
      <formula>$D40="Not Required"</formula>
    </cfRule>
    <cfRule type="cellIs" dxfId="74" priority="113" operator="notEqual">
      <formula>""</formula>
    </cfRule>
    <cfRule type="expression" dxfId="73" priority="114" stopIfTrue="1">
      <formula>$D40="Mandatory"</formula>
    </cfRule>
  </conditionalFormatting>
  <conditionalFormatting sqref="C41">
    <cfRule type="expression" dxfId="72" priority="117">
      <formula>$D41="Not Required"</formula>
    </cfRule>
    <cfRule type="expression" dxfId="71" priority="118" stopIfTrue="1">
      <formula>C41&amp;D41="SelectMandatory"</formula>
    </cfRule>
  </conditionalFormatting>
  <conditionalFormatting sqref="C42">
    <cfRule type="expression" dxfId="70" priority="109">
      <formula>$D42="Not Required"</formula>
    </cfRule>
    <cfRule type="cellIs" dxfId="69" priority="110" operator="notEqual">
      <formula>""</formula>
    </cfRule>
    <cfRule type="expression" dxfId="68" priority="111" stopIfTrue="1">
      <formula>$D42="Mandatory"</formula>
    </cfRule>
  </conditionalFormatting>
  <conditionalFormatting sqref="C44:C45">
    <cfRule type="expression" dxfId="67" priority="97">
      <formula>$D44="Not Required"</formula>
    </cfRule>
    <cfRule type="cellIs" dxfId="66" priority="98" operator="notEqual">
      <formula>""</formula>
    </cfRule>
    <cfRule type="expression" dxfId="65" priority="99" stopIfTrue="1">
      <formula>$D44="Mandatory"</formula>
    </cfRule>
  </conditionalFormatting>
  <conditionalFormatting sqref="C47">
    <cfRule type="expression" dxfId="64" priority="313">
      <formula>$D$24="Not required"</formula>
    </cfRule>
    <cfRule type="expression" dxfId="63" priority="372">
      <formula>#REF!="Not Required"</formula>
    </cfRule>
    <cfRule type="cellIs" dxfId="62" priority="373" operator="notEqual">
      <formula>""</formula>
    </cfRule>
    <cfRule type="expression" dxfId="61" priority="374">
      <formula>#REF!="Mandatory"</formula>
    </cfRule>
  </conditionalFormatting>
  <conditionalFormatting sqref="C48:C50">
    <cfRule type="expression" dxfId="60" priority="91">
      <formula>$D48="Not Required"</formula>
    </cfRule>
    <cfRule type="cellIs" dxfId="59" priority="92" operator="notEqual">
      <formula>""</formula>
    </cfRule>
    <cfRule type="expression" dxfId="58" priority="93" stopIfTrue="1">
      <formula>$D48="Mandatory"</formula>
    </cfRule>
  </conditionalFormatting>
  <conditionalFormatting sqref="C56">
    <cfRule type="expression" dxfId="55" priority="89">
      <formula>$D56="Not Required"</formula>
    </cfRule>
    <cfRule type="expression" dxfId="54" priority="90" stopIfTrue="1">
      <formula>C56&amp;D56="SelectMandatory"</formula>
    </cfRule>
  </conditionalFormatting>
  <conditionalFormatting sqref="C60">
    <cfRule type="expression" dxfId="53" priority="87">
      <formula>$D60="Not Required"</formula>
    </cfRule>
    <cfRule type="expression" dxfId="52" priority="88" stopIfTrue="1">
      <formula>C60&amp;D60="SelectMandatory"</formula>
    </cfRule>
  </conditionalFormatting>
  <conditionalFormatting sqref="C61">
    <cfRule type="expression" dxfId="51" priority="84">
      <formula>$D61="Not Required"</formula>
    </cfRule>
    <cfRule type="cellIs" dxfId="50" priority="85" operator="notEqual">
      <formula>""</formula>
    </cfRule>
    <cfRule type="expression" dxfId="49" priority="86" stopIfTrue="1">
      <formula>$D61="Mandatory"</formula>
    </cfRule>
  </conditionalFormatting>
  <conditionalFormatting sqref="C62:C63">
    <cfRule type="expression" dxfId="48" priority="80">
      <formula>$D62="Not Required"</formula>
    </cfRule>
    <cfRule type="expression" dxfId="47" priority="81" stopIfTrue="1">
      <formula>C62&amp;D62="SelectMandatory"</formula>
    </cfRule>
  </conditionalFormatting>
  <conditionalFormatting sqref="C65">
    <cfRule type="cellIs" dxfId="46" priority="380" operator="notEqual">
      <formula>""</formula>
    </cfRule>
    <cfRule type="expression" dxfId="45" priority="381">
      <formula>$D$25="Mandatory"</formula>
    </cfRule>
  </conditionalFormatting>
  <conditionalFormatting sqref="C66">
    <cfRule type="expression" dxfId="44" priority="78">
      <formula>$D66="Not Required"</formula>
    </cfRule>
    <cfRule type="expression" dxfId="43" priority="79" stopIfTrue="1">
      <formula>C66&amp;D66="SelectMandatory"</formula>
    </cfRule>
  </conditionalFormatting>
  <conditionalFormatting sqref="C67:C71">
    <cfRule type="expression" dxfId="42" priority="63">
      <formula>$D67="Not Required"</formula>
    </cfRule>
    <cfRule type="cellIs" dxfId="41" priority="64" operator="notEqual">
      <formula>""</formula>
    </cfRule>
    <cfRule type="expression" dxfId="40" priority="65" stopIfTrue="1">
      <formula>$D67="Mandatory"</formula>
    </cfRule>
  </conditionalFormatting>
  <conditionalFormatting sqref="C73:C82">
    <cfRule type="expression" dxfId="39" priority="33">
      <formula>$D73="Not Required"</formula>
    </cfRule>
    <cfRule type="cellIs" dxfId="38" priority="34" operator="notEqual">
      <formula>""</formula>
    </cfRule>
    <cfRule type="expression" dxfId="37" priority="35" stopIfTrue="1">
      <formula>$D73="Mandatory"</formula>
    </cfRule>
  </conditionalFormatting>
  <conditionalFormatting sqref="C85">
    <cfRule type="expression" dxfId="36" priority="27">
      <formula>$D85="Not Required"</formula>
    </cfRule>
    <cfRule type="expression" dxfId="35" priority="28" stopIfTrue="1">
      <formula>C85&amp;D85="SelectMandatory"</formula>
    </cfRule>
  </conditionalFormatting>
  <conditionalFormatting sqref="C87">
    <cfRule type="cellIs" dxfId="34" priority="454" operator="notEqual">
      <formula>""</formula>
    </cfRule>
    <cfRule type="expression" dxfId="33" priority="485">
      <formula>$D$87="Not Required"</formula>
    </cfRule>
    <cfRule type="expression" dxfId="32" priority="486">
      <formula>$D$87="Mandatory"</formula>
    </cfRule>
  </conditionalFormatting>
  <conditionalFormatting sqref="C90">
    <cfRule type="expression" dxfId="29" priority="195">
      <formula>$C$85="No"</formula>
    </cfRule>
  </conditionalFormatting>
  <conditionalFormatting sqref="C93:C94">
    <cfRule type="expression" dxfId="28" priority="19">
      <formula>$D93="Not Required"</formula>
    </cfRule>
    <cfRule type="cellIs" dxfId="27" priority="20" operator="notEqual">
      <formula>""</formula>
    </cfRule>
    <cfRule type="expression" dxfId="26" priority="21" stopIfTrue="1">
      <formula>$D93="Mandatory"</formula>
    </cfRule>
  </conditionalFormatting>
  <conditionalFormatting sqref="C96">
    <cfRule type="expression" dxfId="25" priority="501">
      <formula>$D$94="Not Required"</formula>
    </cfRule>
    <cfRule type="cellIs" dxfId="24" priority="560" operator="notEqual">
      <formula>""</formula>
    </cfRule>
    <cfRule type="expression" dxfId="23" priority="561">
      <formula>D96="Mandatory"</formula>
    </cfRule>
  </conditionalFormatting>
  <conditionalFormatting sqref="E23">
    <cfRule type="expression" dxfId="21" priority="653">
      <formula>$C$23&lt;$C$16</formula>
    </cfRule>
  </conditionalFormatting>
  <conditionalFormatting sqref="F22">
    <cfRule type="expression" dxfId="20" priority="654">
      <formula>ISERROR($H$16)</formula>
    </cfRule>
  </conditionalFormatting>
  <conditionalFormatting sqref="G15:G23">
    <cfRule type="cellIs" dxfId="19" priority="288" operator="equal">
      <formula>"ERROR"</formula>
    </cfRule>
  </conditionalFormatting>
  <conditionalFormatting sqref="H10:H23">
    <cfRule type="expression" dxfId="18" priority="395">
      <formula>ISERROR(H10)</formula>
    </cfRule>
  </conditionalFormatting>
  <conditionalFormatting sqref="C51">
    <cfRule type="expression" dxfId="17" priority="16">
      <formula>$D51="Not Required"</formula>
    </cfRule>
    <cfRule type="cellIs" dxfId="16" priority="17" operator="notEqual">
      <formula>""</formula>
    </cfRule>
    <cfRule type="expression" dxfId="15" priority="18" stopIfTrue="1">
      <formula>$D51="Mandatory"</formula>
    </cfRule>
  </conditionalFormatting>
  <conditionalFormatting sqref="C53">
    <cfRule type="expression" dxfId="14" priority="13">
      <formula>$D53="Not Required"</formula>
    </cfRule>
    <cfRule type="cellIs" dxfId="13" priority="14" operator="notEqual">
      <formula>""</formula>
    </cfRule>
    <cfRule type="expression" dxfId="12" priority="15" stopIfTrue="1">
      <formula>$D53="Mandatory"</formula>
    </cfRule>
  </conditionalFormatting>
  <conditionalFormatting sqref="C52">
    <cfRule type="expression" dxfId="11" priority="10">
      <formula>$D52="Not Required"</formula>
    </cfRule>
    <cfRule type="cellIs" dxfId="10" priority="11" operator="notEqual">
      <formula>""</formula>
    </cfRule>
    <cfRule type="expression" dxfId="9" priority="12" stopIfTrue="1">
      <formula>$D52="Mandatory"</formula>
    </cfRule>
  </conditionalFormatting>
  <conditionalFormatting sqref="C54">
    <cfRule type="expression" dxfId="8" priority="7">
      <formula>$D54="Not Required"</formula>
    </cfRule>
    <cfRule type="cellIs" dxfId="7" priority="8" operator="notEqual">
      <formula>""</formula>
    </cfRule>
    <cfRule type="expression" dxfId="6" priority="9" stopIfTrue="1">
      <formula>$D54="Mandatory"</formula>
    </cfRule>
  </conditionalFormatting>
  <conditionalFormatting sqref="C86">
    <cfRule type="expression" dxfId="5" priority="5">
      <formula>$D86="Not Required"</formula>
    </cfRule>
    <cfRule type="expression" dxfId="4" priority="6" stopIfTrue="1">
      <formula>C86&amp;D86="SelectMandatory"</formula>
    </cfRule>
  </conditionalFormatting>
  <conditionalFormatting sqref="C89">
    <cfRule type="expression" dxfId="3" priority="3">
      <formula>$D89="Not Required"</formula>
    </cfRule>
    <cfRule type="expression" dxfId="2" priority="4" stopIfTrue="1">
      <formula>C89&amp;D89="SelectMandatory"</formula>
    </cfRule>
  </conditionalFormatting>
  <conditionalFormatting sqref="C88">
    <cfRule type="expression" dxfId="1" priority="1">
      <formula>$D88="Not Required"</formula>
    </cfRule>
    <cfRule type="expression" dxfId="0" priority="2" stopIfTrue="1">
      <formula>C88&amp;D88="SelectMandatory"</formula>
    </cfRule>
  </conditionalFormatting>
  <pageMargins left="0.31496062992125984" right="0.31496062992125984" top="0.35433070866141736" bottom="0.35433070866141736" header="0.31496062992125984" footer="0.31496062992125984"/>
  <pageSetup paperSize="9" scale="74" fitToHeight="0" orientation="portrait" r:id="rId1"/>
  <headerFooter>
    <oddFooter>&amp;RPage &amp;P</oddFooter>
  </headerFooter>
  <drawing r:id="rId2"/>
  <extLst>
    <ext xmlns:x14="http://schemas.microsoft.com/office/spreadsheetml/2009/9/main" uri="{78C0D931-6437-407d-A8EE-F0AAD7539E65}">
      <x14:conditionalFormattings>
        <x14:conditionalFormatting xmlns:xm="http://schemas.microsoft.com/office/excel/2006/main">
          <x14:cfRule type="expression" priority="668" id="{329CB408-6FE1-4279-B594-65BFA4ABBA3E}">
            <xm:f>WORKDAY(C16,-4,'List Formulas'!#REF!)&lt;C6</xm:f>
            <x14:dxf>
              <font>
                <color rgb="FFFF0000"/>
              </font>
            </x14:dxf>
          </x14:cfRule>
          <xm:sqref>E6</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3BA2FF82-584B-469B-9D72-E780BF7BCB38}">
          <x14:formula1>
            <xm:f>'List Formulas'!$C$2:$C$5</xm:f>
          </x14:formula1>
          <xm:sqref>C5</xm:sqref>
        </x14:dataValidation>
        <x14:dataValidation type="list" allowBlank="1" showInputMessage="1" showErrorMessage="1" xr:uid="{A23DC57B-41AB-4979-AFDB-B39D6389059B}">
          <x14:formula1>
            <xm:f>'List Formulas'!$G$2:$G$4</xm:f>
          </x14:formula1>
          <xm:sqref>C39</xm:sqref>
        </x14:dataValidation>
        <x14:dataValidation type="list" allowBlank="1" showInputMessage="1" showErrorMessage="1" xr:uid="{11604694-78AA-4465-BEDD-D46FD8F21F10}">
          <x14:formula1>
            <xm:f>'List Formulas'!$O$2:$O$10</xm:f>
          </x14:formula1>
          <xm:sqref>C86</xm:sqref>
        </x14:dataValidation>
        <x14:dataValidation type="list" allowBlank="1" showInputMessage="1" showErrorMessage="1" xr:uid="{7088DD95-60C6-48B8-B8D0-4839CCF1939A}">
          <x14:formula1>
            <xm:f>'List Formulas'!$D$2:$D$8</xm:f>
          </x14:formula1>
          <xm:sqref>C38</xm:sqref>
        </x14:dataValidation>
        <x14:dataValidation type="list" allowBlank="1" showInputMessage="1" showErrorMessage="1" xr:uid="{59B2A7B2-3220-454C-A62D-7B9C7C506B31}">
          <x14:formula1>
            <xm:f>'List Formulas'!$E$2:$E$5</xm:f>
          </x14:formula1>
          <xm:sqref>C30</xm:sqref>
        </x14:dataValidation>
        <x14:dataValidation type="list" allowBlank="1" showInputMessage="1" showErrorMessage="1" xr:uid="{62759D90-4672-4BE5-B86E-A8E39FD82AFC}">
          <x14:formula1>
            <xm:f>'List Formulas'!$F$2:$F$4</xm:f>
          </x14:formula1>
          <xm:sqref>C31</xm:sqref>
        </x14:dataValidation>
        <x14:dataValidation type="list" allowBlank="1" showInputMessage="1" showErrorMessage="1" xr:uid="{47DCA340-C02A-4DC2-99B5-556236896C6C}">
          <x14:formula1>
            <xm:f>'List Formulas'!$H$2:$H$4</xm:f>
          </x14:formula1>
          <xm:sqref>C41</xm:sqref>
        </x14:dataValidation>
        <x14:dataValidation type="list" allowBlank="1" showInputMessage="1" showErrorMessage="1" xr:uid="{6A9D911D-9CF6-4D44-92F1-10D86A5A2FDD}">
          <x14:formula1>
            <xm:f>'List Formulas'!$Q$2:$Q$5</xm:f>
          </x14:formula1>
          <xm:sqref>C89</xm:sqref>
        </x14:dataValidation>
        <x14:dataValidation type="list" allowBlank="1" showInputMessage="1" showErrorMessage="1" xr:uid="{7797F2D6-DA4D-425F-8657-5D5C316E1CA5}">
          <x14:formula1>
            <xm:f>'List Formulas'!$L$2:$L$4</xm:f>
          </x14:formula1>
          <xm:sqref>C63</xm:sqref>
        </x14:dataValidation>
        <x14:dataValidation type="list" allowBlank="1" showInputMessage="1" showErrorMessage="1" xr:uid="{5C5C7B7F-7791-4D11-AE07-7462191BB375}">
          <x14:formula1>
            <xm:f>'List Formulas'!$I$2:$I$4</xm:f>
          </x14:formula1>
          <xm:sqref>C56</xm:sqref>
        </x14:dataValidation>
        <x14:dataValidation type="list" allowBlank="1" showInputMessage="1" showErrorMessage="1" xr:uid="{47DD8F02-7093-4459-BF33-F2A90DD6204A}">
          <x14:formula1>
            <xm:f>'List Formulas'!$J$2:$J$4</xm:f>
          </x14:formula1>
          <xm:sqref>C60</xm:sqref>
        </x14:dataValidation>
        <x14:dataValidation type="list" allowBlank="1" showInputMessage="1" showErrorMessage="1" xr:uid="{677F97E9-C3BD-4117-B32E-2ECDD5507A92}">
          <x14:formula1>
            <xm:f>'List Formulas'!$K$2:$K$4</xm:f>
          </x14:formula1>
          <xm:sqref>C62</xm:sqref>
        </x14:dataValidation>
        <x14:dataValidation type="list" allowBlank="1" showInputMessage="1" showErrorMessage="1" xr:uid="{2C78B43F-FF1E-40B2-BE8B-9245F5229D72}">
          <x14:formula1>
            <xm:f>'List Formulas'!$N$2:$N$4</xm:f>
          </x14:formula1>
          <xm:sqref>C85</xm:sqref>
        </x14:dataValidation>
        <x14:dataValidation type="list" allowBlank="1" showInputMessage="1" showErrorMessage="1" xr:uid="{57372531-96C9-4862-8BE5-2E81B8C253DB}">
          <x14:formula1>
            <xm:f>'List Formulas'!$P$2:$P$5</xm:f>
          </x14:formula1>
          <xm:sqref>C88</xm:sqref>
        </x14:dataValidation>
        <x14:dataValidation type="list" allowBlank="1" showInputMessage="1" showErrorMessage="1" xr:uid="{FDF4C838-4108-4A00-B0D1-A84DD481FC0A}">
          <x14:formula1>
            <xm:f>'List Formulas'!$M$2:$M$4</xm:f>
          </x14:formula1>
          <xm:sqref>C66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C4852B-8D7B-4E55-A584-032A255FDA75}">
  <dimension ref="A1:Q25"/>
  <sheetViews>
    <sheetView topLeftCell="E1" zoomScaleNormal="100" workbookViewId="0">
      <selection activeCell="M2" sqref="M2"/>
    </sheetView>
  </sheetViews>
  <sheetFormatPr defaultColWidth="8.7265625" defaultRowHeight="12.5" x14ac:dyDescent="0.25"/>
  <cols>
    <col min="1" max="2" width="24.81640625" style="1" customWidth="1"/>
    <col min="3" max="3" width="21.1796875" style="2" bestFit="1" customWidth="1"/>
    <col min="4" max="4" width="39.54296875" style="2" customWidth="1"/>
    <col min="5" max="14" width="13.08984375" style="2" bestFit="1" customWidth="1"/>
    <col min="15" max="15" width="28.1796875" style="2" bestFit="1" customWidth="1"/>
    <col min="16" max="17" width="13.08984375" style="2" bestFit="1" customWidth="1"/>
    <col min="18" max="16384" width="8.7265625" style="2"/>
  </cols>
  <sheetData>
    <row r="1" spans="1:17" ht="12.75" customHeight="1" x14ac:dyDescent="0.3">
      <c r="A1" s="11" t="s">
        <v>139</v>
      </c>
      <c r="B1" s="12"/>
      <c r="C1" s="99" t="s">
        <v>250</v>
      </c>
      <c r="D1" s="99" t="s">
        <v>251</v>
      </c>
      <c r="E1" s="99" t="s">
        <v>252</v>
      </c>
      <c r="F1" s="99" t="s">
        <v>253</v>
      </c>
      <c r="G1" s="99" t="s">
        <v>254</v>
      </c>
      <c r="H1" s="99" t="s">
        <v>255</v>
      </c>
      <c r="I1" s="99" t="s">
        <v>284</v>
      </c>
      <c r="J1" s="99" t="s">
        <v>290</v>
      </c>
      <c r="K1" s="99" t="s">
        <v>273</v>
      </c>
      <c r="L1" s="99" t="s">
        <v>291</v>
      </c>
      <c r="M1" s="99" t="s">
        <v>313</v>
      </c>
      <c r="N1" s="99" t="s">
        <v>256</v>
      </c>
      <c r="O1" s="99" t="s">
        <v>295</v>
      </c>
      <c r="P1" s="99" t="s">
        <v>299</v>
      </c>
      <c r="Q1" s="99" t="s">
        <v>302</v>
      </c>
    </row>
    <row r="2" spans="1:17" x14ac:dyDescent="0.25">
      <c r="A2" s="13">
        <v>45658</v>
      </c>
      <c r="B2" s="97" t="s">
        <v>140</v>
      </c>
      <c r="C2" s="18" t="s">
        <v>16</v>
      </c>
      <c r="D2" s="18" t="s">
        <v>16</v>
      </c>
      <c r="E2" s="18" t="s">
        <v>16</v>
      </c>
      <c r="F2" s="18" t="s">
        <v>16</v>
      </c>
      <c r="G2" s="18" t="s">
        <v>16</v>
      </c>
      <c r="H2" s="18" t="s">
        <v>16</v>
      </c>
      <c r="I2" s="18" t="s">
        <v>16</v>
      </c>
      <c r="J2" s="18" t="s">
        <v>16</v>
      </c>
      <c r="K2" s="18" t="s">
        <v>16</v>
      </c>
      <c r="L2" s="18" t="s">
        <v>16</v>
      </c>
      <c r="M2" s="18" t="s">
        <v>16</v>
      </c>
      <c r="N2" s="18" t="s">
        <v>16</v>
      </c>
      <c r="O2" s="18" t="s">
        <v>16</v>
      </c>
      <c r="P2" s="18" t="s">
        <v>16</v>
      </c>
      <c r="Q2" s="18" t="s">
        <v>16</v>
      </c>
    </row>
    <row r="3" spans="1:17" x14ac:dyDescent="0.25">
      <c r="A3" s="13">
        <v>45684</v>
      </c>
      <c r="B3" s="97" t="s">
        <v>141</v>
      </c>
      <c r="C3" s="18" t="s">
        <v>20</v>
      </c>
      <c r="D3" s="18" t="s">
        <v>40</v>
      </c>
      <c r="E3" s="18" t="s">
        <v>13</v>
      </c>
      <c r="F3" s="18" t="s">
        <v>13</v>
      </c>
      <c r="G3" s="18" t="s">
        <v>13</v>
      </c>
      <c r="H3" s="18" t="s">
        <v>13</v>
      </c>
      <c r="I3" s="18" t="s">
        <v>13</v>
      </c>
      <c r="J3" s="18" t="s">
        <v>13</v>
      </c>
      <c r="K3" s="18" t="s">
        <v>13</v>
      </c>
      <c r="L3" s="18" t="s">
        <v>13</v>
      </c>
      <c r="M3" s="18" t="s">
        <v>13</v>
      </c>
      <c r="N3" s="18" t="s">
        <v>13</v>
      </c>
      <c r="O3" s="18" t="s">
        <v>25</v>
      </c>
      <c r="P3" s="18" t="s">
        <v>300</v>
      </c>
      <c r="Q3" s="18" t="s">
        <v>13</v>
      </c>
    </row>
    <row r="4" spans="1:17" x14ac:dyDescent="0.25">
      <c r="A4" s="13">
        <v>45765</v>
      </c>
      <c r="B4" s="97" t="s">
        <v>142</v>
      </c>
      <c r="C4" s="18" t="s">
        <v>46</v>
      </c>
      <c r="D4" s="18" t="s">
        <v>41</v>
      </c>
      <c r="E4" s="18" t="s">
        <v>17</v>
      </c>
      <c r="F4" s="18" t="s">
        <v>17</v>
      </c>
      <c r="G4" s="18" t="s">
        <v>17</v>
      </c>
      <c r="H4" s="18" t="s">
        <v>17</v>
      </c>
      <c r="I4" s="18" t="s">
        <v>17</v>
      </c>
      <c r="J4" s="18" t="s">
        <v>17</v>
      </c>
      <c r="K4" s="18" t="s">
        <v>17</v>
      </c>
      <c r="L4" s="18" t="s">
        <v>17</v>
      </c>
      <c r="M4" s="18" t="s">
        <v>17</v>
      </c>
      <c r="N4" s="18" t="s">
        <v>17</v>
      </c>
      <c r="O4" s="18" t="s">
        <v>26</v>
      </c>
      <c r="P4" s="18" t="s">
        <v>301</v>
      </c>
      <c r="Q4" s="18" t="s">
        <v>17</v>
      </c>
    </row>
    <row r="5" spans="1:17" x14ac:dyDescent="0.25">
      <c r="A5" s="13">
        <v>45768</v>
      </c>
      <c r="B5" s="97" t="s">
        <v>143</v>
      </c>
      <c r="C5" s="18" t="s">
        <v>47</v>
      </c>
      <c r="D5" s="18" t="s">
        <v>42</v>
      </c>
      <c r="E5" s="18"/>
      <c r="F5" s="18" t="s">
        <v>18</v>
      </c>
      <c r="G5" s="18"/>
      <c r="H5" s="18"/>
      <c r="I5" s="18"/>
      <c r="J5" s="18"/>
      <c r="K5" s="18"/>
      <c r="L5" s="18"/>
      <c r="M5" s="18"/>
      <c r="N5" s="18"/>
      <c r="O5" s="18" t="s">
        <v>27</v>
      </c>
      <c r="P5" s="18"/>
      <c r="Q5" s="18" t="s">
        <v>18</v>
      </c>
    </row>
    <row r="6" spans="1:17" x14ac:dyDescent="0.25">
      <c r="A6" s="13">
        <v>45772</v>
      </c>
      <c r="B6" s="97" t="s">
        <v>144</v>
      </c>
      <c r="C6" s="18"/>
      <c r="D6" s="18" t="s">
        <v>43</v>
      </c>
      <c r="E6" s="18"/>
      <c r="F6" s="18"/>
      <c r="G6" s="18"/>
      <c r="H6" s="18"/>
      <c r="I6" s="18"/>
      <c r="J6" s="18"/>
      <c r="K6" s="18"/>
      <c r="L6" s="18"/>
      <c r="M6" s="18"/>
      <c r="N6" s="18"/>
      <c r="O6" s="18" t="s">
        <v>28</v>
      </c>
      <c r="P6" s="18"/>
      <c r="Q6" s="18"/>
    </row>
    <row r="7" spans="1:17" x14ac:dyDescent="0.25">
      <c r="A7" s="13">
        <v>45817</v>
      </c>
      <c r="B7" s="97" t="s">
        <v>145</v>
      </c>
      <c r="C7" s="18"/>
      <c r="D7" s="18" t="s">
        <v>44</v>
      </c>
      <c r="E7" s="18"/>
      <c r="F7" s="18"/>
      <c r="G7" s="18"/>
      <c r="H7" s="18"/>
      <c r="I7" s="18"/>
      <c r="J7" s="18"/>
      <c r="K7" s="18"/>
      <c r="L7" s="18"/>
      <c r="M7" s="18"/>
      <c r="N7" s="18"/>
      <c r="O7" s="18" t="s">
        <v>29</v>
      </c>
      <c r="P7" s="18"/>
      <c r="Q7" s="18"/>
    </row>
    <row r="8" spans="1:17" x14ac:dyDescent="0.25">
      <c r="A8" s="13">
        <v>46016</v>
      </c>
      <c r="B8" s="97" t="s">
        <v>146</v>
      </c>
      <c r="C8" s="18"/>
      <c r="D8" s="18"/>
      <c r="E8" s="18"/>
      <c r="F8" s="18"/>
      <c r="G8" s="18"/>
      <c r="H8" s="18"/>
      <c r="I8" s="18"/>
      <c r="J8" s="18"/>
      <c r="K8" s="18"/>
      <c r="L8" s="18"/>
      <c r="M8" s="18"/>
      <c r="N8" s="18"/>
      <c r="O8" s="18" t="s">
        <v>30</v>
      </c>
      <c r="P8" s="18"/>
      <c r="Q8" s="18"/>
    </row>
    <row r="9" spans="1:17" x14ac:dyDescent="0.25">
      <c r="A9" s="13">
        <v>46017</v>
      </c>
      <c r="B9" s="97" t="s">
        <v>147</v>
      </c>
      <c r="C9" s="18"/>
      <c r="D9" s="18"/>
      <c r="E9" s="18"/>
      <c r="F9" s="18"/>
      <c r="G9" s="18"/>
      <c r="H9" s="18"/>
      <c r="I9" s="18"/>
      <c r="J9" s="18"/>
      <c r="K9" s="18"/>
      <c r="L9" s="18"/>
      <c r="M9" s="18"/>
      <c r="N9" s="18"/>
      <c r="O9" s="18" t="s">
        <v>31</v>
      </c>
      <c r="P9" s="18"/>
      <c r="Q9" s="18"/>
    </row>
    <row r="10" spans="1:17" x14ac:dyDescent="0.25">
      <c r="A10" s="14">
        <v>46023</v>
      </c>
      <c r="B10" s="98" t="s">
        <v>140</v>
      </c>
      <c r="C10" s="18"/>
      <c r="D10" s="18"/>
      <c r="E10" s="18"/>
      <c r="F10" s="18"/>
      <c r="G10" s="18"/>
      <c r="H10" s="18"/>
      <c r="I10" s="18"/>
      <c r="J10" s="18"/>
      <c r="K10" s="18"/>
      <c r="L10" s="18"/>
      <c r="M10" s="18"/>
      <c r="N10" s="18"/>
      <c r="O10" s="18" t="s">
        <v>24</v>
      </c>
      <c r="P10" s="18"/>
      <c r="Q10" s="18"/>
    </row>
    <row r="11" spans="1:17" x14ac:dyDescent="0.25">
      <c r="A11" s="14">
        <v>46048</v>
      </c>
      <c r="B11" s="98" t="s">
        <v>141</v>
      </c>
      <c r="C11" s="18"/>
      <c r="D11" s="18"/>
      <c r="E11" s="18"/>
      <c r="F11" s="18"/>
      <c r="G11" s="18"/>
      <c r="H11" s="18"/>
      <c r="I11" s="18"/>
      <c r="J11" s="18"/>
      <c r="K11" s="18"/>
      <c r="L11" s="18"/>
      <c r="M11" s="18"/>
      <c r="N11" s="18"/>
      <c r="O11" s="18"/>
      <c r="P11" s="18"/>
      <c r="Q11" s="18"/>
    </row>
    <row r="12" spans="1:17" x14ac:dyDescent="0.25">
      <c r="A12" s="14">
        <v>46115</v>
      </c>
      <c r="B12" s="98" t="s">
        <v>142</v>
      </c>
      <c r="C12" s="18"/>
      <c r="D12" s="18"/>
      <c r="E12" s="18"/>
      <c r="F12" s="18"/>
      <c r="G12" s="18"/>
      <c r="H12" s="18"/>
      <c r="I12" s="18"/>
      <c r="J12" s="18"/>
      <c r="K12" s="18"/>
      <c r="L12" s="18"/>
      <c r="M12" s="18"/>
      <c r="N12" s="18"/>
      <c r="O12" s="18"/>
      <c r="P12" s="18"/>
      <c r="Q12" s="18"/>
    </row>
    <row r="13" spans="1:17" x14ac:dyDescent="0.25">
      <c r="A13" s="14">
        <v>46118</v>
      </c>
      <c r="B13" s="98" t="s">
        <v>143</v>
      </c>
      <c r="C13" s="18"/>
      <c r="D13" s="18"/>
      <c r="E13" s="18"/>
      <c r="F13" s="18"/>
      <c r="G13" s="18"/>
      <c r="H13" s="18"/>
      <c r="I13" s="18"/>
      <c r="J13" s="18"/>
      <c r="K13" s="18"/>
      <c r="L13" s="18"/>
      <c r="M13" s="18"/>
      <c r="N13" s="18"/>
      <c r="O13" s="18"/>
      <c r="P13" s="18"/>
      <c r="Q13" s="18"/>
    </row>
    <row r="14" spans="1:17" x14ac:dyDescent="0.25">
      <c r="A14" s="14">
        <v>46137</v>
      </c>
      <c r="B14" s="98" t="s">
        <v>144</v>
      </c>
      <c r="C14" s="18"/>
      <c r="D14" s="18"/>
      <c r="E14" s="18"/>
      <c r="F14" s="18"/>
      <c r="G14" s="18"/>
      <c r="H14" s="18"/>
      <c r="I14" s="18"/>
      <c r="J14" s="18"/>
      <c r="K14" s="18"/>
      <c r="L14" s="18"/>
      <c r="M14" s="18"/>
      <c r="N14" s="18"/>
      <c r="O14" s="18"/>
      <c r="P14" s="18"/>
      <c r="Q14" s="18"/>
    </row>
    <row r="15" spans="1:17" x14ac:dyDescent="0.25">
      <c r="A15" s="14">
        <v>46181</v>
      </c>
      <c r="B15" s="98" t="s">
        <v>145</v>
      </c>
      <c r="C15" s="18"/>
      <c r="D15" s="18"/>
      <c r="E15" s="18"/>
      <c r="F15" s="18"/>
      <c r="G15" s="18"/>
      <c r="H15" s="18"/>
      <c r="I15" s="18"/>
      <c r="J15" s="18"/>
      <c r="K15" s="18"/>
      <c r="L15" s="18"/>
      <c r="M15" s="18"/>
      <c r="N15" s="18"/>
      <c r="O15" s="18"/>
      <c r="P15" s="18"/>
      <c r="Q15" s="18"/>
    </row>
    <row r="16" spans="1:17" x14ac:dyDescent="0.25">
      <c r="A16" s="14">
        <v>46381</v>
      </c>
      <c r="B16" s="98" t="s">
        <v>146</v>
      </c>
      <c r="C16" s="18"/>
      <c r="D16" s="18"/>
      <c r="E16" s="18"/>
      <c r="F16" s="18"/>
      <c r="G16" s="18"/>
      <c r="H16" s="18"/>
      <c r="I16" s="18"/>
      <c r="J16" s="18"/>
      <c r="K16" s="18"/>
      <c r="L16" s="18"/>
      <c r="M16" s="18"/>
      <c r="N16" s="18"/>
      <c r="O16" s="18"/>
      <c r="P16" s="18"/>
      <c r="Q16" s="18"/>
    </row>
    <row r="17" spans="1:17" x14ac:dyDescent="0.25">
      <c r="A17" s="14">
        <v>46384</v>
      </c>
      <c r="B17" s="98" t="s">
        <v>147</v>
      </c>
      <c r="C17" s="18"/>
      <c r="D17" s="18"/>
      <c r="E17" s="18"/>
      <c r="F17" s="18"/>
      <c r="G17" s="18"/>
      <c r="H17" s="18"/>
      <c r="I17" s="18"/>
      <c r="J17" s="18"/>
      <c r="K17" s="18"/>
      <c r="L17" s="18"/>
      <c r="M17" s="18"/>
      <c r="N17" s="18"/>
      <c r="O17" s="18"/>
      <c r="P17" s="18"/>
      <c r="Q17" s="18"/>
    </row>
    <row r="18" spans="1:17" x14ac:dyDescent="0.25">
      <c r="A18" s="13">
        <v>46388</v>
      </c>
      <c r="B18" s="97" t="s">
        <v>140</v>
      </c>
      <c r="C18" s="18"/>
      <c r="D18" s="18"/>
      <c r="E18" s="18"/>
      <c r="F18" s="18"/>
      <c r="G18" s="18"/>
      <c r="H18" s="18"/>
      <c r="I18" s="18"/>
      <c r="J18" s="18"/>
      <c r="K18" s="18"/>
      <c r="L18" s="18"/>
      <c r="M18" s="18"/>
      <c r="N18" s="18"/>
      <c r="O18" s="18"/>
      <c r="P18" s="18"/>
      <c r="Q18" s="18"/>
    </row>
    <row r="19" spans="1:17" x14ac:dyDescent="0.25">
      <c r="A19" s="13">
        <v>46413</v>
      </c>
      <c r="B19" s="97" t="s">
        <v>141</v>
      </c>
      <c r="C19" s="18"/>
      <c r="D19" s="18"/>
      <c r="E19" s="18"/>
      <c r="F19" s="18"/>
      <c r="G19" s="18"/>
      <c r="H19" s="18"/>
      <c r="I19" s="18"/>
      <c r="J19" s="18"/>
      <c r="K19" s="18"/>
      <c r="L19" s="18"/>
      <c r="M19" s="18"/>
      <c r="N19" s="18"/>
      <c r="O19" s="18"/>
      <c r="P19" s="18"/>
      <c r="Q19" s="18"/>
    </row>
    <row r="20" spans="1:17" x14ac:dyDescent="0.25">
      <c r="A20" s="13">
        <v>46472</v>
      </c>
      <c r="B20" s="97" t="s">
        <v>142</v>
      </c>
      <c r="C20" s="18"/>
      <c r="D20" s="18"/>
      <c r="E20" s="18"/>
      <c r="F20" s="18"/>
      <c r="G20" s="18"/>
      <c r="H20" s="18"/>
      <c r="I20" s="18"/>
      <c r="J20" s="18"/>
      <c r="K20" s="18"/>
      <c r="L20" s="18"/>
      <c r="M20" s="18"/>
      <c r="N20" s="18"/>
      <c r="O20" s="18"/>
      <c r="P20" s="18"/>
      <c r="Q20" s="18"/>
    </row>
    <row r="21" spans="1:17" x14ac:dyDescent="0.25">
      <c r="A21" s="13">
        <v>46475</v>
      </c>
      <c r="B21" s="97" t="s">
        <v>143</v>
      </c>
      <c r="C21" s="18"/>
      <c r="D21" s="18"/>
      <c r="E21" s="18"/>
      <c r="F21" s="18"/>
      <c r="G21" s="18"/>
      <c r="H21" s="18"/>
      <c r="I21" s="18"/>
      <c r="J21" s="18"/>
      <c r="K21" s="18"/>
      <c r="L21" s="18"/>
      <c r="M21" s="18"/>
      <c r="N21" s="18"/>
      <c r="O21" s="18"/>
      <c r="P21" s="18"/>
      <c r="Q21" s="18"/>
    </row>
    <row r="22" spans="1:17" x14ac:dyDescent="0.25">
      <c r="A22" s="13">
        <v>46502</v>
      </c>
      <c r="B22" s="97" t="s">
        <v>144</v>
      </c>
      <c r="C22" s="18"/>
      <c r="D22" s="18"/>
      <c r="E22" s="18"/>
      <c r="F22" s="18"/>
      <c r="G22" s="18"/>
      <c r="H22" s="18"/>
      <c r="I22" s="18"/>
      <c r="J22" s="18"/>
      <c r="K22" s="18"/>
      <c r="L22" s="18"/>
      <c r="M22" s="18"/>
      <c r="N22" s="18"/>
      <c r="O22" s="18"/>
      <c r="P22" s="18"/>
      <c r="Q22" s="18"/>
    </row>
    <row r="23" spans="1:17" x14ac:dyDescent="0.25">
      <c r="A23" s="13">
        <v>46552</v>
      </c>
      <c r="B23" s="97" t="s">
        <v>145</v>
      </c>
      <c r="C23" s="18"/>
      <c r="D23" s="18"/>
      <c r="E23" s="18"/>
      <c r="F23" s="18"/>
      <c r="G23" s="18"/>
      <c r="H23" s="18"/>
      <c r="I23" s="18"/>
      <c r="J23" s="18"/>
      <c r="K23" s="18"/>
      <c r="L23" s="18"/>
      <c r="M23" s="18"/>
      <c r="N23" s="18"/>
      <c r="O23" s="18"/>
      <c r="P23" s="18"/>
      <c r="Q23" s="18"/>
    </row>
    <row r="24" spans="1:17" x14ac:dyDescent="0.25">
      <c r="A24" s="13">
        <v>46748</v>
      </c>
      <c r="B24" s="97" t="s">
        <v>146</v>
      </c>
      <c r="C24" s="18"/>
      <c r="D24" s="18"/>
      <c r="E24" s="18"/>
      <c r="F24" s="18"/>
      <c r="G24" s="18"/>
      <c r="H24" s="18"/>
      <c r="I24" s="18"/>
      <c r="J24" s="18"/>
      <c r="K24" s="18"/>
      <c r="L24" s="18"/>
      <c r="M24" s="18"/>
      <c r="N24" s="18"/>
      <c r="O24" s="18"/>
      <c r="P24" s="18"/>
      <c r="Q24" s="18"/>
    </row>
    <row r="25" spans="1:17" x14ac:dyDescent="0.25">
      <c r="A25" s="13">
        <v>46749</v>
      </c>
      <c r="B25" s="97" t="s">
        <v>147</v>
      </c>
      <c r="C25" s="18"/>
      <c r="D25" s="18"/>
      <c r="E25" s="18"/>
      <c r="F25" s="18"/>
      <c r="G25" s="18"/>
      <c r="H25" s="18"/>
      <c r="I25" s="18"/>
      <c r="J25" s="18"/>
      <c r="K25" s="18"/>
      <c r="L25" s="18"/>
      <c r="M25" s="18"/>
      <c r="N25" s="18"/>
      <c r="O25" s="18"/>
      <c r="P25" s="18"/>
      <c r="Q25" s="18"/>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FE12692EC97534D877CACCFDC4FAB55" ma:contentTypeVersion="18" ma:contentTypeDescription="Create a new document." ma:contentTypeScope="" ma:versionID="3d9985fa0cb053c907119c3b08902ae7">
  <xsd:schema xmlns:xsd="http://www.w3.org/2001/XMLSchema" xmlns:xs="http://www.w3.org/2001/XMLSchema" xmlns:p="http://schemas.microsoft.com/office/2006/metadata/properties" xmlns:ns3="193da8a7-6a3b-4cc6-bfec-889c2ccba252" xmlns:ns4="c681f41a-39c6-42e5-9751-a5efd2d5609d" targetNamespace="http://schemas.microsoft.com/office/2006/metadata/properties" ma:root="true" ma:fieldsID="4f7d64763776e8998c1b0968f0e2cd7f" ns3:_="" ns4:_="">
    <xsd:import namespace="193da8a7-6a3b-4cc6-bfec-889c2ccba252"/>
    <xsd:import namespace="c681f41a-39c6-42e5-9751-a5efd2d5609d"/>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KeyPoints" minOccurs="0"/>
                <xsd:element ref="ns4:MediaServiceKeyPoints" minOccurs="0"/>
                <xsd:element ref="ns4:MediaServiceAutoTags" minOccurs="0"/>
                <xsd:element ref="ns4:MediaServiceOCR" minOccurs="0"/>
                <xsd:element ref="ns4:MediaServiceGenerationTime" minOccurs="0"/>
                <xsd:element ref="ns4:MediaServiceEventHashCode" minOccurs="0"/>
                <xsd:element ref="ns4:MediaServiceDateTaken" minOccurs="0"/>
                <xsd:element ref="ns4:MediaLengthInSeconds" minOccurs="0"/>
                <xsd:element ref="ns4:_activity" minOccurs="0"/>
                <xsd:element ref="ns4:MediaServiceObjectDetectorVersions" minOccurs="0"/>
                <xsd:element ref="ns4:MediaServiceLocation" minOccurs="0"/>
                <xsd:element ref="ns4:MediaServiceSystemTag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93da8a7-6a3b-4cc6-bfec-889c2ccba252"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681f41a-39c6-42e5-9751-a5efd2d5609d"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_activity" ma:index="21" nillable="true" ma:displayName="_activity" ma:hidden="true" ma:internalName="_activity">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c681f41a-39c6-42e5-9751-a5efd2d5609d" xsi:nil="true"/>
  </documentManagement>
</p:properties>
</file>

<file path=customXml/itemProps1.xml><?xml version="1.0" encoding="utf-8"?>
<ds:datastoreItem xmlns:ds="http://schemas.openxmlformats.org/officeDocument/2006/customXml" ds:itemID="{E63392B9-CA81-4B35-81B0-BC5A9038096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93da8a7-6a3b-4cc6-bfec-889c2ccba252"/>
    <ds:schemaRef ds:uri="c681f41a-39c6-42e5-9751-a5efd2d560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000A7E6-AC5B-4FC1-A8CE-B4DCA64B192E}">
  <ds:schemaRefs>
    <ds:schemaRef ds:uri="http://schemas.microsoft.com/sharepoint/v3/contenttype/forms"/>
  </ds:schemaRefs>
</ds:datastoreItem>
</file>

<file path=customXml/itemProps3.xml><?xml version="1.0" encoding="utf-8"?>
<ds:datastoreItem xmlns:ds="http://schemas.openxmlformats.org/officeDocument/2006/customXml" ds:itemID="{22106437-0956-4885-B184-63F6F040E590}">
  <ds:schemaRefs>
    <ds:schemaRef ds:uri="http://purl.org/dc/terms/"/>
    <ds:schemaRef ds:uri="http://schemas.openxmlformats.org/package/2006/metadata/core-properties"/>
    <ds:schemaRef ds:uri="c681f41a-39c6-42e5-9751-a5efd2d5609d"/>
    <ds:schemaRef ds:uri="http://purl.org/dc/dcmitype/"/>
    <ds:schemaRef ds:uri="http://schemas.microsoft.com/office/2006/documentManagement/types"/>
    <ds:schemaRef ds:uri="http://purl.org/dc/elements/1.1/"/>
    <ds:schemaRef ds:uri="http://schemas.microsoft.com/office/2006/metadata/properties"/>
    <ds:schemaRef ds:uri="http://schemas.microsoft.com/office/infopath/2007/PartnerControls"/>
    <ds:schemaRef ds:uri="193da8a7-6a3b-4cc6-bfec-889c2ccba252"/>
    <ds:schemaRef ds:uri="http://www.w3.org/XML/1998/namespace"/>
  </ds:schemaRefs>
</ds:datastoreItem>
</file>

<file path=docMetadata/LabelInfo.xml><?xml version="1.0" encoding="utf-8"?>
<clbl:labelList xmlns:clbl="http://schemas.microsoft.com/office/2020/mipLabelMetadata">
  <clbl:label id="{1d3586ef-eb45-42eb-be4b-1c30f6612ec6}" enabled="1" method="Privileged" siteId="{070c70e8-0d30-45bc-a508-96e7da4dd713}"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Non Renounceable Issue</vt:lpstr>
      <vt:lpstr>List Formulas</vt:lpstr>
      <vt:lpstr>ASXHOLIDAYS</vt:lpstr>
      <vt:lpstr>NONSETTLEMENTDATES</vt:lpstr>
      <vt:lpstr>'Non Renounceable Issue'!Print_Area</vt:lpstr>
      <vt:lpstr>'Non Renounceable Issue'!Print_Titles</vt:lpstr>
    </vt:vector>
  </TitlesOfParts>
  <Company>ASX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Karen Webb</dc:creator>
  <cp:lastModifiedBy>Julie Dang</cp:lastModifiedBy>
  <cp:lastPrinted>2013-12-10T22:02:32Z</cp:lastPrinted>
  <dcterms:created xsi:type="dcterms:W3CDTF">2013-10-16T00:15:02Z</dcterms:created>
  <dcterms:modified xsi:type="dcterms:W3CDTF">2025-12-30T00:31:32Z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0x0101003FE12692EC97534D877CACCFDC4FAB55</vt:lpwstr>
  </property>
</Properties>
</file>