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426"/>
  <workbookPr defaultThemeVersion="124226"/>
  <mc:AlternateContent xmlns:mc="http://schemas.openxmlformats.org/markup-compatibility/2006">
    <mc:Choice Requires="x15">
      <x15ac:absPath xmlns:x15ac="http://schemas.microsoft.com/office/spreadsheetml/2010/11/ac" url="https://asxo-my.sharepoint.com/personal/julie_dang_asx_com_au/Documents/Documents/AMOs/AMO forms/2026/"/>
    </mc:Choice>
  </mc:AlternateContent>
  <xr:revisionPtr revIDLastSave="35" documentId="8_{376FE411-FA5F-47F7-8D4F-61D54D8A12BA}" xr6:coauthVersionLast="47" xr6:coauthVersionMax="47" xr10:uidLastSave="{3E90FB82-7772-42AF-9EA3-1AECAE4B4D6B}"/>
  <bookViews>
    <workbookView xWindow="20550" yWindow="-16320" windowWidth="29040" windowHeight="15720" tabRatio="927" xr2:uid="{00000000-000D-0000-FFFF-FFFF00000000}"/>
  </bookViews>
  <sheets>
    <sheet name="Accel Non Renounceable Issue" sheetId="1" r:id="rId1"/>
    <sheet name="List Formulas" sheetId="10" r:id="rId2"/>
  </sheets>
  <definedNames>
    <definedName name="ASXHOLIDAYS">'List Formulas'!$A:$A</definedName>
    <definedName name="ASXHOLS">'List Formulas'!#REF!</definedName>
    <definedName name="ASXHOLS_INTEREST">'List Formulas'!#REF!</definedName>
    <definedName name="HOLIDAYS">'List Formulas'!#REF!</definedName>
    <definedName name="NONSETTLE">'List Formulas'!#REF!</definedName>
    <definedName name="NONSETTLEMENT">'List Formulas'!#REF!</definedName>
    <definedName name="NONSETTLEMENTDATES">'List Formulas'!$A$2:$A$1048576</definedName>
    <definedName name="_xlnm.Print_Area" localSheetId="0">'Accel Non Renounceable Issue'!$B$3:$E$118</definedName>
    <definedName name="_xlnm.Print_Titles" localSheetId="0">'Accel Non Renounceable Issue'!$3:$3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16" i="1" l="1"/>
  <c r="G26" i="1"/>
  <c r="H26" i="1"/>
  <c r="G24" i="1"/>
  <c r="F24" i="1"/>
  <c r="F25" i="1"/>
  <c r="C25" i="1"/>
  <c r="G25" i="1" s="1"/>
  <c r="F22" i="1"/>
  <c r="G16" i="1"/>
  <c r="G18" i="1"/>
  <c r="F18" i="1"/>
  <c r="F17" i="1"/>
  <c r="G17" i="1"/>
  <c r="D57" i="1"/>
  <c r="D56" i="1"/>
  <c r="D55" i="1"/>
  <c r="D54" i="1"/>
  <c r="D53" i="1"/>
  <c r="D52" i="1"/>
  <c r="D51" i="1"/>
  <c r="E35" i="1"/>
  <c r="F23" i="1"/>
  <c r="D64" i="1"/>
  <c r="D43" i="1"/>
  <c r="D59" i="1"/>
  <c r="E6" i="1"/>
  <c r="D71" i="1"/>
  <c r="D74" i="1"/>
  <c r="D73" i="1"/>
  <c r="D72" i="1"/>
  <c r="D70" i="1"/>
  <c r="D45" i="1"/>
  <c r="D36" i="1"/>
  <c r="G23" i="1"/>
  <c r="H16" i="1"/>
  <c r="H19" i="1"/>
  <c r="H22" i="1"/>
  <c r="H23" i="1"/>
  <c r="H18" i="1"/>
  <c r="G22" i="1"/>
  <c r="G19" i="1"/>
  <c r="F19" i="1"/>
  <c r="D35" i="1"/>
  <c r="D34" i="1"/>
  <c r="H11" i="1"/>
  <c r="D97" i="1"/>
  <c r="D96" i="1"/>
  <c r="D41" i="1"/>
  <c r="D40" i="1"/>
  <c r="D92" i="1"/>
  <c r="D91" i="1"/>
  <c r="D90" i="1"/>
  <c r="D89" i="1"/>
</calcChain>
</file>

<file path=xl/sharedStrings.xml><?xml version="1.0" encoding="utf-8"?>
<sst xmlns="http://schemas.openxmlformats.org/spreadsheetml/2006/main" count="465" uniqueCount="319">
  <si>
    <t>Question</t>
  </si>
  <si>
    <t>Answer</t>
  </si>
  <si>
    <t>Notification Type</t>
  </si>
  <si>
    <t>For ASX to confirm:</t>
  </si>
  <si>
    <t>Issuer Code</t>
  </si>
  <si>
    <t>Name of Issuer</t>
  </si>
  <si>
    <t>Notes</t>
  </si>
  <si>
    <t>Condition Type</t>
  </si>
  <si>
    <t>Condition Determination Date</t>
  </si>
  <si>
    <t>Has the Condition been met?</t>
  </si>
  <si>
    <t>Comments about the condition</t>
  </si>
  <si>
    <t>if yes - then complete following questions. Repeat the questions if more than one condition</t>
  </si>
  <si>
    <t>corporate action id</t>
  </si>
  <si>
    <t>Yes</t>
  </si>
  <si>
    <t>Select one condition type</t>
  </si>
  <si>
    <t>Mandatory</t>
  </si>
  <si>
    <t>Select</t>
  </si>
  <si>
    <t>No</t>
  </si>
  <si>
    <t>TBA</t>
  </si>
  <si>
    <t>AMO Name:</t>
  </si>
  <si>
    <t>New Notification</t>
  </si>
  <si>
    <t>Text comment</t>
  </si>
  <si>
    <t>Optional - if available</t>
  </si>
  <si>
    <t>Optional - if applicable</t>
  </si>
  <si>
    <t>Other</t>
  </si>
  <si>
    <t>ASIC Lodgement - Court Order</t>
  </si>
  <si>
    <t>ACCC approval</t>
  </si>
  <si>
    <t>Court approval</t>
  </si>
  <si>
    <t>Class order</t>
  </si>
  <si>
    <t>FIRB - Foreign. Inv Review Board</t>
  </si>
  <si>
    <t>Shareholder approval</t>
  </si>
  <si>
    <t>ATO class ruling</t>
  </si>
  <si>
    <t>If the corporate action is conditional and subject to approvals, information is to be provided below. Satisfaction of conditions is a pre-requisite for CHESS support of a corporate action.   Advice regarding whether or not the condition has been met must be advised to ASX by no later than day 0 (i.e. announcement date) of the corporate action event.</t>
  </si>
  <si>
    <t>Date when the condition/s will be determined or approved</t>
  </si>
  <si>
    <t>Is the Date above estimated or actual?</t>
  </si>
  <si>
    <t>Complete all Mandatory fields</t>
  </si>
  <si>
    <t>Security Description</t>
  </si>
  <si>
    <t>Record Date</t>
  </si>
  <si>
    <t>Fractions rounding</t>
  </si>
  <si>
    <t>Fractions rounded up to the next whole number</t>
  </si>
  <si>
    <t>Fractions rounded down to the nearest whole number or fractions disregarded</t>
  </si>
  <si>
    <t>Fractions sold and proceeds distributed</t>
  </si>
  <si>
    <t>Fractions of 0.5 and over rounded up</t>
  </si>
  <si>
    <t>Fractions over 0.5 rounded up</t>
  </si>
  <si>
    <t>Please provide any further information applicable to this event</t>
  </si>
  <si>
    <t>Update Notification</t>
  </si>
  <si>
    <t>Cancellation Notification</t>
  </si>
  <si>
    <t>Auto-calculated</t>
  </si>
  <si>
    <t>Date of this notification (Day 0)</t>
  </si>
  <si>
    <t>Purpose of the issue</t>
  </si>
  <si>
    <t>Optional</t>
  </si>
  <si>
    <t>If applicable</t>
  </si>
  <si>
    <t>Date Notice sent to holders</t>
  </si>
  <si>
    <t>Day 1</t>
  </si>
  <si>
    <t>Date Offer Document sent to holders</t>
  </si>
  <si>
    <t>Announcement of results</t>
  </si>
  <si>
    <t>Minimum subscription reached</t>
  </si>
  <si>
    <t>Cash Adjustment</t>
  </si>
  <si>
    <t>Handling Fee (cents)</t>
  </si>
  <si>
    <t>Handling Fee Percentage</t>
  </si>
  <si>
    <t>Handling Fee Payable</t>
  </si>
  <si>
    <t>Name</t>
  </si>
  <si>
    <t>Address Line 1</t>
  </si>
  <si>
    <t>Address Line 2</t>
  </si>
  <si>
    <t>Address Line 3</t>
  </si>
  <si>
    <t>Town</t>
  </si>
  <si>
    <t>State</t>
  </si>
  <si>
    <t>Postal Code</t>
  </si>
  <si>
    <t>Country</t>
  </si>
  <si>
    <t>Underwriters</t>
  </si>
  <si>
    <t>Lead Manager/Broker</t>
  </si>
  <si>
    <t>text comment</t>
  </si>
  <si>
    <t>Will these securities be a new issue?</t>
  </si>
  <si>
    <t>Description of new securities being offered</t>
  </si>
  <si>
    <t xml:space="preserve">Offer security code </t>
  </si>
  <si>
    <t xml:space="preserve">Offer security description </t>
  </si>
  <si>
    <t>FX Rate Date</t>
  </si>
  <si>
    <t>Offer ratio details</t>
  </si>
  <si>
    <t>Oversubscription allowed</t>
  </si>
  <si>
    <t>Oversubscription details</t>
  </si>
  <si>
    <t>Scale Back</t>
  </si>
  <si>
    <t>Scale Back details</t>
  </si>
  <si>
    <t>These questions are only relevant for quoted / CHESS eligible securities</t>
  </si>
  <si>
    <t>Does the entity have quoted options on issue</t>
  </si>
  <si>
    <t>If yes, then please answer the remaining questions in this section</t>
  </si>
  <si>
    <t>If the entity has quoted options, can quoted option holders participate in the offer if they exercise the options by a certain date?</t>
  </si>
  <si>
    <t>What is the date by which options must be exercised to participate in the offer?</t>
  </si>
  <si>
    <t>Description of the date</t>
  </si>
  <si>
    <t>Please provide a description of the date – for example, the day before record date.</t>
  </si>
  <si>
    <t xml:space="preserve">Every '____'  ordinary share securities will be offered </t>
  </si>
  <si>
    <t>for each  '____' ordinary share securities held</t>
  </si>
  <si>
    <t>FX rate (in format AUD rate / primary currency rate):</t>
  </si>
  <si>
    <t>Enter AUD, if payment in Australian dollar.  Otherwise, applicable foreign currency</t>
  </si>
  <si>
    <t>Answer if primary currency is not AUD.  E.g 1.00 AUD / 1.09 NZD</t>
  </si>
  <si>
    <t>TIMETABLE CHECK</t>
  </si>
  <si>
    <t>Security held by holders that are entitled to the non-renounceable issue e.g. ABC</t>
  </si>
  <si>
    <t>Security description of existing securities e.g Fully Paid Ordinary Shares</t>
  </si>
  <si>
    <t>Security description of new securities e.g Fully Paid Ordinary Shares</t>
  </si>
  <si>
    <t>Answer if primary currency is not AUD. 
If not provided by issuer, ASX will set an AUD equivalent on the day before ex date, for CHESS purposes</t>
  </si>
  <si>
    <t>Quoted option code</t>
  </si>
  <si>
    <t>Quoted option details</t>
  </si>
  <si>
    <t>Is the offer conditional?</t>
  </si>
  <si>
    <t xml:space="preserve">The questions in this section are non-mandatory. </t>
  </si>
  <si>
    <t>Can beneficial owners participate in the offer</t>
  </si>
  <si>
    <t>Is the offer extended to US holders</t>
  </si>
  <si>
    <t>Eligibility details</t>
  </si>
  <si>
    <t>Are there any other foreign restrictions</t>
  </si>
  <si>
    <t>Sale of full entitlement</t>
  </si>
  <si>
    <t>Sale of partial entitlement</t>
  </si>
  <si>
    <t>disposal of entitlement</t>
  </si>
  <si>
    <t>Details of countries where offer document cannot be send</t>
  </si>
  <si>
    <t>Are there any restrictions for beneficial owner participation</t>
  </si>
  <si>
    <t>Quoted option participation</t>
  </si>
  <si>
    <t>Will holdings on different registers or subregisters be aggregated for the purposes of determining entitlements</t>
  </si>
  <si>
    <t>Aggregation details</t>
  </si>
  <si>
    <t>Will the issuer be changing its dividend/distribution policy as a result of the proposed issue</t>
  </si>
  <si>
    <t>Dividend/Distribution policy details</t>
  </si>
  <si>
    <t>Rights offer under Disclosure document or PDS</t>
  </si>
  <si>
    <t>Other comments regarding restrictions</t>
  </si>
  <si>
    <t>new object security code</t>
  </si>
  <si>
    <t>new object security ISIN</t>
  </si>
  <si>
    <t>new object security description</t>
  </si>
  <si>
    <t>new object security type</t>
  </si>
  <si>
    <t>ASX Non-Settlement Dates</t>
  </si>
  <si>
    <t>New Year’s Day</t>
  </si>
  <si>
    <t>Australia Day</t>
  </si>
  <si>
    <t>Good Friday</t>
  </si>
  <si>
    <t>Easter Monday</t>
  </si>
  <si>
    <t>ANZAC Day</t>
  </si>
  <si>
    <t>King's Birthday</t>
  </si>
  <si>
    <t>Christmas Day</t>
  </si>
  <si>
    <t>Boxing Day</t>
  </si>
  <si>
    <t>Effective Date: 1 January 2026</t>
  </si>
  <si>
    <t>New / Update / Cancellation</t>
  </si>
  <si>
    <r>
      <t xml:space="preserve">Mandatory Question 
</t>
    </r>
    <r>
      <rPr>
        <b/>
        <sz val="9"/>
        <color theme="0"/>
        <rFont val="Arial"/>
        <family val="2"/>
      </rPr>
      <t>(i.e. minimum for data capture)</t>
    </r>
  </si>
  <si>
    <r>
      <t xml:space="preserve">Reason for </t>
    </r>
    <r>
      <rPr>
        <b/>
        <sz val="10"/>
        <rFont val="Arial"/>
        <family val="2"/>
      </rPr>
      <t>update</t>
    </r>
    <r>
      <rPr>
        <sz val="10"/>
        <rFont val="Arial"/>
        <family val="2"/>
      </rPr>
      <t xml:space="preserve"> to a previous notification</t>
    </r>
  </si>
  <si>
    <r>
      <t xml:space="preserve">Reason for </t>
    </r>
    <r>
      <rPr>
        <b/>
        <sz val="10"/>
        <rFont val="Arial"/>
        <family val="2"/>
      </rPr>
      <t>cancellation</t>
    </r>
    <r>
      <rPr>
        <sz val="10"/>
        <rFont val="Arial"/>
        <family val="2"/>
      </rPr>
      <t xml:space="preserve"> of corporate action</t>
    </r>
  </si>
  <si>
    <t>e.g., AU0000001234</t>
  </si>
  <si>
    <t>Yes / No 
Pari passu means “on an equal footing”. For example if the new securities to be issued will not receive an upcoming payment that existing securities (e.g. ABC) receives, they do not rank pari passu.  ASX Settlement will assign a separate Security Code (e.g. ABCN) for this purpose, until such time the securities rank pari passu.
If the answer is no, answer question D48</t>
  </si>
  <si>
    <t>Will the new security rank pari passu with existing securities</t>
  </si>
  <si>
    <t xml:space="preserve">Number of 'new' securities offered per existing number of securities (ratio).  </t>
  </si>
  <si>
    <t>Number of 'existing' shares held (ratio)</t>
  </si>
  <si>
    <t>AMO to provide ISIN if foreign issuer (non-AU ISIN)</t>
  </si>
  <si>
    <t>Section 1: Issuer</t>
  </si>
  <si>
    <t>Date Notice sent to Option Holder (if applicable)</t>
  </si>
  <si>
    <t>Section 2: Purpose</t>
  </si>
  <si>
    <t>Section 3: Timetable</t>
  </si>
  <si>
    <t>Section 4: Existing security (entitlement)</t>
  </si>
  <si>
    <t>Section 5: New security details</t>
  </si>
  <si>
    <t>Section 6: Ratio, rounding methods</t>
  </si>
  <si>
    <t>Section 7: Application Money</t>
  </si>
  <si>
    <t>Section 8: Handling Fee and Cash Adjustment</t>
  </si>
  <si>
    <t>Section 9: Entity-Issued Options (if applicable)</t>
  </si>
  <si>
    <t>Section 10: Lodgement of Acceptance</t>
  </si>
  <si>
    <t>Section 11: Conditions</t>
  </si>
  <si>
    <t>Section 12: Comments</t>
  </si>
  <si>
    <t>Section 13: Offer Entitlement</t>
  </si>
  <si>
    <t>Please include expiry date and exercise price</t>
  </si>
  <si>
    <t>Details of where holders send acceptances to</t>
  </si>
  <si>
    <t>Ref</t>
  </si>
  <si>
    <t>Answer in primary currency</t>
  </si>
  <si>
    <t>Answer FX Rate Date used to convert to AUD amount (if primary currency is not AUD)</t>
  </si>
  <si>
    <t>Application Amount</t>
  </si>
  <si>
    <t>Application Premium (if applicable)</t>
  </si>
  <si>
    <t>Application Discount (if applicable)</t>
  </si>
  <si>
    <t>AUD equivalent: Application Amount</t>
  </si>
  <si>
    <t>Application Currency (primary currency)</t>
  </si>
  <si>
    <t>if Yes, answer NR45 and/or NR46</t>
  </si>
  <si>
    <t>ASX to calculate</t>
  </si>
  <si>
    <t>Is there a minimum subscription per holder?</t>
  </si>
  <si>
    <t>Provide minimum subscription per holder in $.</t>
  </si>
  <si>
    <t>Will individual security holders be permitted to apply for more than their entitlement (i.e. to over-subscribe)?</t>
  </si>
  <si>
    <t>Provide minimum subscription per holder in $</t>
  </si>
  <si>
    <t>• Please select from the list the appropriate description of how fractions will be handled for the reconstruction event.  
• If the issuer does not have a rounding policy please choose “Fractions rounded down to the nearest whole number or fractions disregarded”.</t>
  </si>
  <si>
    <t>e.g., ABC</t>
  </si>
  <si>
    <t>e.g., ABC Corporation Ltd</t>
  </si>
  <si>
    <t>Estimated</t>
  </si>
  <si>
    <t>Actual</t>
  </si>
  <si>
    <t>Answer TBA if not yet known. Can provide an 'Update' to confirm if conditions have been met or not</t>
  </si>
  <si>
    <t>E.g., Fully Paid Ordinary New (non-ranking)</t>
  </si>
  <si>
    <t>AUD equivalent: Application Premium (if applicable)</t>
  </si>
  <si>
    <t>AUD equivalent: Application Discount (if applicable)</t>
  </si>
  <si>
    <t>AUD equivalent: Minimum Application (if applicable)</t>
  </si>
  <si>
    <t>AUD equivalent: Maximum application (if applicable)</t>
  </si>
  <si>
    <t xml:space="preserve">calculated as   
[ { (X x Z) + (W x Y) } / (Y + Z) ] - W  (rounded down or up to nearest 5c increment)
where:
X = cum market price (usually around when issue is announced)  
Y = terms multiplier (ratio)
Z = terms divisor (ratio)
W = application money (subscription price)
</t>
  </si>
  <si>
    <t>Date trading halt to be lifted</t>
  </si>
  <si>
    <t>Day 0</t>
  </si>
  <si>
    <t>Day 1 If the entity has quoted company options on issue</t>
  </si>
  <si>
    <t>Day 2 "Deemed" Ex date  (i.e. the day the trading halt is lifted)</t>
  </si>
  <si>
    <t>Day 2</t>
  </si>
  <si>
    <t>Day before quotation date for institutional offer</t>
  </si>
  <si>
    <t>This date is not captured by ASX, but is part of timetable.</t>
  </si>
  <si>
    <t>Quotation date for institutional offer</t>
  </si>
  <si>
    <t>Day 12</t>
  </si>
  <si>
    <t>Applications Close Date - retail offer</t>
  </si>
  <si>
    <t>Quotation of securities issued under retail offer</t>
  </si>
  <si>
    <t>Issue Date / Day before quotation date for retail offer</t>
  </si>
  <si>
    <r>
      <t xml:space="preserve">Day 2  </t>
    </r>
    <r>
      <rPr>
        <b/>
        <sz val="10"/>
        <color rgb="FFC00000"/>
        <rFont val="Arial"/>
        <family val="2"/>
      </rPr>
      <t>NOTE THAT IF THIS DATE CHANGES, AMO MUST TELL ASX IMMEDIATELY</t>
    </r>
  </si>
  <si>
    <t>Security Code subject of accelerated non-renounceable issue</t>
  </si>
  <si>
    <t>ISIN of security subject of accelerated non-renounceable issue</t>
  </si>
  <si>
    <t>Notification of Simultaneous Accelerated Renounceable Entitlement Offers (RAPIDS, AREO, SAREO) – Corporate Actions Service (ASX Settlement)</t>
  </si>
  <si>
    <t>Please use this form to notify ASX Settlement of an upcoming Simultaneous Accelerated Renounceable Entitlement Offers (RAPIDS, AREO, SAREO) corporate action for Approved Market Operators (AMOs). Note:  ASX capture this event as a "non-renounceable" corporate action, for retail information only.
Complete all mandatory fields and provide supporting documentation as required. 
If you need assistance, refer to the Notes section next to each field or contact ALMONotifications@asx.com.au</t>
  </si>
  <si>
    <t>SA0</t>
  </si>
  <si>
    <t>SA1</t>
  </si>
  <si>
    <t>SA2</t>
  </si>
  <si>
    <t>SA3</t>
  </si>
  <si>
    <t>SA4</t>
  </si>
  <si>
    <t>SA5</t>
  </si>
  <si>
    <t>SA6</t>
  </si>
  <si>
    <t>SA7</t>
  </si>
  <si>
    <t>SA8</t>
  </si>
  <si>
    <t>SA9</t>
  </si>
  <si>
    <t>SA10</t>
  </si>
  <si>
    <t>SA11</t>
  </si>
  <si>
    <t>SA12</t>
  </si>
  <si>
    <t>SA13</t>
  </si>
  <si>
    <t>SA14</t>
  </si>
  <si>
    <t>SA15</t>
  </si>
  <si>
    <t>SA16</t>
  </si>
  <si>
    <t>SA17</t>
  </si>
  <si>
    <t>SA18</t>
  </si>
  <si>
    <t>SA20</t>
  </si>
  <si>
    <t>SA21</t>
  </si>
  <si>
    <t>SA22</t>
  </si>
  <si>
    <t>SA23</t>
  </si>
  <si>
    <t>SA24</t>
  </si>
  <si>
    <t>SA25</t>
  </si>
  <si>
    <t>SA26</t>
  </si>
  <si>
    <t>SA27</t>
  </si>
  <si>
    <t>SA28</t>
  </si>
  <si>
    <t>SA29</t>
  </si>
  <si>
    <t>SA30</t>
  </si>
  <si>
    <t>SA31</t>
  </si>
  <si>
    <t>SA32</t>
  </si>
  <si>
    <t>SA33</t>
  </si>
  <si>
    <t>SA34</t>
  </si>
  <si>
    <t>SA35</t>
  </si>
  <si>
    <t>SA36</t>
  </si>
  <si>
    <t>SA37</t>
  </si>
  <si>
    <t>SA38</t>
  </si>
  <si>
    <t>SA39</t>
  </si>
  <si>
    <t>SA40</t>
  </si>
  <si>
    <t>SA41</t>
  </si>
  <si>
    <t>SA42</t>
  </si>
  <si>
    <t>SA43</t>
  </si>
  <si>
    <t>SA44</t>
  </si>
  <si>
    <t>SA45</t>
  </si>
  <si>
    <t>SA46</t>
  </si>
  <si>
    <t>SA47</t>
  </si>
  <si>
    <t>SA48</t>
  </si>
  <si>
    <t>SA49</t>
  </si>
  <si>
    <t>SA50</t>
  </si>
  <si>
    <t>SA51</t>
  </si>
  <si>
    <t>SA52</t>
  </si>
  <si>
    <t>SA53</t>
  </si>
  <si>
    <t>SA54</t>
  </si>
  <si>
    <t>SA55</t>
  </si>
  <si>
    <t>SA56</t>
  </si>
  <si>
    <t>SA57</t>
  </si>
  <si>
    <t>SA58</t>
  </si>
  <si>
    <t>SA59</t>
  </si>
  <si>
    <t>SA60</t>
  </si>
  <si>
    <t>SA61</t>
  </si>
  <si>
    <t>SA62</t>
  </si>
  <si>
    <t>SA63</t>
  </si>
  <si>
    <t>SA64</t>
  </si>
  <si>
    <t>SA65</t>
  </si>
  <si>
    <t>SA66</t>
  </si>
  <si>
    <t>SA67</t>
  </si>
  <si>
    <t>SA68</t>
  </si>
  <si>
    <t>SA69</t>
  </si>
  <si>
    <t>SA70</t>
  </si>
  <si>
    <t>SA71</t>
  </si>
  <si>
    <t>SA72</t>
  </si>
  <si>
    <t>SA73</t>
  </si>
  <si>
    <t>SA74</t>
  </si>
  <si>
    <t>SA75</t>
  </si>
  <si>
    <t>SA76</t>
  </si>
  <si>
    <t>SA77</t>
  </si>
  <si>
    <t>SA78</t>
  </si>
  <si>
    <t>SA79</t>
  </si>
  <si>
    <t>SA80</t>
  </si>
  <si>
    <t>SA81</t>
  </si>
  <si>
    <t>SA82</t>
  </si>
  <si>
    <t>SA83</t>
  </si>
  <si>
    <t>SA84</t>
  </si>
  <si>
    <t>SA85</t>
  </si>
  <si>
    <t>SA86</t>
  </si>
  <si>
    <t>SA87</t>
  </si>
  <si>
    <t>SA88</t>
  </si>
  <si>
    <t>SA89</t>
  </si>
  <si>
    <t>SA90</t>
  </si>
  <si>
    <t>SA91</t>
  </si>
  <si>
    <t>SA92</t>
  </si>
  <si>
    <t>SA93</t>
  </si>
  <si>
    <t>SA94</t>
  </si>
  <si>
    <t>SA95</t>
  </si>
  <si>
    <t>Question SA1</t>
  </si>
  <si>
    <t>Question SA24</t>
  </si>
  <si>
    <t>Question SA25</t>
  </si>
  <si>
    <t>Question SA31</t>
  </si>
  <si>
    <t>Question SA32</t>
  </si>
  <si>
    <t>Question SA34</t>
  </si>
  <si>
    <t>Question SA47</t>
  </si>
  <si>
    <t>Question SA51</t>
  </si>
  <si>
    <t>Question SA53</t>
  </si>
  <si>
    <t>Question SA54</t>
  </si>
  <si>
    <t>Question SA55</t>
  </si>
  <si>
    <t>Question SA71</t>
  </si>
  <si>
    <t>Question SA72</t>
  </si>
  <si>
    <t>Question SA74</t>
  </si>
  <si>
    <t>Question SA75</t>
  </si>
  <si>
    <t>Day 15 Announcement of results of retail offer</t>
  </si>
  <si>
    <t>Day 21</t>
  </si>
  <si>
    <t>First Date of Trading Halt</t>
  </si>
  <si>
    <t>Day 5 Last day for entity to send offer documentation</t>
  </si>
  <si>
    <t>Day 20 Before noon no later than 8 business days after Retail Application Offer Close Date.</t>
  </si>
  <si>
    <t>Deemed Ex-Date</t>
  </si>
  <si>
    <t>Please provide a short description e.g. 1:5 Simultaneous Accelerated Non-Renounceable (RAPIDS / AREO / SAREO) offer of shares to holders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</si>
</sst>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F800]dddd\,\ mmmm\ dd\,\ yyyy"/>
    <numFmt numFmtId="165" formatCode="[$-C09]dd\-mmm\-yy;@"/>
    <numFmt numFmtId="166" formatCode="&quot;$&quot;#,##0.00"/>
    <numFmt numFmtId="167" formatCode="[$-C09]dddd\,\ d\ mmmm\ yyyy;@"/>
    <numFmt numFmtId="168" formatCode="&quot;$&quot;#,##0.0000"/>
  </numFmts>
  <fonts count="21" x14ac:knownFonts="1">
    <font>
      <sz val="10"/>
      <color theme="1"/>
      <name val="Arial"/>
      <family val="2"/>
    </font>
    <font>
      <sz val="10"/>
      <color theme="1"/>
      <name val="Arial"/>
      <family val="2"/>
    </font>
    <font>
      <b/>
      <sz val="10"/>
      <color theme="1"/>
      <name val="Arial"/>
      <family val="2"/>
    </font>
    <font>
      <sz val="10"/>
      <name val="Arial"/>
      <family val="2"/>
    </font>
    <font>
      <sz val="8"/>
      <name val="Arial"/>
      <family val="2"/>
    </font>
    <font>
      <b/>
      <u/>
      <sz val="10"/>
      <color theme="0"/>
      <name val="Arial"/>
      <family val="2"/>
    </font>
    <font>
      <sz val="10"/>
      <color rgb="FFEE0000"/>
      <name val="Arial"/>
      <family val="2"/>
    </font>
    <font>
      <sz val="9"/>
      <color theme="1"/>
      <name val="Arial"/>
      <family val="2"/>
    </font>
    <font>
      <sz val="10"/>
      <color theme="0"/>
      <name val="Arial"/>
      <family val="2"/>
    </font>
    <font>
      <sz val="10"/>
      <color theme="0" tint="-0.499984740745262"/>
      <name val="Arial"/>
      <family val="2"/>
    </font>
    <font>
      <b/>
      <sz val="10"/>
      <color theme="0"/>
      <name val="Arial"/>
      <family val="2"/>
    </font>
    <font>
      <b/>
      <sz val="12"/>
      <color theme="0"/>
      <name val="Arial"/>
      <family val="2"/>
    </font>
    <font>
      <b/>
      <sz val="11"/>
      <color theme="0"/>
      <name val="Arial"/>
      <family val="2"/>
    </font>
    <font>
      <b/>
      <sz val="9"/>
      <color theme="0"/>
      <name val="Arial"/>
      <family val="2"/>
    </font>
    <font>
      <b/>
      <sz val="10"/>
      <name val="Arial"/>
      <family val="2"/>
    </font>
    <font>
      <sz val="9"/>
      <color rgb="FFFF0000"/>
      <name val="Arial"/>
      <family val="2"/>
    </font>
    <font>
      <sz val="9"/>
      <name val="Arial"/>
      <family val="2"/>
    </font>
    <font>
      <i/>
      <sz val="10"/>
      <name val="Arial"/>
      <family val="2"/>
    </font>
    <font>
      <i/>
      <sz val="10"/>
      <color theme="1"/>
      <name val="Arial"/>
      <family val="2"/>
    </font>
    <font>
      <sz val="10"/>
      <color theme="5"/>
      <name val="Arial"/>
      <family val="2"/>
    </font>
    <font>
      <b/>
      <sz val="10"/>
      <color rgb="FFC00000"/>
      <name val="Arial"/>
      <family val="2"/>
    </font>
  </fonts>
  <fills count="16">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theme="0" tint="-0.14999847407452621"/>
        <bgColor indexed="64"/>
      </patternFill>
    </fill>
    <fill>
      <patternFill patternType="solid">
        <fgColor theme="3"/>
        <bgColor indexed="64"/>
      </patternFill>
    </fill>
    <fill>
      <patternFill patternType="solid">
        <fgColor indexed="13"/>
        <bgColor indexed="64"/>
      </patternFill>
    </fill>
    <fill>
      <patternFill patternType="solid">
        <fgColor theme="9" tint="0.79998168889431442"/>
        <bgColor indexed="64"/>
      </patternFill>
    </fill>
    <fill>
      <patternFill patternType="solid">
        <fgColor theme="1"/>
        <bgColor indexed="64"/>
      </patternFill>
    </fill>
    <fill>
      <patternFill patternType="solid">
        <fgColor theme="8" tint="-0.249977111117893"/>
        <bgColor indexed="64"/>
      </patternFill>
    </fill>
    <fill>
      <patternFill patternType="solid">
        <fgColor theme="9" tint="0.59999389629810485"/>
        <bgColor indexed="64"/>
      </patternFill>
    </fill>
    <fill>
      <patternFill patternType="solid">
        <fgColor theme="4" tint="-0.499984740745262"/>
        <bgColor indexed="64"/>
      </patternFill>
    </fill>
    <fill>
      <patternFill patternType="solid">
        <fgColor theme="2" tint="-9.9978637043366805E-2"/>
        <bgColor indexed="64"/>
      </patternFill>
    </fill>
    <fill>
      <patternFill patternType="solid">
        <fgColor rgb="FF0070C0"/>
        <bgColor indexed="64"/>
      </patternFill>
    </fill>
    <fill>
      <patternFill patternType="solid">
        <fgColor theme="3" tint="0.79998168889431442"/>
        <bgColor indexed="64"/>
      </patternFill>
    </fill>
    <fill>
      <patternFill patternType="solid">
        <fgColor theme="6" tint="0.79998168889431442"/>
        <bgColor indexed="64"/>
      </patternFill>
    </fill>
  </fills>
  <borders count="10">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style="thin">
        <color indexed="64"/>
      </left>
      <right/>
      <top style="thin">
        <color indexed="64"/>
      </top>
      <bottom style="thin">
        <color indexed="64"/>
      </bottom>
      <diagonal/>
    </border>
    <border>
      <left/>
      <right/>
      <top style="medium">
        <color indexed="64"/>
      </top>
      <bottom/>
      <diagonal/>
    </border>
    <border>
      <left style="thin">
        <color indexed="64"/>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style="thin">
        <color indexed="64"/>
      </right>
      <top style="hair">
        <color auto="1"/>
      </top>
      <bottom style="hair">
        <color auto="1"/>
      </bottom>
      <diagonal/>
    </border>
  </borders>
  <cellStyleXfs count="8">
    <xf numFmtId="0" fontId="0" fillId="0" borderId="0"/>
    <xf numFmtId="0" fontId="1" fillId="0" borderId="0"/>
    <xf numFmtId="0" fontId="1" fillId="0" borderId="0"/>
    <xf numFmtId="0" fontId="1" fillId="0" borderId="0"/>
    <xf numFmtId="0" fontId="1" fillId="0" borderId="0"/>
    <xf numFmtId="0" fontId="1" fillId="0" borderId="0"/>
    <xf numFmtId="0" fontId="1" fillId="0" borderId="0"/>
    <xf numFmtId="165" fontId="3" fillId="0" borderId="0"/>
  </cellStyleXfs>
  <cellXfs count="126">
    <xf numFmtId="0" fontId="0" fillId="0" borderId="0" xfId="0"/>
    <xf numFmtId="0" fontId="0" fillId="0" borderId="0" xfId="0" applyAlignment="1">
      <alignment horizontal="center"/>
    </xf>
    <xf numFmtId="0" fontId="0" fillId="0" borderId="0" xfId="0" applyAlignment="1">
      <alignment horizontal="left"/>
    </xf>
    <xf numFmtId="0" fontId="3" fillId="2" borderId="0" xfId="0" applyFont="1" applyFill="1" applyAlignment="1">
      <alignment horizontal="left"/>
    </xf>
    <xf numFmtId="0" fontId="3" fillId="0" borderId="0" xfId="0" applyFont="1" applyAlignment="1">
      <alignment horizontal="left"/>
    </xf>
    <xf numFmtId="0" fontId="3" fillId="3" borderId="0" xfId="0" applyFont="1" applyFill="1" applyAlignment="1">
      <alignment horizontal="left"/>
    </xf>
    <xf numFmtId="0" fontId="6" fillId="2" borderId="0" xfId="0" applyFont="1" applyFill="1" applyAlignment="1">
      <alignment horizontal="left"/>
    </xf>
    <xf numFmtId="0" fontId="3" fillId="2" borderId="0" xfId="0" applyFont="1" applyFill="1"/>
    <xf numFmtId="0" fontId="3" fillId="2" borderId="0" xfId="0" applyFont="1" applyFill="1" applyAlignment="1">
      <alignment wrapText="1"/>
    </xf>
    <xf numFmtId="0" fontId="3" fillId="2" borderId="0" xfId="0" applyFont="1" applyFill="1" applyAlignment="1">
      <alignment horizontal="left" wrapText="1"/>
    </xf>
    <xf numFmtId="0" fontId="7" fillId="4" borderId="2" xfId="0" applyFont="1" applyFill="1" applyBorder="1" applyAlignment="1">
      <alignment wrapText="1"/>
    </xf>
    <xf numFmtId="164" fontId="10" fillId="8" borderId="3" xfId="0" applyNumberFormat="1" applyFont="1" applyFill="1" applyBorder="1" applyAlignment="1">
      <alignment horizontal="left"/>
    </xf>
    <xf numFmtId="0" fontId="5" fillId="8" borderId="5" xfId="0" applyFont="1" applyFill="1" applyBorder="1"/>
    <xf numFmtId="164" fontId="3" fillId="7" borderId="2" xfId="0" applyNumberFormat="1" applyFont="1" applyFill="1" applyBorder="1" applyAlignment="1">
      <alignment horizontal="left"/>
    </xf>
    <xf numFmtId="164" fontId="3" fillId="10" borderId="2" xfId="0" applyNumberFormat="1" applyFont="1" applyFill="1" applyBorder="1" applyAlignment="1">
      <alignment horizontal="left"/>
    </xf>
    <xf numFmtId="0" fontId="11" fillId="11" borderId="2" xfId="0" applyFont="1" applyFill="1" applyBorder="1" applyAlignment="1">
      <alignment horizontal="left"/>
    </xf>
    <xf numFmtId="0" fontId="2" fillId="2" borderId="0" xfId="0" applyFont="1" applyFill="1" applyAlignment="1">
      <alignment horizontal="left"/>
    </xf>
    <xf numFmtId="0" fontId="0" fillId="2" borderId="2" xfId="0" applyFill="1" applyBorder="1" applyAlignment="1">
      <alignment horizontal="left"/>
    </xf>
    <xf numFmtId="0" fontId="0" fillId="0" borderId="2" xfId="0" applyBorder="1" applyAlignment="1">
      <alignment horizontal="left"/>
    </xf>
    <xf numFmtId="0" fontId="11" fillId="11" borderId="6" xfId="0" applyFont="1" applyFill="1" applyBorder="1" applyAlignment="1">
      <alignment horizontal="right"/>
    </xf>
    <xf numFmtId="0" fontId="3" fillId="2" borderId="2" xfId="0" applyFont="1" applyFill="1" applyBorder="1" applyAlignment="1">
      <alignment horizontal="left" wrapText="1"/>
    </xf>
    <xf numFmtId="0" fontId="0" fillId="11" borderId="6" xfId="0" applyFill="1" applyBorder="1" applyAlignment="1">
      <alignment horizontal="left"/>
    </xf>
    <xf numFmtId="0" fontId="0" fillId="11" borderId="6" xfId="0" applyFill="1" applyBorder="1" applyAlignment="1">
      <alignment horizontal="center"/>
    </xf>
    <xf numFmtId="0" fontId="0" fillId="2" borderId="0" xfId="0" applyFill="1" applyAlignment="1">
      <alignment horizontal="left"/>
    </xf>
    <xf numFmtId="0" fontId="14" fillId="3" borderId="0" xfId="0" applyFont="1" applyFill="1" applyAlignment="1">
      <alignment horizontal="left" wrapText="1"/>
    </xf>
    <xf numFmtId="0" fontId="0" fillId="2" borderId="0" xfId="0" applyFill="1" applyAlignment="1">
      <alignment horizontal="left" wrapText="1"/>
    </xf>
    <xf numFmtId="0" fontId="0" fillId="0" borderId="2" xfId="0" applyBorder="1" applyAlignment="1">
      <alignment horizontal="center"/>
    </xf>
    <xf numFmtId="166" fontId="3" fillId="0" borderId="2" xfId="7" applyNumberFormat="1" applyBorder="1" applyAlignment="1" applyProtection="1">
      <alignment horizontal="left"/>
      <protection locked="0"/>
    </xf>
    <xf numFmtId="0" fontId="0" fillId="2" borderId="2" xfId="0" applyFill="1" applyBorder="1" applyAlignment="1">
      <alignment horizontal="center"/>
    </xf>
    <xf numFmtId="0" fontId="0" fillId="2" borderId="2" xfId="1" applyFont="1" applyFill="1" applyBorder="1" applyAlignment="1">
      <alignment horizontal="left" wrapText="1"/>
    </xf>
    <xf numFmtId="167" fontId="3" fillId="6" borderId="2" xfId="7" applyNumberFormat="1" applyFill="1" applyBorder="1" applyAlignment="1" applyProtection="1">
      <alignment horizontal="left"/>
      <protection locked="0"/>
    </xf>
    <xf numFmtId="14" fontId="0" fillId="2" borderId="0" xfId="0" applyNumberFormat="1" applyFill="1" applyAlignment="1">
      <alignment horizontal="left" wrapText="1"/>
    </xf>
    <xf numFmtId="0" fontId="3" fillId="6" borderId="2" xfId="7" applyNumberFormat="1" applyFill="1" applyBorder="1" applyAlignment="1" applyProtection="1">
      <alignment horizontal="left"/>
      <protection locked="0"/>
    </xf>
    <xf numFmtId="0" fontId="0" fillId="2" borderId="2" xfId="0" applyFill="1" applyBorder="1" applyAlignment="1">
      <alignment horizontal="left" wrapText="1"/>
    </xf>
    <xf numFmtId="167" fontId="3" fillId="2" borderId="2" xfId="7" applyNumberFormat="1" applyFill="1" applyBorder="1" applyAlignment="1" applyProtection="1">
      <alignment horizontal="left"/>
      <protection locked="0"/>
    </xf>
    <xf numFmtId="0" fontId="10" fillId="9" borderId="2" xfId="0" applyFont="1" applyFill="1" applyBorder="1" applyAlignment="1">
      <alignment horizontal="center" wrapText="1"/>
    </xf>
    <xf numFmtId="0" fontId="0" fillId="9" borderId="2" xfId="0" applyFill="1" applyBorder="1" applyAlignment="1">
      <alignment horizontal="left" wrapText="1"/>
    </xf>
    <xf numFmtId="0" fontId="0" fillId="2" borderId="0" xfId="0" applyFill="1"/>
    <xf numFmtId="0" fontId="15" fillId="4" borderId="2" xfId="0" applyFont="1" applyFill="1" applyBorder="1" applyAlignment="1">
      <alignment horizontal="left" wrapText="1"/>
    </xf>
    <xf numFmtId="165" fontId="16" fillId="2" borderId="2" xfId="0" applyNumberFormat="1" applyFont="1" applyFill="1" applyBorder="1" applyAlignment="1">
      <alignment horizontal="left" wrapText="1"/>
    </xf>
    <xf numFmtId="0" fontId="7" fillId="2" borderId="2" xfId="0" applyFont="1" applyFill="1" applyBorder="1" applyAlignment="1">
      <alignment horizontal="left" wrapText="1"/>
    </xf>
    <xf numFmtId="0" fontId="16" fillId="2" borderId="2" xfId="0" applyFont="1" applyFill="1" applyBorder="1" applyAlignment="1">
      <alignment horizontal="left" wrapText="1"/>
    </xf>
    <xf numFmtId="0" fontId="0" fillId="2" borderId="2" xfId="5" applyFont="1" applyFill="1" applyBorder="1" applyAlignment="1">
      <alignment horizontal="left" vertical="top" wrapText="1"/>
    </xf>
    <xf numFmtId="0" fontId="0" fillId="2" borderId="2" xfId="1" applyFont="1" applyFill="1" applyBorder="1" applyAlignment="1">
      <alignment horizontal="left" vertical="top" wrapText="1"/>
    </xf>
    <xf numFmtId="0" fontId="0" fillId="2" borderId="2" xfId="2" applyFont="1" applyFill="1" applyBorder="1" applyAlignment="1">
      <alignment horizontal="left" vertical="top" wrapText="1"/>
    </xf>
    <xf numFmtId="0" fontId="0" fillId="2" borderId="2" xfId="5" applyFont="1" applyFill="1" applyBorder="1" applyAlignment="1">
      <alignment horizontal="left" wrapText="1"/>
    </xf>
    <xf numFmtId="0" fontId="3" fillId="2" borderId="2" xfId="0" applyFont="1" applyFill="1" applyBorder="1" applyAlignment="1">
      <alignment horizontal="center"/>
    </xf>
    <xf numFmtId="0" fontId="3" fillId="0" borderId="2" xfId="0" applyFont="1" applyBorder="1" applyAlignment="1">
      <alignment vertical="center" wrapText="1"/>
    </xf>
    <xf numFmtId="0" fontId="0" fillId="2" borderId="0" xfId="0" applyFill="1" applyAlignment="1">
      <alignment wrapText="1"/>
    </xf>
    <xf numFmtId="0" fontId="6" fillId="2" borderId="0" xfId="0" applyFont="1" applyFill="1" applyAlignment="1">
      <alignment horizontal="left" wrapText="1"/>
    </xf>
    <xf numFmtId="0" fontId="0" fillId="2" borderId="2" xfId="6" applyFont="1" applyFill="1" applyBorder="1" applyAlignment="1">
      <alignment horizontal="left" wrapText="1"/>
    </xf>
    <xf numFmtId="0" fontId="3" fillId="2" borderId="2" xfId="5" applyFont="1" applyFill="1" applyBorder="1" applyAlignment="1">
      <alignment horizontal="left" vertical="top" wrapText="1"/>
    </xf>
    <xf numFmtId="0" fontId="3" fillId="0" borderId="2" xfId="0" applyFont="1" applyBorder="1" applyAlignment="1">
      <alignment wrapText="1"/>
    </xf>
    <xf numFmtId="0" fontId="3" fillId="0" borderId="2" xfId="0" applyFont="1" applyBorder="1" applyAlignment="1">
      <alignment horizontal="center"/>
    </xf>
    <xf numFmtId="0" fontId="3" fillId="2" borderId="2" xfId="0" applyFont="1" applyFill="1" applyBorder="1" applyAlignment="1">
      <alignment wrapText="1"/>
    </xf>
    <xf numFmtId="0" fontId="0" fillId="0" borderId="2" xfId="0" applyBorder="1"/>
    <xf numFmtId="0" fontId="8" fillId="2" borderId="0" xfId="0" applyFont="1" applyFill="1" applyAlignment="1">
      <alignment horizontal="left" wrapText="1"/>
    </xf>
    <xf numFmtId="0" fontId="8" fillId="2" borderId="0" xfId="0" applyFont="1" applyFill="1" applyAlignment="1">
      <alignment horizontal="left"/>
    </xf>
    <xf numFmtId="0" fontId="0" fillId="2" borderId="2" xfId="0" applyFill="1" applyBorder="1" applyAlignment="1">
      <alignment horizontal="center" vertical="center"/>
    </xf>
    <xf numFmtId="0" fontId="0" fillId="0" borderId="2" xfId="0" applyBorder="1" applyAlignment="1">
      <alignment vertical="center" wrapText="1"/>
    </xf>
    <xf numFmtId="0" fontId="0" fillId="0" borderId="2" xfId="0" applyBorder="1" applyAlignment="1">
      <alignment horizontal="left" vertical="center" wrapText="1"/>
    </xf>
    <xf numFmtId="0" fontId="0" fillId="2" borderId="2" xfId="0" applyFill="1" applyBorder="1" applyAlignment="1">
      <alignment horizontal="center" wrapText="1"/>
    </xf>
    <xf numFmtId="0" fontId="0" fillId="2" borderId="2" xfId="0" applyFill="1" applyBorder="1" applyAlignment="1">
      <alignment wrapText="1"/>
    </xf>
    <xf numFmtId="0" fontId="0" fillId="0" borderId="2" xfId="0" applyBorder="1" applyAlignment="1">
      <alignment vertical="center"/>
    </xf>
    <xf numFmtId="0" fontId="0" fillId="0" borderId="2" xfId="0" applyBorder="1" applyAlignment="1">
      <alignment wrapText="1"/>
    </xf>
    <xf numFmtId="164" fontId="3" fillId="2" borderId="2" xfId="1" applyNumberFormat="1" applyFont="1" applyFill="1" applyBorder="1" applyAlignment="1">
      <alignment horizontal="left"/>
    </xf>
    <xf numFmtId="0" fontId="3" fillId="2" borderId="2" xfId="1" applyFont="1" applyFill="1" applyBorder="1" applyAlignment="1">
      <alignment horizontal="left" wrapText="1"/>
    </xf>
    <xf numFmtId="0" fontId="3" fillId="0" borderId="2" xfId="0" applyFont="1" applyBorder="1" applyAlignment="1">
      <alignment horizontal="left" wrapText="1"/>
    </xf>
    <xf numFmtId="0" fontId="3" fillId="2" borderId="2" xfId="0" applyFont="1" applyFill="1" applyBorder="1" applyAlignment="1">
      <alignment horizontal="left"/>
    </xf>
    <xf numFmtId="2" fontId="3" fillId="2" borderId="2" xfId="1" applyNumberFormat="1" applyFont="1" applyFill="1" applyBorder="1" applyAlignment="1">
      <alignment horizontal="left" wrapText="1"/>
    </xf>
    <xf numFmtId="0" fontId="3" fillId="0" borderId="2" xfId="0" applyFont="1" applyBorder="1" applyAlignment="1">
      <alignment horizontal="left"/>
    </xf>
    <xf numFmtId="0" fontId="3" fillId="2" borderId="2" xfId="4" applyFont="1" applyFill="1" applyBorder="1" applyAlignment="1">
      <alignment horizontal="left" wrapText="1"/>
    </xf>
    <xf numFmtId="0" fontId="3" fillId="2" borderId="2" xfId="0" applyFont="1" applyFill="1" applyBorder="1" applyAlignment="1">
      <alignment horizontal="center" vertical="center"/>
    </xf>
    <xf numFmtId="0" fontId="3" fillId="2" borderId="2" xfId="4" applyFont="1" applyFill="1" applyBorder="1" applyAlignment="1">
      <alignment horizontal="left" vertical="top" wrapText="1"/>
    </xf>
    <xf numFmtId="0" fontId="3" fillId="2" borderId="2" xfId="0" applyFont="1" applyFill="1" applyBorder="1"/>
    <xf numFmtId="0" fontId="3" fillId="2" borderId="2" xfId="1" applyFont="1" applyFill="1" applyBorder="1" applyAlignment="1">
      <alignment horizontal="left" vertical="top" wrapText="1"/>
    </xf>
    <xf numFmtId="0" fontId="3" fillId="0" borderId="2" xfId="0" applyFont="1" applyBorder="1"/>
    <xf numFmtId="2" fontId="0" fillId="2" borderId="0" xfId="1" applyNumberFormat="1" applyFont="1" applyFill="1" applyAlignment="1">
      <alignment horizontal="left" vertical="top" wrapText="1"/>
    </xf>
    <xf numFmtId="0" fontId="0" fillId="0" borderId="0" xfId="0" applyAlignment="1">
      <alignment horizontal="center" vertical="center"/>
    </xf>
    <xf numFmtId="0" fontId="0" fillId="2" borderId="0" xfId="1" applyFont="1" applyFill="1" applyAlignment="1">
      <alignment horizontal="left" vertical="top" wrapText="1"/>
    </xf>
    <xf numFmtId="0" fontId="19" fillId="2" borderId="0" xfId="0" applyFont="1" applyFill="1" applyAlignment="1">
      <alignment horizontal="center" vertical="center"/>
    </xf>
    <xf numFmtId="0" fontId="19" fillId="2" borderId="0" xfId="4" applyFont="1" applyFill="1" applyAlignment="1">
      <alignment horizontal="left" vertical="top" wrapText="1"/>
    </xf>
    <xf numFmtId="0" fontId="19" fillId="2" borderId="0" xfId="1" applyFont="1" applyFill="1" applyAlignment="1" applyProtection="1">
      <alignment horizontal="left" vertical="top" wrapText="1"/>
      <protection locked="0"/>
    </xf>
    <xf numFmtId="0" fontId="19" fillId="2" borderId="0" xfId="0" applyFont="1" applyFill="1"/>
    <xf numFmtId="0" fontId="12" fillId="5" borderId="2" xfId="0" applyFont="1" applyFill="1" applyBorder="1" applyAlignment="1">
      <alignment horizontal="left"/>
    </xf>
    <xf numFmtId="0" fontId="12" fillId="5" borderId="2" xfId="0" applyFont="1" applyFill="1" applyBorder="1" applyAlignment="1">
      <alignment horizontal="center"/>
    </xf>
    <xf numFmtId="0" fontId="0" fillId="2" borderId="0" xfId="0" applyFill="1" applyAlignment="1">
      <alignment horizontal="center"/>
    </xf>
    <xf numFmtId="0" fontId="0" fillId="2" borderId="0" xfId="1" applyFont="1" applyFill="1" applyAlignment="1">
      <alignment horizontal="left"/>
    </xf>
    <xf numFmtId="0" fontId="0" fillId="2" borderId="0" xfId="1" applyFont="1" applyFill="1" applyAlignment="1">
      <alignment horizontal="left" wrapText="1"/>
    </xf>
    <xf numFmtId="2" fontId="0" fillId="2" borderId="0" xfId="1" applyNumberFormat="1" applyFont="1" applyFill="1" applyAlignment="1">
      <alignment horizontal="left" wrapText="1"/>
    </xf>
    <xf numFmtId="0" fontId="0" fillId="2" borderId="0" xfId="2" applyFont="1" applyFill="1" applyAlignment="1">
      <alignment horizontal="left" wrapText="1"/>
    </xf>
    <xf numFmtId="0" fontId="8" fillId="2" borderId="0" xfId="2" applyFont="1" applyFill="1" applyAlignment="1">
      <alignment horizontal="left" wrapText="1"/>
    </xf>
    <xf numFmtId="0" fontId="9" fillId="2" borderId="0" xfId="1" applyFont="1" applyFill="1" applyAlignment="1">
      <alignment horizontal="left" wrapText="1"/>
    </xf>
    <xf numFmtId="0" fontId="8" fillId="2" borderId="0" xfId="2" applyFont="1" applyFill="1" applyAlignment="1">
      <alignment horizontal="left"/>
    </xf>
    <xf numFmtId="0" fontId="3" fillId="7" borderId="4" xfId="0" applyFont="1" applyFill="1" applyBorder="1" applyAlignment="1">
      <alignment horizontal="left"/>
    </xf>
    <xf numFmtId="0" fontId="3" fillId="10" borderId="4" xfId="0" applyFont="1" applyFill="1" applyBorder="1" applyAlignment="1">
      <alignment horizontal="left"/>
    </xf>
    <xf numFmtId="0" fontId="10" fillId="13" borderId="2" xfId="0" applyFont="1" applyFill="1" applyBorder="1" applyAlignment="1">
      <alignment horizontal="center" wrapText="1"/>
    </xf>
    <xf numFmtId="0" fontId="12" fillId="13" borderId="2" xfId="0" applyFont="1" applyFill="1" applyBorder="1" applyAlignment="1">
      <alignment horizontal="left"/>
    </xf>
    <xf numFmtId="0" fontId="10" fillId="13" borderId="2" xfId="0" applyFont="1" applyFill="1" applyBorder="1"/>
    <xf numFmtId="0" fontId="8" fillId="13" borderId="2" xfId="0" applyFont="1" applyFill="1" applyBorder="1"/>
    <xf numFmtId="0" fontId="3" fillId="2" borderId="2" xfId="0" applyFont="1" applyFill="1" applyBorder="1" applyAlignment="1">
      <alignment horizontal="left" vertical="center" wrapText="1"/>
    </xf>
    <xf numFmtId="0" fontId="3" fillId="0" borderId="2" xfId="0" applyFont="1" applyBorder="1" applyAlignment="1">
      <alignment horizontal="left" vertical="center" wrapText="1"/>
    </xf>
    <xf numFmtId="168" fontId="3" fillId="6" borderId="2" xfId="7" applyNumberFormat="1" applyFill="1" applyBorder="1" applyAlignment="1" applyProtection="1">
      <alignment horizontal="left"/>
      <protection locked="0"/>
    </xf>
    <xf numFmtId="0" fontId="0" fillId="12" borderId="7" xfId="0" applyFill="1" applyBorder="1" applyAlignment="1">
      <alignment horizontal="left" vertical="center" wrapText="1"/>
    </xf>
    <xf numFmtId="0" fontId="0" fillId="12" borderId="1" xfId="0" applyFill="1" applyBorder="1" applyAlignment="1">
      <alignment horizontal="left" vertical="center" wrapText="1"/>
    </xf>
    <xf numFmtId="0" fontId="0" fillId="12" borderId="8" xfId="0" applyFill="1" applyBorder="1" applyAlignment="1">
      <alignment horizontal="left" vertical="center" wrapText="1"/>
    </xf>
    <xf numFmtId="0" fontId="12" fillId="5" borderId="2" xfId="0" applyFont="1" applyFill="1" applyBorder="1" applyAlignment="1">
      <alignment horizontal="left"/>
    </xf>
    <xf numFmtId="0" fontId="17" fillId="12" borderId="2" xfId="0" applyFont="1" applyFill="1" applyBorder="1" applyAlignment="1">
      <alignment horizontal="left" wrapText="1"/>
    </xf>
    <xf numFmtId="0" fontId="10" fillId="13" borderId="2" xfId="0" applyFont="1" applyFill="1" applyBorder="1" applyAlignment="1">
      <alignment horizontal="left"/>
    </xf>
    <xf numFmtId="0" fontId="17" fillId="12" borderId="2" xfId="0" applyFont="1" applyFill="1" applyBorder="1" applyAlignment="1">
      <alignment horizontal="left"/>
    </xf>
    <xf numFmtId="0" fontId="18" fillId="12" borderId="2" xfId="0" applyFont="1" applyFill="1" applyBorder="1" applyAlignment="1">
      <alignment horizontal="left"/>
    </xf>
    <xf numFmtId="166" fontId="3" fillId="0" borderId="2" xfId="7" applyNumberFormat="1" applyBorder="1" applyAlignment="1" applyProtection="1">
      <alignment horizontal="left" wrapText="1"/>
      <protection locked="0"/>
    </xf>
    <xf numFmtId="0" fontId="3" fillId="0" borderId="2" xfId="7" applyNumberFormat="1" applyFill="1" applyBorder="1" applyAlignment="1" applyProtection="1">
      <alignment horizontal="left"/>
      <protection locked="0"/>
    </xf>
    <xf numFmtId="168" fontId="3" fillId="0" borderId="2" xfId="7" applyNumberFormat="1" applyFill="1" applyBorder="1" applyAlignment="1" applyProtection="1">
      <alignment horizontal="left"/>
      <protection locked="0"/>
    </xf>
    <xf numFmtId="167" fontId="3" fillId="6" borderId="2" xfId="7" applyNumberFormat="1" applyFont="1" applyFill="1" applyBorder="1" applyAlignment="1" applyProtection="1">
      <alignment horizontal="left"/>
      <protection locked="0"/>
    </xf>
    <xf numFmtId="0" fontId="0" fillId="2" borderId="2" xfId="0" applyFill="1" applyBorder="1"/>
    <xf numFmtId="167" fontId="1" fillId="6" borderId="2" xfId="7" applyNumberFormat="1" applyFont="1" applyFill="1" applyBorder="1" applyAlignment="1" applyProtection="1">
      <alignment horizontal="left"/>
      <protection locked="0"/>
    </xf>
    <xf numFmtId="0" fontId="2" fillId="0" borderId="0" xfId="0" applyFont="1" applyAlignment="1">
      <alignment horizontal="left"/>
    </xf>
    <xf numFmtId="0" fontId="0" fillId="14" borderId="2" xfId="0" applyFont="1" applyFill="1" applyBorder="1" applyAlignment="1">
      <alignment horizontal="left"/>
    </xf>
    <xf numFmtId="0" fontId="0" fillId="7" borderId="2" xfId="0" applyFill="1" applyBorder="1" applyAlignment="1">
      <alignment horizontal="center"/>
    </xf>
    <xf numFmtId="0" fontId="3" fillId="7" borderId="2" xfId="0" applyFont="1" applyFill="1" applyBorder="1" applyAlignment="1">
      <alignment horizontal="left" wrapText="1"/>
    </xf>
    <xf numFmtId="0" fontId="0" fillId="7" borderId="2" xfId="0" applyFont="1" applyFill="1" applyBorder="1" applyAlignment="1">
      <alignment horizontal="center"/>
    </xf>
    <xf numFmtId="0" fontId="0" fillId="7" borderId="9" xfId="0" applyFont="1" applyFill="1" applyBorder="1" applyAlignment="1">
      <alignment horizontal="left" wrapText="1"/>
    </xf>
    <xf numFmtId="14" fontId="3" fillId="7" borderId="2" xfId="0" applyNumberFormat="1" applyFont="1" applyFill="1" applyBorder="1" applyAlignment="1">
      <alignment horizontal="left" wrapText="1"/>
    </xf>
    <xf numFmtId="0" fontId="0" fillId="15" borderId="2" xfId="0" applyFill="1" applyBorder="1" applyAlignment="1">
      <alignment horizontal="left" wrapText="1"/>
    </xf>
    <xf numFmtId="0" fontId="0" fillId="15" borderId="2" xfId="0" applyFont="1" applyFill="1" applyBorder="1" applyAlignment="1">
      <alignment horizontal="left" wrapText="1"/>
    </xf>
  </cellXfs>
  <cellStyles count="8">
    <cellStyle name="Normal" xfId="0" builtinId="0"/>
    <cellStyle name="Normal 2" xfId="7" xr:uid="{BC6FEBC7-6D8B-437A-AE4A-E9D53DC83249}"/>
    <cellStyle name="Normal 2 25 11" xfId="4" xr:uid="{00000000-0005-0000-0000-000001000000}"/>
    <cellStyle name="Normal 2 25 2" xfId="1" xr:uid="{00000000-0005-0000-0000-000002000000}"/>
    <cellStyle name="Normal 2 25 2 2 2 2 2 2 2" xfId="2" xr:uid="{00000000-0005-0000-0000-000003000000}"/>
    <cellStyle name="Normal 2 25 2 2 2 2 9 2" xfId="3" xr:uid="{00000000-0005-0000-0000-000004000000}"/>
    <cellStyle name="Normal 2 29" xfId="5" xr:uid="{00000000-0005-0000-0000-000005000000}"/>
    <cellStyle name="Normal 2 29 2 2 2 2 3" xfId="6" xr:uid="{00000000-0005-0000-0000-000006000000}"/>
  </cellStyles>
  <dxfs count="129">
    <dxf>
      <fill>
        <patternFill>
          <bgColor rgb="FFFFFF00"/>
        </patternFill>
      </fill>
    </dxf>
    <dxf>
      <fill>
        <patternFill>
          <bgColor theme="0"/>
        </patternFill>
      </fill>
    </dxf>
    <dxf>
      <font>
        <color theme="0" tint="-0.34998626667073579"/>
      </font>
      <fill>
        <patternFill>
          <bgColor theme="0" tint="-0.14996795556505021"/>
        </patternFill>
      </fill>
    </dxf>
    <dxf>
      <font>
        <color rgb="FFFF0000"/>
      </font>
    </dxf>
    <dxf>
      <font>
        <color theme="0"/>
      </font>
    </dxf>
    <dxf>
      <font>
        <color rgb="FFFF0000"/>
      </font>
      <fill>
        <patternFill>
          <bgColor theme="0"/>
        </patternFill>
      </fill>
    </dxf>
    <dxf>
      <fill>
        <patternFill>
          <bgColor rgb="FFFFFF00"/>
        </patternFill>
      </fill>
    </dxf>
    <dxf>
      <fill>
        <patternFill>
          <bgColor theme="0"/>
        </patternFill>
      </fill>
    </dxf>
    <dxf>
      <font>
        <color theme="0" tint="-0.34998626667073579"/>
      </font>
      <fill>
        <patternFill>
          <bgColor theme="0" tint="-0.14996795556505021"/>
        </patternFill>
      </fill>
    </dxf>
    <dxf>
      <fill>
        <patternFill>
          <bgColor rgb="FFFFFF00"/>
        </patternFill>
      </fill>
    </dxf>
    <dxf>
      <fill>
        <patternFill>
          <bgColor theme="0"/>
        </patternFill>
      </fill>
    </dxf>
    <dxf>
      <font>
        <color theme="0" tint="-0.34998626667073579"/>
      </font>
      <fill>
        <patternFill>
          <bgColor theme="0" tint="-0.14996795556505021"/>
        </patternFill>
      </fill>
    </dxf>
    <dxf>
      <fill>
        <patternFill>
          <bgColor rgb="FFFFFF00"/>
        </patternFill>
      </fill>
    </dxf>
    <dxf>
      <fill>
        <patternFill>
          <bgColor theme="0"/>
        </patternFill>
      </fill>
    </dxf>
    <dxf>
      <font>
        <color theme="0" tint="-0.34998626667073579"/>
      </font>
      <fill>
        <patternFill>
          <bgColor theme="0" tint="-0.14996795556505021"/>
        </patternFill>
      </fill>
    </dxf>
    <dxf>
      <fill>
        <patternFill>
          <bgColor rgb="FFFFFF00"/>
        </patternFill>
      </fill>
    </dxf>
    <dxf>
      <fill>
        <patternFill>
          <bgColor theme="0"/>
        </patternFill>
      </fill>
    </dxf>
    <dxf>
      <font>
        <color theme="0" tint="-0.34998626667073579"/>
      </font>
      <fill>
        <patternFill>
          <bgColor theme="0" tint="-0.14996795556505021"/>
        </patternFill>
      </fill>
    </dxf>
    <dxf>
      <fill>
        <patternFill>
          <bgColor rgb="FFFFFF00"/>
        </patternFill>
      </fill>
    </dxf>
    <dxf>
      <fill>
        <patternFill>
          <bgColor theme="0"/>
        </patternFill>
      </fill>
    </dxf>
    <dxf>
      <font>
        <color theme="0" tint="-0.34998626667073579"/>
      </font>
      <fill>
        <patternFill>
          <bgColor theme="0" tint="-0.14996795556505021"/>
        </patternFill>
      </fill>
    </dxf>
    <dxf>
      <fill>
        <patternFill>
          <bgColor rgb="FFFFFF00"/>
        </patternFill>
      </fill>
    </dxf>
    <dxf>
      <fill>
        <patternFill>
          <bgColor theme="0"/>
        </patternFill>
      </fill>
    </dxf>
    <dxf>
      <font>
        <color theme="0" tint="-0.34998626667073579"/>
      </font>
      <fill>
        <patternFill>
          <bgColor theme="0" tint="-0.14996795556505021"/>
        </patternFill>
      </fill>
    </dxf>
    <dxf>
      <fill>
        <patternFill>
          <bgColor rgb="FFFFFF00"/>
        </patternFill>
      </fill>
    </dxf>
    <dxf>
      <fill>
        <patternFill>
          <bgColor theme="0"/>
        </patternFill>
      </fill>
    </dxf>
    <dxf>
      <font>
        <color theme="0" tint="-0.34998626667073579"/>
      </font>
      <fill>
        <patternFill>
          <bgColor theme="0" tint="-0.14996795556505021"/>
        </patternFill>
      </fill>
    </dxf>
    <dxf>
      <fill>
        <patternFill>
          <bgColor rgb="FFFFFF00"/>
        </patternFill>
      </fill>
    </dxf>
    <dxf>
      <fill>
        <patternFill>
          <bgColor theme="0"/>
        </patternFill>
      </fill>
    </dxf>
    <dxf>
      <font>
        <color theme="0" tint="-0.34998626667073579"/>
      </font>
      <fill>
        <patternFill>
          <bgColor theme="0" tint="-0.14996795556505021"/>
        </patternFill>
      </fill>
    </dxf>
    <dxf>
      <fill>
        <patternFill>
          <bgColor rgb="FFFFFF00"/>
        </patternFill>
      </fill>
    </dxf>
    <dxf>
      <font>
        <color theme="0" tint="-0.24994659260841701"/>
      </font>
      <fill>
        <patternFill>
          <bgColor theme="0" tint="-0.14996795556505021"/>
        </patternFill>
      </fill>
    </dxf>
    <dxf>
      <fill>
        <patternFill>
          <bgColor rgb="FFFFFF00"/>
        </patternFill>
      </fill>
    </dxf>
    <dxf>
      <font>
        <color theme="0" tint="-0.24994659260841701"/>
      </font>
      <fill>
        <patternFill>
          <bgColor theme="0" tint="-0.14996795556505021"/>
        </patternFill>
      </fill>
    </dxf>
    <dxf>
      <fill>
        <patternFill>
          <bgColor rgb="FFFFFF00"/>
        </patternFill>
      </fill>
    </dxf>
    <dxf>
      <font>
        <color theme="0" tint="-0.24994659260841701"/>
      </font>
      <fill>
        <patternFill>
          <bgColor theme="0" tint="-0.14996795556505021"/>
        </patternFill>
      </fill>
    </dxf>
    <dxf>
      <fill>
        <patternFill>
          <bgColor rgb="FFFFFF00"/>
        </patternFill>
      </fill>
    </dxf>
    <dxf>
      <fill>
        <patternFill>
          <bgColor theme="0"/>
        </patternFill>
      </fill>
    </dxf>
    <dxf>
      <font>
        <color theme="0" tint="-0.34998626667073579"/>
      </font>
      <fill>
        <patternFill>
          <bgColor theme="0" tint="-0.14996795556505021"/>
        </patternFill>
      </fill>
    </dxf>
    <dxf>
      <fill>
        <patternFill>
          <bgColor rgb="FFFFFF00"/>
        </patternFill>
      </fill>
    </dxf>
    <dxf>
      <fill>
        <patternFill>
          <bgColor theme="0"/>
        </patternFill>
      </fill>
    </dxf>
    <dxf>
      <font>
        <color theme="0" tint="-0.34998626667073579"/>
      </font>
      <fill>
        <patternFill>
          <bgColor theme="0" tint="-0.14996795556505021"/>
        </patternFill>
      </fill>
    </dxf>
    <dxf>
      <fill>
        <patternFill>
          <bgColor rgb="FFFFFF00"/>
        </patternFill>
      </fill>
    </dxf>
    <dxf>
      <fill>
        <patternFill>
          <bgColor theme="0"/>
        </patternFill>
      </fill>
    </dxf>
    <dxf>
      <font>
        <color theme="0" tint="-0.34998626667073579"/>
      </font>
      <fill>
        <patternFill>
          <bgColor theme="0" tint="-0.14996795556505021"/>
        </patternFill>
      </fill>
    </dxf>
    <dxf>
      <fill>
        <patternFill>
          <bgColor rgb="FFFFFF00"/>
        </patternFill>
      </fill>
    </dxf>
    <dxf>
      <fill>
        <patternFill>
          <bgColor theme="0"/>
        </patternFill>
      </fill>
    </dxf>
    <dxf>
      <font>
        <color theme="0" tint="-0.34998626667073579"/>
      </font>
      <fill>
        <patternFill>
          <bgColor theme="0" tint="-0.14996795556505021"/>
        </patternFill>
      </fill>
    </dxf>
    <dxf>
      <font>
        <color theme="0"/>
      </font>
    </dxf>
    <dxf>
      <font>
        <color rgb="FFFF0000"/>
      </font>
    </dxf>
    <dxf>
      <fill>
        <patternFill>
          <bgColor rgb="FFFFFF00"/>
        </patternFill>
      </fill>
    </dxf>
    <dxf>
      <fill>
        <patternFill>
          <bgColor theme="0"/>
        </patternFill>
      </fill>
    </dxf>
    <dxf>
      <font>
        <color theme="0" tint="-0.499984740745262"/>
      </font>
      <fill>
        <patternFill>
          <bgColor theme="0" tint="-0.14996795556505021"/>
        </patternFill>
      </fill>
    </dxf>
    <dxf>
      <fill>
        <patternFill>
          <bgColor rgb="FFFFFF00"/>
        </patternFill>
      </fill>
    </dxf>
    <dxf>
      <fill>
        <patternFill>
          <bgColor theme="0"/>
        </patternFill>
      </fill>
    </dxf>
    <dxf>
      <font>
        <color theme="0" tint="-0.34998626667073579"/>
      </font>
      <fill>
        <patternFill>
          <bgColor theme="0" tint="-0.14996795556505021"/>
        </patternFill>
      </fill>
    </dxf>
    <dxf>
      <fill>
        <patternFill>
          <bgColor theme="0" tint="-0.14996795556505021"/>
        </patternFill>
      </fill>
    </dxf>
    <dxf>
      <fill>
        <patternFill>
          <bgColor rgb="FFFFFF00"/>
        </patternFill>
      </fill>
    </dxf>
    <dxf>
      <font>
        <color theme="0" tint="-0.499984740745262"/>
      </font>
      <fill>
        <patternFill>
          <bgColor theme="0" tint="-0.14996795556505021"/>
        </patternFill>
      </fill>
    </dxf>
    <dxf>
      <fill>
        <patternFill>
          <bgColor theme="0"/>
        </patternFill>
      </fill>
    </dxf>
    <dxf>
      <fill>
        <patternFill>
          <bgColor rgb="FFFFFF00"/>
        </patternFill>
      </fill>
    </dxf>
    <dxf>
      <fill>
        <patternFill>
          <bgColor theme="0" tint="-0.14996795556505021"/>
        </patternFill>
      </fill>
    </dxf>
    <dxf>
      <fill>
        <patternFill>
          <bgColor rgb="FFFFFF00"/>
        </patternFill>
      </fill>
    </dxf>
    <dxf>
      <fill>
        <patternFill>
          <bgColor theme="0"/>
        </patternFill>
      </fill>
    </dxf>
    <dxf>
      <font>
        <color theme="0" tint="-0.34998626667073579"/>
      </font>
      <fill>
        <patternFill>
          <bgColor theme="0" tint="-0.14996795556505021"/>
        </patternFill>
      </fill>
    </dxf>
    <dxf>
      <fill>
        <patternFill>
          <bgColor rgb="FFFFFF00"/>
        </patternFill>
      </fill>
    </dxf>
    <dxf>
      <fill>
        <patternFill>
          <bgColor theme="0"/>
        </patternFill>
      </fill>
    </dxf>
    <dxf>
      <font>
        <color theme="0" tint="-0.34998626667073579"/>
      </font>
      <fill>
        <patternFill>
          <bgColor theme="0" tint="-0.14996795556505021"/>
        </patternFill>
      </fill>
    </dxf>
    <dxf>
      <fill>
        <patternFill>
          <bgColor rgb="FFFFFF00"/>
        </patternFill>
      </fill>
    </dxf>
    <dxf>
      <fill>
        <patternFill>
          <bgColor theme="0" tint="-0.14996795556505021"/>
        </patternFill>
      </fill>
    </dxf>
    <dxf>
      <fill>
        <patternFill>
          <bgColor rgb="FFFFFF00"/>
        </patternFill>
      </fill>
    </dxf>
    <dxf>
      <fill>
        <patternFill>
          <bgColor theme="0"/>
        </patternFill>
      </fill>
    </dxf>
    <dxf>
      <fill>
        <patternFill>
          <bgColor rgb="FFFFFF00"/>
        </patternFill>
      </fill>
    </dxf>
    <dxf>
      <fill>
        <patternFill>
          <bgColor theme="0" tint="-0.14996795556505021"/>
        </patternFill>
      </fill>
    </dxf>
    <dxf>
      <fill>
        <patternFill>
          <bgColor rgb="FFFFFF00"/>
        </patternFill>
      </fill>
    </dxf>
    <dxf>
      <fill>
        <patternFill>
          <bgColor theme="0"/>
        </patternFill>
      </fill>
    </dxf>
    <dxf>
      <font>
        <color theme="0" tint="-0.34998626667073579"/>
      </font>
      <fill>
        <patternFill>
          <bgColor theme="0" tint="-0.14996795556505021"/>
        </patternFill>
      </fill>
    </dxf>
    <dxf>
      <fill>
        <patternFill>
          <bgColor rgb="FFFFFF00"/>
        </patternFill>
      </fill>
    </dxf>
    <dxf>
      <fill>
        <patternFill>
          <bgColor theme="0" tint="-0.14996795556505021"/>
        </patternFill>
      </fill>
    </dxf>
    <dxf>
      <fill>
        <patternFill>
          <bgColor rgb="FFFFFF00"/>
        </patternFill>
      </fill>
    </dxf>
    <dxf>
      <fill>
        <patternFill>
          <bgColor theme="0" tint="-0.14996795556505021"/>
        </patternFill>
      </fill>
    </dxf>
    <dxf>
      <fill>
        <patternFill>
          <bgColor rgb="FFFFFF00"/>
        </patternFill>
      </fill>
    </dxf>
    <dxf>
      <fill>
        <patternFill>
          <bgColor theme="0"/>
        </patternFill>
      </fill>
    </dxf>
    <dxf>
      <font>
        <color theme="0" tint="-0.34998626667073579"/>
      </font>
      <fill>
        <patternFill>
          <bgColor theme="0" tint="-0.14996795556505021"/>
        </patternFill>
      </fill>
    </dxf>
    <dxf>
      <fill>
        <patternFill>
          <bgColor rgb="FFFFFF00"/>
        </patternFill>
      </fill>
    </dxf>
    <dxf>
      <fill>
        <patternFill>
          <bgColor theme="0"/>
        </patternFill>
      </fill>
    </dxf>
    <dxf>
      <font>
        <color theme="0" tint="-0.499984740745262"/>
      </font>
      <fill>
        <patternFill>
          <bgColor theme="0" tint="-0.14996795556505021"/>
        </patternFill>
      </fill>
    </dxf>
    <dxf>
      <font>
        <color theme="0" tint="-0.499984740745262"/>
      </font>
      <fill>
        <patternFill>
          <bgColor theme="0" tint="-0.14996795556505021"/>
        </patternFill>
      </fill>
    </dxf>
    <dxf>
      <fill>
        <patternFill>
          <bgColor rgb="FFFFFF00"/>
        </patternFill>
      </fill>
    </dxf>
    <dxf>
      <fill>
        <patternFill>
          <bgColor theme="0"/>
        </patternFill>
      </fill>
    </dxf>
    <dxf>
      <font>
        <color theme="0" tint="-0.34998626667073579"/>
      </font>
      <fill>
        <patternFill>
          <bgColor theme="0" tint="-0.14996795556505021"/>
        </patternFill>
      </fill>
    </dxf>
    <dxf>
      <fill>
        <patternFill>
          <bgColor rgb="FFFFFF00"/>
        </patternFill>
      </fill>
    </dxf>
    <dxf>
      <fill>
        <patternFill>
          <bgColor theme="0"/>
        </patternFill>
      </fill>
    </dxf>
    <dxf>
      <font>
        <color theme="0" tint="-0.34998626667073579"/>
      </font>
      <fill>
        <patternFill>
          <bgColor theme="0" tint="-0.14996795556505021"/>
        </patternFill>
      </fill>
    </dxf>
    <dxf>
      <fill>
        <patternFill>
          <bgColor rgb="FFFFFF00"/>
        </patternFill>
      </fill>
    </dxf>
    <dxf>
      <fill>
        <patternFill>
          <bgColor theme="0" tint="-0.14996795556505021"/>
        </patternFill>
      </fill>
    </dxf>
    <dxf>
      <fill>
        <patternFill>
          <bgColor rgb="FFFFFF00"/>
        </patternFill>
      </fill>
    </dxf>
    <dxf>
      <fill>
        <patternFill>
          <bgColor theme="0"/>
        </patternFill>
      </fill>
    </dxf>
    <dxf>
      <font>
        <color theme="0" tint="-0.34998626667073579"/>
      </font>
      <fill>
        <patternFill>
          <bgColor theme="0" tint="-0.14996795556505021"/>
        </patternFill>
      </fill>
    </dxf>
    <dxf>
      <fill>
        <patternFill>
          <bgColor rgb="FFFFFF00"/>
        </patternFill>
      </fill>
    </dxf>
    <dxf>
      <fill>
        <patternFill>
          <bgColor theme="0" tint="-0.14996795556505021"/>
        </patternFill>
      </fill>
    </dxf>
    <dxf>
      <fill>
        <patternFill>
          <bgColor rgb="FFFFFF00"/>
        </patternFill>
      </fill>
    </dxf>
    <dxf>
      <fill>
        <patternFill>
          <bgColor theme="0"/>
        </patternFill>
      </fill>
    </dxf>
    <dxf>
      <font>
        <color theme="0" tint="-0.34998626667073579"/>
      </font>
      <fill>
        <patternFill>
          <bgColor theme="0" tint="-0.14996795556505021"/>
        </patternFill>
      </fill>
    </dxf>
    <dxf>
      <fill>
        <patternFill>
          <bgColor rgb="FFFFFF00"/>
        </patternFill>
      </fill>
    </dxf>
    <dxf>
      <fill>
        <patternFill>
          <bgColor theme="0"/>
        </patternFill>
      </fill>
    </dxf>
    <dxf>
      <font>
        <color theme="0" tint="-0.499984740745262"/>
      </font>
      <fill>
        <patternFill>
          <bgColor theme="0" tint="-0.14996795556505021"/>
        </patternFill>
      </fill>
    </dxf>
    <dxf>
      <fill>
        <patternFill>
          <bgColor rgb="FFFFFF00"/>
        </patternFill>
      </fill>
    </dxf>
    <dxf>
      <fill>
        <patternFill>
          <bgColor theme="0"/>
        </patternFill>
      </fill>
    </dxf>
    <dxf>
      <font>
        <color theme="0" tint="-0.34998626667073579"/>
      </font>
      <fill>
        <patternFill>
          <bgColor theme="0" tint="-0.14996795556505021"/>
        </patternFill>
      </fill>
    </dxf>
    <dxf>
      <fill>
        <patternFill>
          <bgColor rgb="FFFFFF00"/>
        </patternFill>
      </fill>
    </dxf>
    <dxf>
      <fill>
        <patternFill>
          <bgColor theme="0" tint="-0.14996795556505021"/>
        </patternFill>
      </fill>
    </dxf>
    <dxf>
      <fill>
        <patternFill>
          <bgColor rgb="FFFFFF00"/>
        </patternFill>
      </fill>
    </dxf>
    <dxf>
      <fill>
        <patternFill>
          <bgColor theme="0"/>
        </patternFill>
      </fill>
    </dxf>
    <dxf>
      <font>
        <color theme="0" tint="-0.34998626667073579"/>
      </font>
      <fill>
        <patternFill>
          <bgColor theme="0" tint="-0.14996795556505021"/>
        </patternFill>
      </fill>
    </dxf>
    <dxf>
      <fill>
        <patternFill>
          <bgColor rgb="FFFFFF00"/>
        </patternFill>
      </fill>
    </dxf>
    <dxf>
      <fill>
        <patternFill>
          <bgColor theme="0"/>
        </patternFill>
      </fill>
    </dxf>
    <dxf>
      <fill>
        <patternFill>
          <bgColor rgb="FFFFFF00"/>
        </patternFill>
      </fill>
    </dxf>
    <dxf>
      <font>
        <color theme="0" tint="-0.34998626667073579"/>
      </font>
      <fill>
        <patternFill>
          <bgColor theme="0" tint="-0.14996795556505021"/>
        </patternFill>
      </fill>
    </dxf>
    <dxf>
      <font>
        <condense val="0"/>
        <extend val="0"/>
        <color auto="1"/>
      </font>
      <fill>
        <patternFill>
          <bgColor indexed="9"/>
        </patternFill>
      </fill>
    </dxf>
    <dxf>
      <fill>
        <patternFill>
          <bgColor theme="0"/>
        </patternFill>
      </fill>
    </dxf>
    <dxf>
      <fill>
        <patternFill>
          <bgColor rgb="FFFFFF00"/>
        </patternFill>
      </fill>
    </dxf>
    <dxf>
      <fill>
        <patternFill>
          <bgColor theme="0"/>
        </patternFill>
      </fill>
    </dxf>
    <dxf>
      <font>
        <color theme="0" tint="-0.34998626667073579"/>
      </font>
      <fill>
        <patternFill>
          <bgColor theme="0" tint="-0.14996795556505021"/>
        </patternFill>
      </fill>
    </dxf>
    <dxf>
      <fill>
        <patternFill>
          <bgColor rgb="FFFFFF00"/>
        </patternFill>
      </fill>
    </dxf>
    <dxf>
      <fill>
        <patternFill>
          <bgColor theme="0"/>
        </patternFill>
      </fill>
    </dxf>
    <dxf>
      <font>
        <color theme="0" tint="-0.34998626667073579"/>
      </font>
      <fill>
        <patternFill>
          <bgColor theme="0" tint="-0.14996795556505021"/>
        </patternFill>
      </fill>
    </dxf>
    <dxf>
      <fill>
        <patternFill>
          <bgColor rgb="FFFFFF00"/>
        </patternFill>
      </fill>
    </dxf>
    <dxf>
      <font>
        <color theme="0" tint="-0.24994659260841701"/>
      </font>
      <fill>
        <patternFill>
          <bgColor theme="0" tint="-0.14996795556505021"/>
        </patternFill>
      </fill>
    </dxf>
  </dxfs>
  <tableStyles count="0" defaultTableStyle="TableStyleMedium2" defaultPivotStyle="PivotStyleLight16"/>
  <colors>
    <mruColors>
      <color rgb="FFFFFF99"/>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5</xdr:col>
      <xdr:colOff>97459</xdr:colOff>
      <xdr:row>0</xdr:row>
      <xdr:rowOff>11458</xdr:rowOff>
    </xdr:from>
    <xdr:to>
      <xdr:col>5</xdr:col>
      <xdr:colOff>1180840</xdr:colOff>
      <xdr:row>1</xdr:row>
      <xdr:rowOff>293013</xdr:rowOff>
    </xdr:to>
    <xdr:pic>
      <xdr:nvPicPr>
        <xdr:cNvPr id="4" name="Picture 3">
          <a:extLst>
            <a:ext uri="{FF2B5EF4-FFF2-40B4-BE49-F238E27FC236}">
              <a16:creationId xmlns:a16="http://schemas.microsoft.com/office/drawing/2014/main" id="{FC22B823-B117-4406-E416-CDEDD078DB34}"/>
            </a:ext>
          </a:extLst>
        </xdr:cNvPr>
        <xdr:cNvPicPr>
          <a:picLocks noChangeAspect="1"/>
        </xdr:cNvPicPr>
      </xdr:nvPicPr>
      <xdr:blipFill>
        <a:blip xmlns:r="http://schemas.openxmlformats.org/officeDocument/2006/relationships" r:embed="rId1"/>
        <a:stretch>
          <a:fillRect/>
        </a:stretch>
      </xdr:blipFill>
      <xdr:spPr>
        <a:xfrm>
          <a:off x="13283372" y="11458"/>
          <a:ext cx="1083381" cy="496903"/>
        </a:xfrm>
        <a:prstGeom prst="rect">
          <a:avLst/>
        </a:prstGeom>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2060"/>
    <pageSetUpPr fitToPage="1"/>
  </sheetPr>
  <dimension ref="A1:XFD240"/>
  <sheetViews>
    <sheetView tabSelected="1" zoomScale="85" zoomScaleNormal="85" workbookViewId="0">
      <pane ySplit="3" topLeftCell="A4" activePane="bottomLeft" state="frozen"/>
      <selection pane="bottomLeft" activeCell="A3" sqref="A3"/>
    </sheetView>
  </sheetViews>
  <sheetFormatPr defaultColWidth="8.7265625" defaultRowHeight="12.5" x14ac:dyDescent="0.25"/>
  <cols>
    <col min="1" max="1" width="6.54296875" style="1" customWidth="1"/>
    <col min="2" max="2" width="49.1796875" style="2" customWidth="1"/>
    <col min="3" max="3" width="28.81640625" style="2" customWidth="1"/>
    <col min="4" max="4" width="31.08984375" style="1" customWidth="1"/>
    <col min="5" max="5" width="80.81640625" style="2" customWidth="1"/>
    <col min="6" max="6" width="22.26953125" style="25" bestFit="1" customWidth="1"/>
    <col min="7" max="7" width="8.453125" style="25" customWidth="1"/>
    <col min="8" max="74" width="9.1796875" style="23" customWidth="1"/>
    <col min="75" max="16384" width="8.7265625" style="2"/>
  </cols>
  <sheetData>
    <row r="1" spans="1:74" ht="17.5" customHeight="1" x14ac:dyDescent="0.35">
      <c r="A1" s="15" t="s">
        <v>200</v>
      </c>
      <c r="B1" s="21"/>
      <c r="C1" s="21"/>
      <c r="D1" s="22"/>
      <c r="E1" s="19" t="s">
        <v>132</v>
      </c>
      <c r="F1" s="23"/>
      <c r="G1" s="23"/>
      <c r="BV1" s="2"/>
    </row>
    <row r="2" spans="1:74" ht="67" customHeight="1" x14ac:dyDescent="0.3">
      <c r="A2" s="103" t="s">
        <v>201</v>
      </c>
      <c r="B2" s="104"/>
      <c r="C2" s="104"/>
      <c r="D2" s="104"/>
      <c r="E2" s="105"/>
      <c r="F2" s="16"/>
      <c r="G2" s="23"/>
      <c r="BV2" s="2"/>
    </row>
    <row r="3" spans="1:74" ht="45.65" customHeight="1" x14ac:dyDescent="0.3">
      <c r="A3" s="96" t="s">
        <v>159</v>
      </c>
      <c r="B3" s="97" t="s">
        <v>0</v>
      </c>
      <c r="C3" s="97" t="s">
        <v>1</v>
      </c>
      <c r="D3" s="96" t="s">
        <v>134</v>
      </c>
      <c r="E3" s="97" t="s">
        <v>6</v>
      </c>
      <c r="F3" s="24" t="s">
        <v>35</v>
      </c>
    </row>
    <row r="4" spans="1:74" ht="35.25" customHeight="1" x14ac:dyDescent="0.25">
      <c r="A4" s="26" t="s">
        <v>202</v>
      </c>
      <c r="B4" s="17" t="s">
        <v>19</v>
      </c>
      <c r="C4" s="32"/>
      <c r="D4" s="26" t="s">
        <v>15</v>
      </c>
      <c r="E4" s="18"/>
      <c r="F4" s="23"/>
      <c r="G4" s="23"/>
      <c r="BV4" s="2"/>
    </row>
    <row r="5" spans="1:74" s="23" customFormat="1" ht="20.149999999999999" customHeight="1" x14ac:dyDescent="0.25">
      <c r="A5" s="26" t="s">
        <v>203</v>
      </c>
      <c r="B5" s="17" t="s">
        <v>2</v>
      </c>
      <c r="C5" s="27" t="s">
        <v>16</v>
      </c>
      <c r="D5" s="26" t="s">
        <v>15</v>
      </c>
      <c r="E5" s="20" t="s">
        <v>133</v>
      </c>
      <c r="F5" s="25"/>
      <c r="G5" s="25"/>
    </row>
    <row r="6" spans="1:74" s="23" customFormat="1" ht="29" customHeight="1" x14ac:dyDescent="0.25">
      <c r="A6" s="26" t="s">
        <v>204</v>
      </c>
      <c r="B6" s="29" t="s">
        <v>48</v>
      </c>
      <c r="C6" s="30"/>
      <c r="D6" s="26" t="s">
        <v>15</v>
      </c>
      <c r="E6" s="20" t="str">
        <f>IF(C16="","",IF(WORKDAY(C16,-4,NONSETTLEMENTDATES)&gt;=C6,"Day 0","Check Day 0. Based on Record Date, minimum notification date is "&amp;TEXT((WORKDAY(C16,-4,NONSETTLEMENTDATES)),"dd mmm yyyy.")&amp; " Contact ASX for any assistance."))</f>
        <v/>
      </c>
      <c r="F6" s="31"/>
      <c r="G6" s="31"/>
    </row>
    <row r="7" spans="1:74" ht="13" x14ac:dyDescent="0.3">
      <c r="A7" s="98" t="s">
        <v>143</v>
      </c>
      <c r="B7" s="98"/>
      <c r="C7" s="98"/>
      <c r="D7" s="99"/>
      <c r="E7" s="98"/>
    </row>
    <row r="8" spans="1:74" s="23" customFormat="1" ht="18.5" customHeight="1" x14ac:dyDescent="0.25">
      <c r="A8" s="28" t="s">
        <v>205</v>
      </c>
      <c r="B8" s="29" t="s">
        <v>4</v>
      </c>
      <c r="C8" s="32"/>
      <c r="D8" s="26" t="s">
        <v>15</v>
      </c>
      <c r="E8" s="17" t="s">
        <v>174</v>
      </c>
      <c r="F8" s="25"/>
      <c r="G8" s="25"/>
    </row>
    <row r="9" spans="1:74" s="23" customFormat="1" ht="16.5" customHeight="1" x14ac:dyDescent="0.25">
      <c r="A9" s="28" t="s">
        <v>206</v>
      </c>
      <c r="B9" s="29" t="s">
        <v>5</v>
      </c>
      <c r="C9" s="32"/>
      <c r="D9" s="26" t="s">
        <v>15</v>
      </c>
      <c r="E9" s="17" t="s">
        <v>175</v>
      </c>
      <c r="F9" s="25"/>
      <c r="G9" s="25"/>
    </row>
    <row r="10" spans="1:74" ht="13" x14ac:dyDescent="0.3">
      <c r="A10" s="98" t="s">
        <v>145</v>
      </c>
      <c r="B10" s="98"/>
      <c r="C10" s="98"/>
      <c r="D10" s="99"/>
      <c r="E10" s="98"/>
      <c r="H10" s="6"/>
      <c r="I10" s="6"/>
      <c r="J10" s="6"/>
      <c r="K10" s="6"/>
      <c r="L10" s="6"/>
    </row>
    <row r="11" spans="1:74" s="23" customFormat="1" ht="28.5" customHeight="1" x14ac:dyDescent="0.25">
      <c r="A11" s="28" t="s">
        <v>207</v>
      </c>
      <c r="B11" s="33" t="s">
        <v>49</v>
      </c>
      <c r="C11" s="34"/>
      <c r="D11" s="26" t="s">
        <v>50</v>
      </c>
      <c r="E11" s="20" t="s">
        <v>318</v>
      </c>
      <c r="F11" s="25"/>
      <c r="G11" s="25"/>
      <c r="H11" s="6" t="str">
        <f t="shared" ref="H11" si="0">IF(C11="","",IF(WEEKDAY(C11)=7,"SATURDAY-NON-BUS/SETTLEMENT",IF(WEEKDAY(C11)=1,"SUNDAY-NON-BUS/SETTLEMENT",IF(VLOOKUP(C11,ASXHOLS_INTEREST,1,FALSE)=C11,"NON-BUS/SETTLEMENT",""))))</f>
        <v/>
      </c>
      <c r="I11" s="6"/>
      <c r="J11" s="6"/>
      <c r="K11" s="6"/>
      <c r="L11" s="6"/>
    </row>
    <row r="12" spans="1:74" ht="13" x14ac:dyDescent="0.3">
      <c r="A12" s="98" t="s">
        <v>146</v>
      </c>
      <c r="B12" s="98"/>
      <c r="C12" s="98"/>
      <c r="D12" s="99"/>
      <c r="E12" s="98"/>
      <c r="F12" s="35" t="s">
        <v>94</v>
      </c>
      <c r="G12" s="36"/>
      <c r="H12" s="6"/>
      <c r="I12" s="6"/>
      <c r="J12" s="6"/>
      <c r="K12" s="6"/>
      <c r="L12" s="6"/>
    </row>
    <row r="13" spans="1:74" s="37" customFormat="1" ht="18" customHeight="1" x14ac:dyDescent="0.25">
      <c r="A13" s="58" t="s">
        <v>208</v>
      </c>
      <c r="B13" s="43" t="s">
        <v>314</v>
      </c>
      <c r="C13" s="30"/>
      <c r="D13" s="26" t="s">
        <v>15</v>
      </c>
      <c r="E13" s="62" t="s">
        <v>186</v>
      </c>
      <c r="F13" s="10"/>
      <c r="G13" s="10"/>
    </row>
    <row r="14" spans="1:74" s="37" customFormat="1" ht="18" customHeight="1" x14ac:dyDescent="0.25">
      <c r="A14" s="58" t="s">
        <v>209</v>
      </c>
      <c r="B14" s="43" t="s">
        <v>144</v>
      </c>
      <c r="C14" s="34"/>
      <c r="D14" s="28" t="s">
        <v>51</v>
      </c>
      <c r="E14" s="62" t="s">
        <v>187</v>
      </c>
      <c r="F14" s="10"/>
      <c r="G14" s="10"/>
    </row>
    <row r="15" spans="1:74" s="23" customFormat="1" ht="16.5" customHeight="1" x14ac:dyDescent="0.25">
      <c r="A15" s="58" t="s">
        <v>210</v>
      </c>
      <c r="B15" s="33" t="s">
        <v>52</v>
      </c>
      <c r="C15" s="30"/>
      <c r="D15" s="26" t="s">
        <v>15</v>
      </c>
      <c r="E15" s="20" t="s">
        <v>53</v>
      </c>
      <c r="F15" s="38"/>
      <c r="G15" s="38"/>
      <c r="H15" s="6"/>
      <c r="I15" s="6"/>
      <c r="J15" s="6"/>
      <c r="K15" s="6"/>
      <c r="L15" s="6"/>
    </row>
    <row r="16" spans="1:74" s="23" customFormat="1" ht="16.5" customHeight="1" x14ac:dyDescent="0.25">
      <c r="A16" s="58" t="s">
        <v>211</v>
      </c>
      <c r="B16" s="124" t="s">
        <v>37</v>
      </c>
      <c r="C16" s="30"/>
      <c r="D16" s="119" t="s">
        <v>15</v>
      </c>
      <c r="E16" s="120" t="s">
        <v>189</v>
      </c>
      <c r="F16" s="39" t="str">
        <f>IF(C18="","Deemed Ex-Date?",WORKDAY(C18,0,NONSETTLEMENTDATES))</f>
        <v>Deemed Ex-Date?</v>
      </c>
      <c r="G16" s="40" t="str">
        <f>IF(C16="","",IF(C16=F16,"OK","ERROR"))</f>
        <v/>
      </c>
      <c r="H16" s="6" t="str">
        <f>IF(C16="","",IF(WEEKDAY(C16)=7,"SATURDAY-NON-BUS/SETTLEMENT",IF(WEEKDAY(C16)=1,"SUNDAY-NON-BUS/SETTLEMENT",IF(VLOOKUP(C16,NONSETTLEMENTDATES,1,FALSE)=C16,"NON-BUS/SETTLEMENT",""))))</f>
        <v/>
      </c>
      <c r="I16" s="6"/>
      <c r="J16" s="6"/>
      <c r="K16" s="6"/>
      <c r="L16" s="6"/>
    </row>
    <row r="17" spans="1:73" customFormat="1" ht="20" customHeight="1" x14ac:dyDescent="0.3">
      <c r="A17" s="58" t="s">
        <v>212</v>
      </c>
      <c r="B17" s="125" t="s">
        <v>185</v>
      </c>
      <c r="C17" s="114"/>
      <c r="D17" s="121" t="s">
        <v>15</v>
      </c>
      <c r="E17" s="122" t="s">
        <v>197</v>
      </c>
      <c r="F17" s="39" t="str">
        <f>IF(C16="","Record-date?",WORKDAY(C16,0,NONSETTLEMENTDATES))</f>
        <v>Record-date?</v>
      </c>
      <c r="G17" s="115" t="str">
        <f>IF(C17="","",IF(F17=C17,"OK","ERROR"))</f>
        <v/>
      </c>
      <c r="H17" s="37"/>
      <c r="I17" s="37"/>
      <c r="J17" s="37"/>
      <c r="K17" s="37"/>
      <c r="L17" s="37"/>
      <c r="M17" s="37"/>
      <c r="N17" s="37"/>
      <c r="O17" s="37"/>
      <c r="P17" s="37"/>
      <c r="Q17" s="37"/>
      <c r="R17" s="37"/>
      <c r="S17" s="37"/>
      <c r="T17" s="37"/>
      <c r="U17" s="37"/>
      <c r="V17" s="37"/>
      <c r="W17" s="37"/>
      <c r="X17" s="37"/>
      <c r="Y17" s="37"/>
      <c r="Z17" s="37"/>
      <c r="AA17" s="37"/>
      <c r="AB17" s="37"/>
      <c r="AC17" s="37"/>
      <c r="AD17" s="37"/>
      <c r="AE17" s="37"/>
      <c r="AF17" s="37"/>
      <c r="AG17" s="37"/>
      <c r="AH17" s="37"/>
      <c r="AI17" s="37"/>
      <c r="AJ17" s="37"/>
      <c r="AK17" s="37"/>
      <c r="AL17" s="37"/>
      <c r="AM17" s="37"/>
      <c r="AN17" s="37"/>
      <c r="AO17" s="37"/>
      <c r="AP17" s="37"/>
      <c r="AQ17" s="37"/>
      <c r="AR17" s="37"/>
      <c r="AS17" s="37"/>
      <c r="AT17" s="37"/>
      <c r="AU17" s="37"/>
      <c r="AV17" s="37"/>
      <c r="AW17" s="37"/>
      <c r="AX17" s="37"/>
      <c r="AY17" s="37"/>
      <c r="AZ17" s="37"/>
      <c r="BA17" s="37"/>
      <c r="BB17" s="37"/>
      <c r="BC17" s="37"/>
      <c r="BD17" s="37"/>
      <c r="BE17" s="37"/>
      <c r="BF17" s="37"/>
      <c r="BG17" s="37"/>
      <c r="BH17" s="37"/>
      <c r="BI17" s="37"/>
      <c r="BJ17" s="37"/>
      <c r="BK17" s="37"/>
      <c r="BL17" s="37"/>
      <c r="BM17" s="37"/>
      <c r="BN17" s="37"/>
      <c r="BO17" s="37"/>
      <c r="BP17" s="37"/>
      <c r="BQ17" s="37"/>
      <c r="BR17" s="37"/>
      <c r="BS17" s="37"/>
      <c r="BT17" s="37"/>
      <c r="BU17" s="37"/>
    </row>
    <row r="18" spans="1:73" s="23" customFormat="1" ht="16.5" customHeight="1" x14ac:dyDescent="0.25">
      <c r="A18" s="58" t="s">
        <v>213</v>
      </c>
      <c r="B18" s="124" t="s">
        <v>317</v>
      </c>
      <c r="C18" s="30"/>
      <c r="D18" s="119" t="s">
        <v>15</v>
      </c>
      <c r="E18" s="123" t="s">
        <v>188</v>
      </c>
      <c r="F18" s="39" t="str">
        <f>IF(C16="","Record-date?",WORKDAY(C16,0,NONSETTLEMENTDATES))</f>
        <v>Record-date?</v>
      </c>
      <c r="G18" s="40" t="str">
        <f>IF(C17="","",IF(F17=C17,"OK","ERROR"))</f>
        <v/>
      </c>
      <c r="H18" s="6" t="str">
        <f t="shared" ref="H18:H26" si="1">IF(C18="","",IF(WEEKDAY(C18)=7,"SATURDAY-NON-BUS/SETTLEMENT",IF(WEEKDAY(C18)=1,"SUNDAY-NON-BUS/SETTLEMENT",IF(VLOOKUP(C18,NONSETTLEMENTDATES,1,FALSE)=C18,"NON-BUS/SETTLEMENT",""))))</f>
        <v/>
      </c>
      <c r="I18" s="6"/>
      <c r="J18" s="6"/>
      <c r="K18" s="6"/>
      <c r="L18" s="6"/>
    </row>
    <row r="19" spans="1:73" s="23" customFormat="1" ht="25" customHeight="1" x14ac:dyDescent="0.25">
      <c r="A19" s="58" t="s">
        <v>214</v>
      </c>
      <c r="B19" s="33" t="s">
        <v>54</v>
      </c>
      <c r="C19" s="30"/>
      <c r="D19" s="26" t="s">
        <v>15</v>
      </c>
      <c r="E19" s="20" t="s">
        <v>315</v>
      </c>
      <c r="F19" s="41" t="str">
        <f>IF(C16="","Record Date?",IF(C16="","","MIN " &amp; TEXT(WORKDAY(C16,1,NONSETTLEMENTDATES),"DD-MMM-YY") &amp; " &amp; MAX " &amp; TEXT(WORKDAY(C16,3,NONSETTLEMENTDATES),"DD-MMM-YY")))</f>
        <v>Record Date?</v>
      </c>
      <c r="G19" s="40" t="str">
        <f>IF(C19="","",IF(C22="","",IF(WORKDAY(C19,-1,NONSETTLEMENTDATES)&lt;C16,"ERROR",IF(C19&gt;WORKDAY(C16,3,NONSETTLEMENTDATES),"ERROR","OK"))))</f>
        <v/>
      </c>
      <c r="H19" s="6" t="str">
        <f t="shared" si="1"/>
        <v/>
      </c>
      <c r="I19" s="6"/>
      <c r="J19" s="6"/>
      <c r="K19" s="6"/>
      <c r="L19" s="6"/>
    </row>
    <row r="20" spans="1:73" s="23" customFormat="1" ht="16.5" customHeight="1" x14ac:dyDescent="0.25">
      <c r="A20" s="58" t="s">
        <v>215</v>
      </c>
      <c r="B20" s="33" t="s">
        <v>190</v>
      </c>
      <c r="C20" s="30"/>
      <c r="D20" s="26" t="s">
        <v>15</v>
      </c>
      <c r="E20" s="20" t="s">
        <v>191</v>
      </c>
      <c r="F20" s="38"/>
      <c r="G20" s="38"/>
      <c r="H20" s="6"/>
      <c r="I20" s="6"/>
      <c r="J20" s="6"/>
      <c r="K20" s="6"/>
      <c r="L20" s="6"/>
    </row>
    <row r="21" spans="1:73" s="23" customFormat="1" ht="16.5" customHeight="1" x14ac:dyDescent="0.25">
      <c r="A21" s="58" t="s">
        <v>216</v>
      </c>
      <c r="B21" s="33" t="s">
        <v>192</v>
      </c>
      <c r="C21" s="30"/>
      <c r="D21" s="26" t="s">
        <v>15</v>
      </c>
      <c r="E21" s="20" t="s">
        <v>191</v>
      </c>
      <c r="F21" s="38"/>
      <c r="G21" s="38"/>
      <c r="H21" s="6"/>
      <c r="I21" s="6"/>
      <c r="J21" s="6"/>
      <c r="K21" s="6"/>
      <c r="L21" s="6"/>
    </row>
    <row r="22" spans="1:73" s="37" customFormat="1" ht="16.5" customHeight="1" x14ac:dyDescent="0.25">
      <c r="A22" s="58" t="s">
        <v>217</v>
      </c>
      <c r="B22" s="59" t="s">
        <v>194</v>
      </c>
      <c r="C22" s="30"/>
      <c r="D22" s="26" t="s">
        <v>15</v>
      </c>
      <c r="E22" s="100" t="s">
        <v>193</v>
      </c>
      <c r="F22" s="41" t="str">
        <f>IF(C19="","Offer documents Sent?","MIN " &amp; TEXT(WORKDAY(C19,7,NONSETTLEMENTDATES),"DD-MMM-YY"))</f>
        <v>Offer documents Sent?</v>
      </c>
      <c r="G22" s="40" t="str">
        <f>IF(C22="","",IF(WORKDAY(C19,7,NONSETTLEMENTDATES)&lt;=C22,"OK","ERROR"))</f>
        <v/>
      </c>
      <c r="H22" s="6" t="str">
        <f t="shared" si="1"/>
        <v/>
      </c>
    </row>
    <row r="23" spans="1:73" s="37" customFormat="1" ht="16.5" customHeight="1" x14ac:dyDescent="0.25">
      <c r="A23" s="58" t="s">
        <v>218</v>
      </c>
      <c r="B23" s="47" t="s">
        <v>55</v>
      </c>
      <c r="C23" s="30"/>
      <c r="D23" s="26" t="s">
        <v>15</v>
      </c>
      <c r="E23" s="100" t="s">
        <v>312</v>
      </c>
      <c r="F23" s="41" t="str">
        <f>IF(C22="","Application Close?","MAX " &amp; TEXT(WORKDAY(C22,3,NONSETTLEMENTDATES),"DD-MMM-YY"))</f>
        <v>Application Close?</v>
      </c>
      <c r="G23" s="40" t="str">
        <f>IF(C23="","",IF(C23&lt;=(WORKDAY(C22,3,NONSETTLEMENTDATES)),"OK","ERROR"))</f>
        <v/>
      </c>
      <c r="H23" s="6" t="str">
        <f>IF(C23="","",IF(WEEKDAY(C23)=7,"SATURDAY-NON-BUS/SETTLEMENT",IF(WEEKDAY(C23)=1,"SUNDAY-NON-BUS/SETTLEMENT",IF(VLOOKUP(C23,NONSETTLEMENTDATES,1,FALSE)=C23,"NON-BUS/SETTLEMENT",""))))</f>
        <v/>
      </c>
    </row>
    <row r="24" spans="1:73" s="23" customFormat="1" ht="25" customHeight="1" x14ac:dyDescent="0.25">
      <c r="A24" s="58" t="s">
        <v>219</v>
      </c>
      <c r="B24" s="33" t="s">
        <v>196</v>
      </c>
      <c r="C24" s="30"/>
      <c r="D24" s="26" t="s">
        <v>15</v>
      </c>
      <c r="E24" s="20" t="s">
        <v>316</v>
      </c>
      <c r="F24" s="41" t="str">
        <f>IF(C22="","Application Close Date?","MAX " &amp; TEXT(WORKDAY(C22,8,NONSETTLEMENTDATES),"DD-MMM-YY"))</f>
        <v>Application Close Date?</v>
      </c>
      <c r="G24" s="40" t="str">
        <f>IF(C24="","",IF(C24&lt;=WORKDAY(C22,8,NONSETTLEMENTDATES),"OK","ERROR"))</f>
        <v/>
      </c>
      <c r="H24" s="6"/>
      <c r="I24" s="6"/>
      <c r="J24" s="6"/>
      <c r="K24" s="6"/>
      <c r="L24" s="6"/>
    </row>
    <row r="25" spans="1:73" s="23" customFormat="1" ht="25" customHeight="1" x14ac:dyDescent="0.25">
      <c r="A25" s="58" t="s">
        <v>220</v>
      </c>
      <c r="B25" s="33" t="s">
        <v>195</v>
      </c>
      <c r="C25" s="30" t="str">
        <f>IF(C24="","",WORKDAY(C24,1,NONSETTLEMENTDATES))</f>
        <v/>
      </c>
      <c r="D25" s="26" t="s">
        <v>47</v>
      </c>
      <c r="E25" s="20" t="s">
        <v>313</v>
      </c>
      <c r="F25" s="39" t="str">
        <f>IF(C24="","",WORKDAY(C24,1,NONSETTLEMENTDATES))</f>
        <v/>
      </c>
      <c r="G25" s="115" t="str">
        <f>IF(C25="","",IF(F25=C25,"OK","ERROR"))</f>
        <v/>
      </c>
      <c r="H25" s="6"/>
      <c r="I25" s="6"/>
      <c r="J25" s="6"/>
      <c r="K25" s="6"/>
      <c r="L25" s="6"/>
    </row>
    <row r="26" spans="1:73" s="23" customFormat="1" ht="13" customHeight="1" x14ac:dyDescent="0.25">
      <c r="A26" s="58"/>
      <c r="B26" s="33"/>
      <c r="C26" s="116"/>
      <c r="D26" s="26"/>
      <c r="E26" s="20"/>
      <c r="F26" s="41"/>
      <c r="G26" s="40" t="str">
        <f>IF(C26="","",IF(C26&lt;=WORKDAY(C22,7,NONSETTLEMENTDATES),"OK","ERROR"))</f>
        <v/>
      </c>
      <c r="H26" s="6" t="str">
        <f t="shared" si="1"/>
        <v/>
      </c>
      <c r="I26" s="6"/>
      <c r="J26" s="6"/>
      <c r="K26" s="6"/>
      <c r="L26" s="6"/>
    </row>
    <row r="27" spans="1:73" ht="13" x14ac:dyDescent="0.3">
      <c r="A27" s="98" t="s">
        <v>147</v>
      </c>
      <c r="B27" s="98"/>
      <c r="C27" s="98"/>
      <c r="D27" s="99"/>
      <c r="E27" s="98"/>
    </row>
    <row r="28" spans="1:73" s="23" customFormat="1" ht="19" customHeight="1" x14ac:dyDescent="0.25">
      <c r="A28" s="26" t="s">
        <v>221</v>
      </c>
      <c r="B28" s="42" t="s">
        <v>198</v>
      </c>
      <c r="C28" s="32"/>
      <c r="D28" s="26" t="s">
        <v>15</v>
      </c>
      <c r="E28" s="18" t="s">
        <v>95</v>
      </c>
      <c r="F28" s="25"/>
      <c r="G28" s="25"/>
    </row>
    <row r="29" spans="1:73" s="23" customFormat="1" ht="19" customHeight="1" x14ac:dyDescent="0.25">
      <c r="A29" s="26" t="s">
        <v>222</v>
      </c>
      <c r="B29" s="42" t="s">
        <v>199</v>
      </c>
      <c r="C29" s="32"/>
      <c r="D29" s="26" t="s">
        <v>15</v>
      </c>
      <c r="E29" s="17" t="s">
        <v>137</v>
      </c>
      <c r="F29" s="25"/>
      <c r="G29" s="25"/>
    </row>
    <row r="30" spans="1:73" s="23" customFormat="1" ht="19" customHeight="1" x14ac:dyDescent="0.25">
      <c r="A30" s="26" t="s">
        <v>223</v>
      </c>
      <c r="B30" s="43" t="s">
        <v>36</v>
      </c>
      <c r="C30" s="32"/>
      <c r="D30" s="26" t="s">
        <v>15</v>
      </c>
      <c r="E30" s="18" t="s">
        <v>96</v>
      </c>
      <c r="F30" s="25"/>
      <c r="G30" s="25"/>
    </row>
    <row r="31" spans="1:73" ht="13" x14ac:dyDescent="0.3">
      <c r="A31" s="98" t="s">
        <v>148</v>
      </c>
      <c r="B31" s="98"/>
      <c r="C31" s="98"/>
      <c r="D31" s="99"/>
      <c r="E31" s="98"/>
    </row>
    <row r="32" spans="1:73" ht="15.5" customHeight="1" x14ac:dyDescent="0.25">
      <c r="A32" s="26" t="s">
        <v>224</v>
      </c>
      <c r="B32" s="44" t="s">
        <v>73</v>
      </c>
      <c r="C32" s="32"/>
      <c r="D32" s="26" t="s">
        <v>15</v>
      </c>
      <c r="E32" s="18" t="s">
        <v>97</v>
      </c>
    </row>
    <row r="33" spans="1:12" s="23" customFormat="1" ht="15.65" customHeight="1" x14ac:dyDescent="0.25">
      <c r="A33" s="26" t="s">
        <v>225</v>
      </c>
      <c r="B33" s="45" t="s">
        <v>72</v>
      </c>
      <c r="C33" s="27" t="s">
        <v>16</v>
      </c>
      <c r="D33" s="26" t="s">
        <v>15</v>
      </c>
      <c r="E33" s="20"/>
      <c r="F33" s="25"/>
      <c r="G33" s="25"/>
    </row>
    <row r="34" spans="1:12" s="23" customFormat="1" ht="81.5" customHeight="1" x14ac:dyDescent="0.25">
      <c r="A34" s="26" t="s">
        <v>226</v>
      </c>
      <c r="B34" s="18" t="s">
        <v>139</v>
      </c>
      <c r="C34" s="27" t="s">
        <v>16</v>
      </c>
      <c r="D34" s="46" t="str">
        <f>IF(C33="No","Not Required","Mandatory")</f>
        <v>Mandatory</v>
      </c>
      <c r="E34" s="20" t="s">
        <v>138</v>
      </c>
      <c r="F34" s="25"/>
      <c r="G34" s="25"/>
    </row>
    <row r="35" spans="1:12" s="23" customFormat="1" x14ac:dyDescent="0.25">
      <c r="A35" s="26" t="s">
        <v>227</v>
      </c>
      <c r="B35" s="18" t="s">
        <v>74</v>
      </c>
      <c r="C35" s="32"/>
      <c r="D35" s="46" t="str">
        <f>IF(C33="No","Not Required",IF(C34="Yes","Not Required","Mandatory"))</f>
        <v>Mandatory</v>
      </c>
      <c r="E35" s="20" t="str">
        <f>IF(C34="No","Provide the new code to be allocated to this non-ranking issue e.g. ABCN.  Contact ASX if unsure","")</f>
        <v/>
      </c>
      <c r="F35" s="25"/>
      <c r="G35" s="25"/>
    </row>
    <row r="36" spans="1:12" s="23" customFormat="1" ht="12" customHeight="1" x14ac:dyDescent="0.25">
      <c r="A36" s="26" t="s">
        <v>228</v>
      </c>
      <c r="B36" s="18" t="s">
        <v>75</v>
      </c>
      <c r="C36" s="32"/>
      <c r="D36" s="26" t="str">
        <f>IF(C33="No","Not Required",IF(C34="Yes","Not Required","Mandatory"))</f>
        <v>Mandatory</v>
      </c>
      <c r="E36" s="20" t="s">
        <v>179</v>
      </c>
      <c r="F36" s="25"/>
      <c r="G36" s="25"/>
    </row>
    <row r="37" spans="1:12" ht="13" x14ac:dyDescent="0.3">
      <c r="A37" s="98" t="s">
        <v>149</v>
      </c>
      <c r="B37" s="98"/>
      <c r="C37" s="98"/>
      <c r="D37" s="99"/>
      <c r="E37" s="98"/>
    </row>
    <row r="38" spans="1:12" s="37" customFormat="1" x14ac:dyDescent="0.25">
      <c r="A38" s="72" t="s">
        <v>229</v>
      </c>
      <c r="B38" s="47" t="s">
        <v>77</v>
      </c>
      <c r="C38" s="101"/>
      <c r="D38" s="46" t="s">
        <v>50</v>
      </c>
      <c r="E38" s="54" t="s">
        <v>71</v>
      </c>
      <c r="F38" s="48"/>
      <c r="G38" s="48"/>
    </row>
    <row r="39" spans="1:12" s="23" customFormat="1" ht="13.5" customHeight="1" x14ac:dyDescent="0.25">
      <c r="A39" s="72" t="s">
        <v>230</v>
      </c>
      <c r="B39" s="45" t="s">
        <v>89</v>
      </c>
      <c r="C39" s="32"/>
      <c r="D39" s="28" t="s">
        <v>15</v>
      </c>
      <c r="E39" s="17" t="s">
        <v>140</v>
      </c>
      <c r="F39" s="49"/>
      <c r="G39" s="49"/>
      <c r="H39" s="6"/>
      <c r="I39" s="6"/>
      <c r="J39" s="6"/>
      <c r="K39" s="6"/>
      <c r="L39" s="6"/>
    </row>
    <row r="40" spans="1:12" s="23" customFormat="1" x14ac:dyDescent="0.25">
      <c r="A40" s="72" t="s">
        <v>231</v>
      </c>
      <c r="B40" s="45" t="s">
        <v>90</v>
      </c>
      <c r="C40" s="32"/>
      <c r="D40" s="28" t="str">
        <f>IF($C$39="No","Not Required","Mandatory")</f>
        <v>Mandatory</v>
      </c>
      <c r="E40" s="17" t="s">
        <v>141</v>
      </c>
      <c r="F40" s="49"/>
      <c r="G40" s="49"/>
    </row>
    <row r="41" spans="1:12" s="23" customFormat="1" ht="58" customHeight="1" x14ac:dyDescent="0.25">
      <c r="A41" s="72" t="s">
        <v>232</v>
      </c>
      <c r="B41" s="50" t="s">
        <v>38</v>
      </c>
      <c r="C41" s="111" t="s">
        <v>16</v>
      </c>
      <c r="D41" s="28" t="str">
        <f>IF($C$39="No","Not Required","Mandatory")</f>
        <v>Mandatory</v>
      </c>
      <c r="E41" s="33" t="s">
        <v>173</v>
      </c>
      <c r="F41" s="25"/>
      <c r="G41" s="25"/>
    </row>
    <row r="42" spans="1:12" s="37" customFormat="1" x14ac:dyDescent="0.25">
      <c r="A42" s="72" t="s">
        <v>233</v>
      </c>
      <c r="B42" s="51" t="s">
        <v>78</v>
      </c>
      <c r="C42" s="27" t="s">
        <v>16</v>
      </c>
      <c r="D42" s="28" t="s">
        <v>15</v>
      </c>
      <c r="E42" s="52"/>
      <c r="F42" s="48"/>
      <c r="G42" s="48"/>
    </row>
    <row r="43" spans="1:12" s="37" customFormat="1" ht="15" customHeight="1" x14ac:dyDescent="0.25">
      <c r="A43" s="72" t="s">
        <v>234</v>
      </c>
      <c r="B43" s="51" t="s">
        <v>79</v>
      </c>
      <c r="C43" s="32"/>
      <c r="D43" s="53" t="str">
        <f>IF(C42="Yes","Mandatory","Not Required")</f>
        <v>Not Required</v>
      </c>
      <c r="E43" s="54" t="s">
        <v>71</v>
      </c>
      <c r="F43" s="48"/>
      <c r="G43" s="48"/>
    </row>
    <row r="44" spans="1:12" s="37" customFormat="1" x14ac:dyDescent="0.25">
      <c r="A44" s="72" t="s">
        <v>235</v>
      </c>
      <c r="B44" s="51" t="s">
        <v>80</v>
      </c>
      <c r="C44" s="27" t="s">
        <v>16</v>
      </c>
      <c r="D44" s="28" t="s">
        <v>15</v>
      </c>
      <c r="E44" s="52"/>
      <c r="F44" s="48"/>
      <c r="G44" s="48"/>
    </row>
    <row r="45" spans="1:12" s="37" customFormat="1" x14ac:dyDescent="0.25">
      <c r="A45" s="72" t="s">
        <v>236</v>
      </c>
      <c r="B45" s="47" t="s">
        <v>81</v>
      </c>
      <c r="C45" s="32"/>
      <c r="D45" s="53" t="str">
        <f>IF(C44="Yes","Mandatory","Not Required")</f>
        <v>Not Required</v>
      </c>
      <c r="E45" s="54" t="s">
        <v>71</v>
      </c>
      <c r="F45" s="48"/>
      <c r="G45" s="48"/>
    </row>
    <row r="46" spans="1:12" ht="13" x14ac:dyDescent="0.3">
      <c r="A46" s="98" t="s">
        <v>150</v>
      </c>
      <c r="B46" s="98"/>
      <c r="C46" s="98"/>
      <c r="D46" s="99"/>
      <c r="E46" s="98"/>
    </row>
    <row r="47" spans="1:12" s="23" customFormat="1" x14ac:dyDescent="0.25">
      <c r="A47" s="28" t="s">
        <v>237</v>
      </c>
      <c r="B47" s="33" t="s">
        <v>166</v>
      </c>
      <c r="C47" s="32"/>
      <c r="D47" s="26" t="s">
        <v>15</v>
      </c>
      <c r="E47" s="33" t="s">
        <v>92</v>
      </c>
      <c r="F47" s="25"/>
      <c r="G47" s="25"/>
    </row>
    <row r="48" spans="1:12" s="23" customFormat="1" x14ac:dyDescent="0.25">
      <c r="A48" s="28" t="s">
        <v>238</v>
      </c>
      <c r="B48" s="33" t="s">
        <v>162</v>
      </c>
      <c r="C48" s="102"/>
      <c r="D48" s="28" t="s">
        <v>15</v>
      </c>
      <c r="E48" s="33"/>
      <c r="F48" s="25"/>
      <c r="G48" s="25"/>
    </row>
    <row r="49" spans="1:12" s="37" customFormat="1" x14ac:dyDescent="0.25">
      <c r="A49" s="28" t="s">
        <v>239</v>
      </c>
      <c r="B49" s="55" t="s">
        <v>163</v>
      </c>
      <c r="C49" s="55"/>
      <c r="D49" s="26" t="s">
        <v>50</v>
      </c>
      <c r="E49" s="17" t="s">
        <v>160</v>
      </c>
      <c r="F49" s="48"/>
      <c r="G49" s="48"/>
    </row>
    <row r="50" spans="1:12" s="37" customFormat="1" x14ac:dyDescent="0.25">
      <c r="A50" s="28" t="s">
        <v>240</v>
      </c>
      <c r="B50" s="55" t="s">
        <v>164</v>
      </c>
      <c r="C50" s="55"/>
      <c r="D50" s="26" t="s">
        <v>50</v>
      </c>
      <c r="E50" s="17" t="s">
        <v>160</v>
      </c>
      <c r="F50" s="48"/>
      <c r="G50" s="48"/>
    </row>
    <row r="51" spans="1:12" s="23" customFormat="1" ht="15.5" customHeight="1" x14ac:dyDescent="0.25">
      <c r="A51" s="28" t="s">
        <v>241</v>
      </c>
      <c r="B51" s="33" t="s">
        <v>76</v>
      </c>
      <c r="C51" s="30"/>
      <c r="D51" s="28" t="str">
        <f>IF(C47="AUD","Not Required","Mandatory")</f>
        <v>Mandatory</v>
      </c>
      <c r="E51" s="17" t="s">
        <v>161</v>
      </c>
      <c r="F51" s="25"/>
      <c r="G51" s="25"/>
    </row>
    <row r="52" spans="1:12" s="23" customFormat="1" ht="19" customHeight="1" x14ac:dyDescent="0.25">
      <c r="A52" s="28" t="s">
        <v>242</v>
      </c>
      <c r="B52" s="33" t="s">
        <v>91</v>
      </c>
      <c r="C52" s="112"/>
      <c r="D52" s="28" t="str">
        <f ca="1">IF(C47="AUD","Not Required",IF(C51&gt;TODAY(),"Not Required at this time","Mandatory"))</f>
        <v>Mandatory</v>
      </c>
      <c r="E52" s="17" t="s">
        <v>93</v>
      </c>
      <c r="F52" s="25"/>
      <c r="G52" s="25"/>
    </row>
    <row r="53" spans="1:12" s="23" customFormat="1" ht="37.5" x14ac:dyDescent="0.25">
      <c r="A53" s="28" t="s">
        <v>243</v>
      </c>
      <c r="B53" s="33" t="s">
        <v>165</v>
      </c>
      <c r="C53" s="113"/>
      <c r="D53" s="28" t="str">
        <f ca="1">IF(C47="AUD","Not Required",IF(C51&gt;TODAY(),"Not Required at this time","Mandatory"))</f>
        <v>Mandatory</v>
      </c>
      <c r="E53" s="33" t="s">
        <v>98</v>
      </c>
      <c r="F53" s="25"/>
      <c r="G53" s="25"/>
    </row>
    <row r="54" spans="1:12" s="37" customFormat="1" x14ac:dyDescent="0.25">
      <c r="A54" s="28" t="s">
        <v>244</v>
      </c>
      <c r="B54" s="17" t="s">
        <v>180</v>
      </c>
      <c r="C54" s="113"/>
      <c r="D54" s="28" t="str">
        <f>IF($C$47="AUD","Not Required","Optional")</f>
        <v>Optional</v>
      </c>
      <c r="E54" s="17"/>
      <c r="F54" s="48"/>
      <c r="G54" s="48"/>
    </row>
    <row r="55" spans="1:12" s="37" customFormat="1" x14ac:dyDescent="0.25">
      <c r="A55" s="28" t="s">
        <v>245</v>
      </c>
      <c r="B55" s="17" t="s">
        <v>181</v>
      </c>
      <c r="C55" s="113"/>
      <c r="D55" s="28" t="str">
        <f>IF($C$47="AUD","Not Required","Optional")</f>
        <v>Optional</v>
      </c>
      <c r="E55" s="17"/>
      <c r="F55" s="48"/>
      <c r="G55" s="48"/>
    </row>
    <row r="56" spans="1:12" s="37" customFormat="1" x14ac:dyDescent="0.25">
      <c r="A56" s="28" t="s">
        <v>246</v>
      </c>
      <c r="B56" s="17" t="s">
        <v>182</v>
      </c>
      <c r="C56" s="113"/>
      <c r="D56" s="28" t="str">
        <f>IF($C$47="AUD","Not Required","Optional")</f>
        <v>Optional</v>
      </c>
      <c r="E56" s="17"/>
      <c r="F56" s="48"/>
      <c r="G56" s="48"/>
    </row>
    <row r="57" spans="1:12" s="37" customFormat="1" x14ac:dyDescent="0.25">
      <c r="A57" s="28" t="s">
        <v>247</v>
      </c>
      <c r="B57" s="17" t="s">
        <v>183</v>
      </c>
      <c r="C57" s="113"/>
      <c r="D57" s="28" t="str">
        <f>IF($C$47="AUD","Not Required","Optional")</f>
        <v>Optional</v>
      </c>
      <c r="E57" s="17"/>
      <c r="F57" s="48"/>
      <c r="G57" s="48"/>
    </row>
    <row r="58" spans="1:12" s="57" customFormat="1" ht="13" x14ac:dyDescent="0.3">
      <c r="A58" s="98" t="s">
        <v>151</v>
      </c>
      <c r="B58" s="98"/>
      <c r="C58" s="98"/>
      <c r="D58" s="98"/>
      <c r="E58" s="98"/>
      <c r="F58" s="56"/>
      <c r="G58" s="56"/>
      <c r="H58" s="6"/>
      <c r="I58" s="6"/>
      <c r="J58" s="6"/>
      <c r="K58" s="6"/>
      <c r="L58" s="6"/>
    </row>
    <row r="59" spans="1:12" s="37" customFormat="1" x14ac:dyDescent="0.25">
      <c r="A59" s="58" t="s">
        <v>248</v>
      </c>
      <c r="B59" s="59" t="s">
        <v>60</v>
      </c>
      <c r="C59" s="27" t="s">
        <v>16</v>
      </c>
      <c r="D59" s="28" t="str">
        <f ca="1">IF(C53="AUD","Not Applicable",IF(C57&gt;TODAY(),"Not Required at this time","Mandatory"))</f>
        <v>Mandatory</v>
      </c>
      <c r="E59" s="60" t="s">
        <v>167</v>
      </c>
      <c r="F59" s="48"/>
      <c r="G59" s="48"/>
    </row>
    <row r="60" spans="1:12" s="37" customFormat="1" x14ac:dyDescent="0.25">
      <c r="A60" s="58" t="s">
        <v>249</v>
      </c>
      <c r="B60" s="59" t="s">
        <v>59</v>
      </c>
      <c r="C60" s="17"/>
      <c r="D60" s="28" t="s">
        <v>51</v>
      </c>
      <c r="E60" s="60"/>
      <c r="F60" s="48"/>
      <c r="G60" s="48"/>
    </row>
    <row r="61" spans="1:12" s="37" customFormat="1" x14ac:dyDescent="0.25">
      <c r="A61" s="58" t="s">
        <v>250</v>
      </c>
      <c r="B61" s="59" t="s">
        <v>58</v>
      </c>
      <c r="C61" s="17"/>
      <c r="D61" s="28" t="s">
        <v>51</v>
      </c>
      <c r="E61" s="60"/>
      <c r="F61" s="48"/>
      <c r="G61" s="48"/>
    </row>
    <row r="62" spans="1:12" s="37" customFormat="1" ht="100" x14ac:dyDescent="0.25">
      <c r="A62" s="58" t="s">
        <v>251</v>
      </c>
      <c r="B62" s="59" t="s">
        <v>57</v>
      </c>
      <c r="C62" s="17" t="s">
        <v>168</v>
      </c>
      <c r="D62" s="28" t="s">
        <v>15</v>
      </c>
      <c r="E62" s="60" t="s">
        <v>184</v>
      </c>
      <c r="F62" s="48"/>
      <c r="G62" s="48"/>
    </row>
    <row r="63" spans="1:12" s="37" customFormat="1" x14ac:dyDescent="0.25">
      <c r="A63" s="58" t="s">
        <v>252</v>
      </c>
      <c r="B63" s="59" t="s">
        <v>169</v>
      </c>
      <c r="C63" s="27" t="s">
        <v>16</v>
      </c>
      <c r="D63" s="28" t="s">
        <v>15</v>
      </c>
      <c r="E63" s="60" t="s">
        <v>170</v>
      </c>
      <c r="F63" s="48"/>
      <c r="G63" s="48"/>
    </row>
    <row r="64" spans="1:12" s="37" customFormat="1" x14ac:dyDescent="0.25">
      <c r="A64" s="58" t="s">
        <v>253</v>
      </c>
      <c r="B64" s="60" t="s">
        <v>172</v>
      </c>
      <c r="C64" s="102"/>
      <c r="D64" s="53" t="str">
        <f>IF(C63="Yes","Mandatory","Not Required")</f>
        <v>Not Required</v>
      </c>
      <c r="E64" s="60" t="s">
        <v>170</v>
      </c>
      <c r="F64" s="48"/>
      <c r="G64" s="48"/>
    </row>
    <row r="65" spans="1:12" s="37" customFormat="1" ht="16.5" customHeight="1" x14ac:dyDescent="0.25">
      <c r="A65" s="58" t="s">
        <v>254</v>
      </c>
      <c r="B65" s="59" t="s">
        <v>56</v>
      </c>
      <c r="C65" s="27" t="s">
        <v>16</v>
      </c>
      <c r="D65" s="28" t="s">
        <v>15</v>
      </c>
      <c r="E65" s="60"/>
      <c r="F65" s="48"/>
      <c r="G65" s="48"/>
    </row>
    <row r="66" spans="1:12" s="37" customFormat="1" ht="52" customHeight="1" x14ac:dyDescent="0.25">
      <c r="A66" s="58" t="s">
        <v>255</v>
      </c>
      <c r="B66" s="59" t="s">
        <v>171</v>
      </c>
      <c r="C66" s="27" t="s">
        <v>16</v>
      </c>
      <c r="D66" s="28" t="s">
        <v>15</v>
      </c>
      <c r="E66" s="60"/>
      <c r="F66" s="48"/>
      <c r="G66" s="48"/>
    </row>
    <row r="67" spans="1:12" ht="13" x14ac:dyDescent="0.3">
      <c r="A67" s="98" t="s">
        <v>152</v>
      </c>
      <c r="B67" s="98"/>
      <c r="C67" s="98"/>
      <c r="D67" s="99"/>
      <c r="E67" s="98"/>
    </row>
    <row r="68" spans="1:12" s="37" customFormat="1" ht="13" x14ac:dyDescent="0.3">
      <c r="A68" s="109" t="s">
        <v>82</v>
      </c>
      <c r="B68" s="109"/>
      <c r="C68" s="109"/>
      <c r="D68" s="109"/>
      <c r="E68" s="109"/>
      <c r="F68" s="48"/>
      <c r="G68" s="48"/>
    </row>
    <row r="69" spans="1:12" s="37" customFormat="1" x14ac:dyDescent="0.25">
      <c r="A69" s="58" t="s">
        <v>256</v>
      </c>
      <c r="B69" s="59" t="s">
        <v>83</v>
      </c>
      <c r="C69" s="27" t="s">
        <v>16</v>
      </c>
      <c r="D69" s="28" t="s">
        <v>15</v>
      </c>
      <c r="E69" s="60" t="s">
        <v>84</v>
      </c>
      <c r="F69" s="48"/>
      <c r="G69" s="48"/>
    </row>
    <row r="70" spans="1:12" s="37" customFormat="1" ht="37.5" x14ac:dyDescent="0.25">
      <c r="A70" s="58" t="s">
        <v>257</v>
      </c>
      <c r="B70" s="59" t="s">
        <v>85</v>
      </c>
      <c r="C70" s="30"/>
      <c r="D70" s="61" t="str">
        <f>IF($C$69="No","Not Required","Mandatory")</f>
        <v>Mandatory</v>
      </c>
      <c r="E70" s="62"/>
      <c r="F70" s="48"/>
      <c r="G70" s="48"/>
    </row>
    <row r="71" spans="1:12" s="37" customFormat="1" x14ac:dyDescent="0.25">
      <c r="A71" s="58" t="s">
        <v>258</v>
      </c>
      <c r="B71" s="63" t="s">
        <v>99</v>
      </c>
      <c r="C71" s="32"/>
      <c r="D71" s="61" t="str">
        <f>IF($C$69="No","Not Required","Mandatory")</f>
        <v>Mandatory</v>
      </c>
      <c r="E71" s="62"/>
      <c r="F71" s="48"/>
      <c r="G71" s="48"/>
    </row>
    <row r="72" spans="1:12" s="37" customFormat="1" x14ac:dyDescent="0.25">
      <c r="A72" s="58" t="s">
        <v>259</v>
      </c>
      <c r="B72" s="63" t="s">
        <v>100</v>
      </c>
      <c r="C72" s="32"/>
      <c r="D72" s="61" t="str">
        <f>IF($C$69="No","Not Required","Mandatory")</f>
        <v>Mandatory</v>
      </c>
      <c r="E72" s="62" t="s">
        <v>157</v>
      </c>
      <c r="F72" s="48"/>
      <c r="G72" s="48"/>
    </row>
    <row r="73" spans="1:12" s="37" customFormat="1" ht="25" x14ac:dyDescent="0.25">
      <c r="A73" s="58" t="s">
        <v>260</v>
      </c>
      <c r="B73" s="64" t="s">
        <v>86</v>
      </c>
      <c r="C73" s="32"/>
      <c r="D73" s="61" t="str">
        <f>IF($C$69="No","Not Required","Mandatory")</f>
        <v>Mandatory</v>
      </c>
      <c r="E73" s="62"/>
      <c r="F73" s="48"/>
      <c r="G73" s="48"/>
    </row>
    <row r="74" spans="1:12" s="37" customFormat="1" x14ac:dyDescent="0.25">
      <c r="A74" s="58" t="s">
        <v>261</v>
      </c>
      <c r="B74" s="63" t="s">
        <v>87</v>
      </c>
      <c r="C74" s="32"/>
      <c r="D74" s="61" t="str">
        <f>IF($C$69="No","Not Required","Mandatory")</f>
        <v>Mandatory</v>
      </c>
      <c r="E74" s="64" t="s">
        <v>88</v>
      </c>
      <c r="F74" s="48"/>
      <c r="G74" s="48"/>
    </row>
    <row r="75" spans="1:12" s="57" customFormat="1" ht="13" x14ac:dyDescent="0.3">
      <c r="A75" s="98" t="s">
        <v>153</v>
      </c>
      <c r="B75" s="98"/>
      <c r="C75" s="98"/>
      <c r="D75" s="98"/>
      <c r="E75" s="98"/>
      <c r="F75" s="56"/>
      <c r="G75" s="56"/>
      <c r="H75" s="6"/>
      <c r="I75" s="6"/>
      <c r="J75" s="6"/>
      <c r="K75" s="6"/>
      <c r="L75" s="6"/>
    </row>
    <row r="76" spans="1:12" s="37" customFormat="1" x14ac:dyDescent="0.25">
      <c r="A76" s="28" t="s">
        <v>262</v>
      </c>
      <c r="B76" s="59" t="s">
        <v>61</v>
      </c>
      <c r="C76" s="32"/>
      <c r="D76" s="61" t="s">
        <v>15</v>
      </c>
      <c r="E76" s="60" t="s">
        <v>158</v>
      </c>
      <c r="F76" s="48"/>
      <c r="G76" s="48"/>
    </row>
    <row r="77" spans="1:12" s="37" customFormat="1" x14ac:dyDescent="0.25">
      <c r="A77" s="28" t="s">
        <v>263</v>
      </c>
      <c r="B77" s="59" t="s">
        <v>62</v>
      </c>
      <c r="C77" s="32"/>
      <c r="D77" s="61" t="s">
        <v>15</v>
      </c>
      <c r="E77" s="60"/>
      <c r="F77" s="48"/>
      <c r="G77" s="48"/>
    </row>
    <row r="78" spans="1:12" s="37" customFormat="1" x14ac:dyDescent="0.25">
      <c r="A78" s="28" t="s">
        <v>264</v>
      </c>
      <c r="B78" s="59" t="s">
        <v>63</v>
      </c>
      <c r="C78" s="32"/>
      <c r="D78" s="61" t="s">
        <v>15</v>
      </c>
      <c r="E78" s="60"/>
      <c r="F78" s="48"/>
      <c r="G78" s="48"/>
    </row>
    <row r="79" spans="1:12" s="37" customFormat="1" x14ac:dyDescent="0.25">
      <c r="A79" s="28" t="s">
        <v>265</v>
      </c>
      <c r="B79" s="59" t="s">
        <v>64</v>
      </c>
      <c r="C79" s="32"/>
      <c r="D79" s="61" t="s">
        <v>15</v>
      </c>
      <c r="E79" s="60"/>
      <c r="F79" s="48"/>
      <c r="G79" s="48"/>
    </row>
    <row r="80" spans="1:12" s="37" customFormat="1" x14ac:dyDescent="0.25">
      <c r="A80" s="28" t="s">
        <v>266</v>
      </c>
      <c r="B80" s="59" t="s">
        <v>65</v>
      </c>
      <c r="C80" s="32"/>
      <c r="D80" s="61" t="s">
        <v>15</v>
      </c>
      <c r="E80" s="60"/>
      <c r="F80" s="48"/>
      <c r="G80" s="48"/>
    </row>
    <row r="81" spans="1:74" s="37" customFormat="1" x14ac:dyDescent="0.25">
      <c r="A81" s="28" t="s">
        <v>267</v>
      </c>
      <c r="B81" s="59" t="s">
        <v>66</v>
      </c>
      <c r="C81" s="32"/>
      <c r="D81" s="61" t="s">
        <v>15</v>
      </c>
      <c r="E81" s="60"/>
      <c r="F81" s="48"/>
      <c r="G81" s="48"/>
    </row>
    <row r="82" spans="1:74" s="37" customFormat="1" x14ac:dyDescent="0.25">
      <c r="A82" s="28" t="s">
        <v>268</v>
      </c>
      <c r="B82" s="59" t="s">
        <v>67</v>
      </c>
      <c r="C82" s="32"/>
      <c r="D82" s="61" t="s">
        <v>15</v>
      </c>
      <c r="E82" s="60"/>
      <c r="F82" s="48"/>
      <c r="G82" s="48"/>
    </row>
    <row r="83" spans="1:74" s="37" customFormat="1" x14ac:dyDescent="0.25">
      <c r="A83" s="28" t="s">
        <v>269</v>
      </c>
      <c r="B83" s="59" t="s">
        <v>68</v>
      </c>
      <c r="C83" s="32"/>
      <c r="D83" s="61" t="s">
        <v>15</v>
      </c>
      <c r="E83" s="60"/>
      <c r="F83" s="48"/>
      <c r="G83" s="48"/>
    </row>
    <row r="84" spans="1:74" s="37" customFormat="1" x14ac:dyDescent="0.25">
      <c r="A84" s="28" t="s">
        <v>270</v>
      </c>
      <c r="B84" s="59" t="s">
        <v>69</v>
      </c>
      <c r="C84" s="32"/>
      <c r="D84" s="61" t="s">
        <v>15</v>
      </c>
      <c r="E84" s="60"/>
      <c r="F84" s="48"/>
      <c r="G84" s="48"/>
    </row>
    <row r="85" spans="1:74" s="7" customFormat="1" x14ac:dyDescent="0.25">
      <c r="A85" s="28" t="s">
        <v>271</v>
      </c>
      <c r="B85" s="47" t="s">
        <v>70</v>
      </c>
      <c r="C85" s="32"/>
      <c r="D85" s="61" t="s">
        <v>15</v>
      </c>
      <c r="E85" s="54" t="s">
        <v>71</v>
      </c>
      <c r="F85" s="8"/>
      <c r="G85" s="8"/>
    </row>
    <row r="86" spans="1:74" s="4" customFormat="1" ht="13" x14ac:dyDescent="0.3">
      <c r="A86" s="98" t="s">
        <v>154</v>
      </c>
      <c r="B86" s="98"/>
      <c r="C86" s="98"/>
      <c r="D86" s="98"/>
      <c r="E86" s="98"/>
      <c r="F86" s="9"/>
      <c r="G86" s="9"/>
      <c r="H86" s="3"/>
      <c r="I86" s="3"/>
      <c r="J86" s="3"/>
      <c r="K86" s="3"/>
      <c r="L86" s="3"/>
      <c r="M86" s="3"/>
      <c r="N86" s="3"/>
      <c r="O86" s="3"/>
      <c r="P86" s="3"/>
      <c r="Q86" s="3"/>
      <c r="R86" s="3"/>
      <c r="S86" s="3"/>
      <c r="T86" s="3"/>
      <c r="U86" s="3"/>
      <c r="V86" s="3"/>
      <c r="W86" s="3"/>
      <c r="X86" s="3"/>
      <c r="Y86" s="3"/>
      <c r="Z86" s="3"/>
      <c r="AA86" s="3"/>
      <c r="AB86" s="3"/>
      <c r="AC86" s="3"/>
      <c r="AD86" s="3"/>
      <c r="AE86" s="3"/>
      <c r="AF86" s="3"/>
      <c r="AG86" s="3"/>
      <c r="AH86" s="3"/>
      <c r="AI86" s="3"/>
      <c r="AJ86" s="3"/>
      <c r="AK86" s="3"/>
      <c r="AL86" s="3"/>
      <c r="AM86" s="3"/>
      <c r="AN86" s="3"/>
      <c r="AO86" s="3"/>
      <c r="AP86" s="3"/>
      <c r="AQ86" s="3"/>
      <c r="AR86" s="3"/>
      <c r="AS86" s="3"/>
      <c r="AT86" s="3"/>
      <c r="AU86" s="3"/>
      <c r="AV86" s="3"/>
      <c r="AW86" s="3"/>
      <c r="AX86" s="3"/>
      <c r="AY86" s="3"/>
      <c r="AZ86" s="3"/>
      <c r="BA86" s="3"/>
      <c r="BB86" s="3"/>
      <c r="BC86" s="3"/>
      <c r="BD86" s="3"/>
      <c r="BE86" s="3"/>
      <c r="BF86" s="3"/>
      <c r="BG86" s="3"/>
      <c r="BH86" s="3"/>
      <c r="BI86" s="3"/>
      <c r="BJ86" s="3"/>
      <c r="BK86" s="3"/>
      <c r="BL86" s="3"/>
      <c r="BM86" s="3"/>
      <c r="BN86" s="3"/>
      <c r="BO86" s="3"/>
      <c r="BP86" s="3"/>
      <c r="BQ86" s="3"/>
      <c r="BR86" s="3"/>
      <c r="BS86" s="3"/>
      <c r="BT86" s="3"/>
      <c r="BU86" s="3"/>
      <c r="BV86" s="3"/>
    </row>
    <row r="87" spans="1:74" s="4" customFormat="1" ht="28" customHeight="1" x14ac:dyDescent="0.3">
      <c r="A87" s="107" t="s">
        <v>32</v>
      </c>
      <c r="B87" s="107"/>
      <c r="C87" s="107"/>
      <c r="D87" s="107"/>
      <c r="E87" s="107"/>
      <c r="F87" s="9"/>
      <c r="G87" s="9"/>
      <c r="H87" s="3"/>
      <c r="I87" s="3"/>
      <c r="J87" s="3"/>
      <c r="K87" s="3"/>
      <c r="L87" s="3"/>
      <c r="M87" s="3"/>
      <c r="N87" s="3"/>
      <c r="O87" s="3"/>
      <c r="P87" s="3"/>
      <c r="Q87" s="3"/>
      <c r="R87" s="3"/>
      <c r="S87" s="3"/>
      <c r="T87" s="3"/>
      <c r="U87" s="3"/>
      <c r="V87" s="3"/>
      <c r="W87" s="3"/>
      <c r="X87" s="3"/>
      <c r="Y87" s="3"/>
      <c r="Z87" s="3"/>
      <c r="AA87" s="3"/>
      <c r="AB87" s="3"/>
      <c r="AC87" s="3"/>
      <c r="AD87" s="3"/>
      <c r="AE87" s="3"/>
      <c r="AF87" s="3"/>
      <c r="AG87" s="3"/>
      <c r="AH87" s="3"/>
      <c r="AI87" s="3"/>
      <c r="AJ87" s="3"/>
      <c r="AK87" s="3"/>
      <c r="AL87" s="3"/>
      <c r="AM87" s="3"/>
      <c r="AN87" s="3"/>
      <c r="AO87" s="3"/>
      <c r="AP87" s="3"/>
      <c r="AQ87" s="3"/>
      <c r="AR87" s="3"/>
      <c r="AS87" s="3"/>
      <c r="AT87" s="3"/>
      <c r="AU87" s="3"/>
      <c r="AV87" s="3"/>
      <c r="AW87" s="3"/>
      <c r="AX87" s="3"/>
      <c r="AY87" s="3"/>
      <c r="AZ87" s="3"/>
      <c r="BA87" s="3"/>
      <c r="BB87" s="3"/>
      <c r="BC87" s="3"/>
      <c r="BD87" s="3"/>
      <c r="BE87" s="3"/>
      <c r="BF87" s="3"/>
      <c r="BG87" s="3"/>
      <c r="BH87" s="3"/>
      <c r="BI87" s="3"/>
      <c r="BJ87" s="3"/>
      <c r="BK87" s="3"/>
      <c r="BL87" s="3"/>
      <c r="BM87" s="3"/>
      <c r="BN87" s="3"/>
      <c r="BO87" s="3"/>
      <c r="BP87" s="3"/>
      <c r="BQ87" s="3"/>
      <c r="BR87" s="3"/>
      <c r="BS87" s="3"/>
      <c r="BT87" s="3"/>
      <c r="BU87" s="3"/>
      <c r="BV87" s="3"/>
    </row>
    <row r="88" spans="1:74" s="4" customFormat="1" x14ac:dyDescent="0.25">
      <c r="A88" s="53" t="s">
        <v>272</v>
      </c>
      <c r="B88" s="66" t="s">
        <v>101</v>
      </c>
      <c r="C88" s="27" t="s">
        <v>16</v>
      </c>
      <c r="D88" s="53" t="s">
        <v>15</v>
      </c>
      <c r="E88" s="67" t="s">
        <v>11</v>
      </c>
      <c r="F88" s="9"/>
      <c r="G88" s="9"/>
      <c r="H88" s="3"/>
      <c r="I88" s="3"/>
      <c r="J88" s="3"/>
      <c r="K88" s="3"/>
      <c r="L88" s="3"/>
      <c r="M88" s="3"/>
      <c r="N88" s="3"/>
      <c r="O88" s="3"/>
      <c r="P88" s="3"/>
      <c r="Q88" s="3"/>
      <c r="R88" s="3"/>
      <c r="S88" s="3"/>
      <c r="T88" s="3"/>
      <c r="U88" s="3"/>
      <c r="V88" s="3"/>
      <c r="W88" s="3"/>
      <c r="X88" s="3"/>
      <c r="Y88" s="3"/>
      <c r="Z88" s="3"/>
      <c r="AA88" s="3"/>
      <c r="AB88" s="3"/>
      <c r="AC88" s="3"/>
      <c r="AD88" s="3"/>
      <c r="AE88" s="3"/>
      <c r="AF88" s="3"/>
      <c r="AG88" s="3"/>
      <c r="AH88" s="3"/>
      <c r="AI88" s="3"/>
      <c r="AJ88" s="3"/>
      <c r="AK88" s="3"/>
      <c r="AL88" s="3"/>
      <c r="AM88" s="3"/>
      <c r="AN88" s="3"/>
      <c r="AO88" s="3"/>
      <c r="AP88" s="3"/>
      <c r="AQ88" s="3"/>
      <c r="AR88" s="3"/>
      <c r="AS88" s="3"/>
      <c r="AT88" s="3"/>
      <c r="AU88" s="3"/>
      <c r="AV88" s="3"/>
      <c r="AW88" s="3"/>
      <c r="AX88" s="3"/>
      <c r="AY88" s="3"/>
      <c r="AZ88" s="3"/>
      <c r="BA88" s="3"/>
      <c r="BB88" s="3"/>
      <c r="BC88" s="3"/>
      <c r="BD88" s="3"/>
      <c r="BE88" s="3"/>
      <c r="BF88" s="3"/>
      <c r="BG88" s="3"/>
      <c r="BH88" s="3"/>
      <c r="BI88" s="3"/>
      <c r="BJ88" s="3"/>
      <c r="BK88" s="3"/>
      <c r="BL88" s="3"/>
      <c r="BM88" s="3"/>
      <c r="BN88" s="3"/>
      <c r="BO88" s="3"/>
      <c r="BP88" s="3"/>
      <c r="BQ88" s="3"/>
      <c r="BR88" s="3"/>
      <c r="BS88" s="3"/>
      <c r="BT88" s="3"/>
      <c r="BU88" s="3"/>
      <c r="BV88" s="3"/>
    </row>
    <row r="89" spans="1:74" s="3" customFormat="1" x14ac:dyDescent="0.25">
      <c r="A89" s="53" t="s">
        <v>273</v>
      </c>
      <c r="B89" s="66" t="s">
        <v>7</v>
      </c>
      <c r="C89" s="27" t="s">
        <v>16</v>
      </c>
      <c r="D89" s="46" t="str">
        <f>IF(C88="No","Not Required","Mandatory")</f>
        <v>Mandatory</v>
      </c>
      <c r="E89" s="20" t="s">
        <v>14</v>
      </c>
      <c r="F89" s="9"/>
      <c r="G89" s="9"/>
    </row>
    <row r="90" spans="1:74" s="3" customFormat="1" x14ac:dyDescent="0.25">
      <c r="A90" s="53" t="s">
        <v>274</v>
      </c>
      <c r="B90" s="66" t="s">
        <v>8</v>
      </c>
      <c r="C90" s="65"/>
      <c r="D90" s="46" t="str">
        <f>IF(C88="No","Not Required","Mandatory")</f>
        <v>Mandatory</v>
      </c>
      <c r="E90" s="68" t="s">
        <v>33</v>
      </c>
      <c r="F90" s="9"/>
      <c r="G90" s="9"/>
    </row>
    <row r="91" spans="1:74" s="3" customFormat="1" x14ac:dyDescent="0.25">
      <c r="A91" s="53" t="s">
        <v>275</v>
      </c>
      <c r="B91" s="66" t="s">
        <v>34</v>
      </c>
      <c r="C91" s="27" t="s">
        <v>16</v>
      </c>
      <c r="D91" s="46" t="str">
        <f>IF(C88="No","Not Required","Mandatory")</f>
        <v>Mandatory</v>
      </c>
      <c r="E91" s="68"/>
      <c r="F91" s="9"/>
      <c r="G91" s="9"/>
    </row>
    <row r="92" spans="1:74" s="3" customFormat="1" ht="25" x14ac:dyDescent="0.25">
      <c r="A92" s="53" t="s">
        <v>276</v>
      </c>
      <c r="B92" s="66" t="s">
        <v>9</v>
      </c>
      <c r="C92" s="27" t="s">
        <v>16</v>
      </c>
      <c r="D92" s="46" t="str">
        <f>IF(C88="No","Not Required","Mandatory")</f>
        <v>Mandatory</v>
      </c>
      <c r="E92" s="20" t="s">
        <v>178</v>
      </c>
      <c r="F92" s="9"/>
      <c r="G92" s="9"/>
    </row>
    <row r="93" spans="1:74" s="3" customFormat="1" ht="19" customHeight="1" x14ac:dyDescent="0.25">
      <c r="A93" s="53" t="s">
        <v>277</v>
      </c>
      <c r="B93" s="66" t="s">
        <v>10</v>
      </c>
      <c r="C93" s="69"/>
      <c r="D93" s="46" t="s">
        <v>23</v>
      </c>
      <c r="E93" s="68"/>
      <c r="F93" s="9"/>
      <c r="G93" s="9"/>
    </row>
    <row r="94" spans="1:74" s="4" customFormat="1" ht="13" x14ac:dyDescent="0.3">
      <c r="A94" s="108" t="s">
        <v>155</v>
      </c>
      <c r="B94" s="108"/>
      <c r="C94" s="108"/>
      <c r="D94" s="108"/>
      <c r="E94" s="108"/>
      <c r="F94" s="9"/>
      <c r="G94" s="9"/>
      <c r="H94" s="3"/>
      <c r="I94" s="3"/>
      <c r="J94" s="3"/>
      <c r="K94" s="3"/>
      <c r="L94" s="3"/>
      <c r="M94" s="3"/>
      <c r="N94" s="3"/>
      <c r="O94" s="3"/>
      <c r="P94" s="3"/>
      <c r="Q94" s="3"/>
      <c r="R94" s="3"/>
      <c r="S94" s="3"/>
      <c r="T94" s="3"/>
      <c r="U94" s="3"/>
      <c r="V94" s="3"/>
      <c r="W94" s="3"/>
      <c r="X94" s="3"/>
      <c r="Y94" s="3"/>
      <c r="Z94" s="3"/>
      <c r="AA94" s="3"/>
      <c r="AB94" s="3"/>
      <c r="AC94" s="3"/>
      <c r="AD94" s="3"/>
      <c r="AE94" s="3"/>
      <c r="AF94" s="3"/>
      <c r="AG94" s="3"/>
      <c r="AH94" s="3"/>
      <c r="AI94" s="3"/>
      <c r="AJ94" s="3"/>
      <c r="AK94" s="3"/>
      <c r="AL94" s="3"/>
      <c r="AM94" s="3"/>
      <c r="AN94" s="3"/>
      <c r="AO94" s="3"/>
      <c r="AP94" s="3"/>
      <c r="AQ94" s="3"/>
      <c r="AR94" s="3"/>
      <c r="AS94" s="3"/>
      <c r="AT94" s="3"/>
      <c r="AU94" s="3"/>
      <c r="AV94" s="3"/>
      <c r="AW94" s="3"/>
      <c r="AX94" s="3"/>
      <c r="AY94" s="3"/>
      <c r="AZ94" s="3"/>
      <c r="BA94" s="3"/>
      <c r="BB94" s="3"/>
      <c r="BC94" s="3"/>
      <c r="BD94" s="3"/>
      <c r="BE94" s="3"/>
      <c r="BF94" s="3"/>
      <c r="BG94" s="3"/>
      <c r="BH94" s="3"/>
      <c r="BI94" s="3"/>
      <c r="BJ94" s="3"/>
      <c r="BK94" s="3"/>
      <c r="BL94" s="3"/>
      <c r="BM94" s="3"/>
      <c r="BN94" s="3"/>
      <c r="BO94" s="3"/>
      <c r="BP94" s="3"/>
      <c r="BQ94" s="3"/>
      <c r="BR94" s="3"/>
      <c r="BS94" s="3"/>
      <c r="BT94" s="3"/>
      <c r="BU94" s="3"/>
      <c r="BV94" s="3"/>
    </row>
    <row r="95" spans="1:74" s="4" customFormat="1" ht="25" x14ac:dyDescent="0.25">
      <c r="A95" s="53" t="s">
        <v>278</v>
      </c>
      <c r="B95" s="66" t="s">
        <v>44</v>
      </c>
      <c r="C95" s="66"/>
      <c r="D95" s="46" t="s">
        <v>22</v>
      </c>
      <c r="E95" s="70" t="s">
        <v>21</v>
      </c>
      <c r="F95" s="9"/>
      <c r="G95" s="9"/>
      <c r="H95" s="3"/>
      <c r="I95" s="3"/>
      <c r="J95" s="3"/>
      <c r="K95" s="3"/>
      <c r="L95" s="3"/>
      <c r="M95" s="3"/>
      <c r="N95" s="3"/>
      <c r="O95" s="3"/>
      <c r="P95" s="3"/>
      <c r="Q95" s="3"/>
      <c r="R95" s="3"/>
      <c r="S95" s="3"/>
      <c r="T95" s="3"/>
      <c r="U95" s="3"/>
      <c r="V95" s="3"/>
      <c r="W95" s="3"/>
      <c r="X95" s="3"/>
      <c r="Y95" s="3"/>
      <c r="Z95" s="3"/>
      <c r="AA95" s="3"/>
      <c r="AB95" s="3"/>
      <c r="AC95" s="3"/>
      <c r="AD95" s="3"/>
      <c r="AE95" s="3"/>
      <c r="AF95" s="3"/>
      <c r="AG95" s="3"/>
      <c r="AH95" s="3"/>
      <c r="AI95" s="3"/>
      <c r="AJ95" s="3"/>
      <c r="AK95" s="3"/>
      <c r="AL95" s="3"/>
      <c r="AM95" s="3"/>
      <c r="AN95" s="3"/>
      <c r="AO95" s="3"/>
      <c r="AP95" s="3"/>
      <c r="AQ95" s="3"/>
      <c r="AR95" s="3"/>
      <c r="AS95" s="3"/>
      <c r="AT95" s="3"/>
      <c r="AU95" s="3"/>
      <c r="AV95" s="3"/>
      <c r="AW95" s="3"/>
      <c r="AX95" s="3"/>
      <c r="AY95" s="3"/>
      <c r="AZ95" s="3"/>
      <c r="BA95" s="3"/>
      <c r="BB95" s="3"/>
      <c r="BC95" s="3"/>
      <c r="BD95" s="3"/>
      <c r="BE95" s="3"/>
      <c r="BF95" s="3"/>
      <c r="BG95" s="3"/>
      <c r="BH95" s="3"/>
      <c r="BI95" s="3"/>
      <c r="BJ95" s="3"/>
      <c r="BK95" s="3"/>
      <c r="BL95" s="3"/>
      <c r="BM95" s="3"/>
      <c r="BN95" s="3"/>
      <c r="BO95" s="3"/>
      <c r="BP95" s="3"/>
      <c r="BQ95" s="3"/>
      <c r="BR95" s="3"/>
      <c r="BS95" s="3"/>
      <c r="BT95" s="3"/>
      <c r="BU95" s="3"/>
      <c r="BV95" s="3"/>
    </row>
    <row r="96" spans="1:74" s="4" customFormat="1" ht="19" customHeight="1" x14ac:dyDescent="0.3">
      <c r="A96" s="53" t="s">
        <v>279</v>
      </c>
      <c r="B96" s="71" t="s">
        <v>135</v>
      </c>
      <c r="C96" s="32"/>
      <c r="D96" s="53" t="str">
        <f>IF(C5="Update Notification","Mandatory","Not Required")</f>
        <v>Not Required</v>
      </c>
      <c r="E96" s="70" t="s">
        <v>21</v>
      </c>
      <c r="F96" s="9"/>
      <c r="G96" s="9"/>
      <c r="H96" s="3"/>
      <c r="I96" s="3"/>
      <c r="J96" s="3"/>
      <c r="K96" s="3"/>
      <c r="L96" s="3"/>
      <c r="M96" s="3"/>
      <c r="N96" s="3"/>
      <c r="O96" s="3"/>
      <c r="P96" s="3"/>
      <c r="Q96" s="3"/>
      <c r="R96" s="3"/>
      <c r="S96" s="3"/>
      <c r="T96" s="3"/>
      <c r="U96" s="3"/>
      <c r="V96" s="3"/>
      <c r="W96" s="3"/>
      <c r="X96" s="3"/>
      <c r="Y96" s="3"/>
      <c r="Z96" s="3"/>
      <c r="AA96" s="3"/>
      <c r="AB96" s="3"/>
      <c r="AC96" s="3"/>
      <c r="AD96" s="3"/>
      <c r="AE96" s="3"/>
      <c r="AF96" s="3"/>
      <c r="AG96" s="3"/>
      <c r="AH96" s="3"/>
      <c r="AI96" s="3"/>
      <c r="AJ96" s="3"/>
      <c r="AK96" s="3"/>
      <c r="AL96" s="3"/>
      <c r="AM96" s="3"/>
      <c r="AN96" s="3"/>
      <c r="AO96" s="3"/>
      <c r="AP96" s="3"/>
      <c r="AQ96" s="3"/>
      <c r="AR96" s="3"/>
      <c r="AS96" s="3"/>
      <c r="AT96" s="3"/>
      <c r="AU96" s="3"/>
      <c r="AV96" s="3"/>
      <c r="AW96" s="3"/>
      <c r="AX96" s="3"/>
      <c r="AY96" s="3"/>
      <c r="AZ96" s="3"/>
      <c r="BA96" s="3"/>
      <c r="BB96" s="3"/>
      <c r="BC96" s="3"/>
      <c r="BD96" s="3"/>
      <c r="BE96" s="3"/>
      <c r="BF96" s="3"/>
      <c r="BG96" s="3"/>
      <c r="BH96" s="3"/>
      <c r="BI96" s="3"/>
      <c r="BJ96" s="3"/>
      <c r="BK96" s="3"/>
      <c r="BL96" s="3"/>
      <c r="BM96" s="3"/>
      <c r="BN96" s="3"/>
      <c r="BO96" s="3"/>
      <c r="BP96" s="3"/>
      <c r="BQ96" s="3"/>
      <c r="BR96" s="3"/>
      <c r="BS96" s="3"/>
      <c r="BT96" s="3"/>
      <c r="BU96" s="3"/>
      <c r="BV96" s="3"/>
    </row>
    <row r="97" spans="1:16384" s="4" customFormat="1" ht="20.5" customHeight="1" x14ac:dyDescent="0.3">
      <c r="A97" s="53" t="s">
        <v>280</v>
      </c>
      <c r="B97" s="66" t="s">
        <v>136</v>
      </c>
      <c r="C97" s="32"/>
      <c r="D97" s="53" t="str">
        <f>IF(C5="Cancellation Notification","Mandatory","Not Required")</f>
        <v>Not Required</v>
      </c>
      <c r="E97" s="70" t="s">
        <v>21</v>
      </c>
      <c r="F97" s="9"/>
      <c r="G97" s="9"/>
      <c r="H97" s="3"/>
      <c r="I97" s="3"/>
      <c r="J97" s="3"/>
      <c r="K97" s="3"/>
      <c r="L97" s="3"/>
      <c r="M97" s="3"/>
      <c r="N97" s="3"/>
      <c r="O97" s="3"/>
      <c r="P97" s="3"/>
      <c r="Q97" s="3"/>
      <c r="R97" s="3"/>
      <c r="S97" s="3"/>
      <c r="T97" s="3"/>
      <c r="U97" s="3"/>
      <c r="V97" s="3"/>
      <c r="W97" s="3"/>
      <c r="X97" s="3"/>
      <c r="Y97" s="3"/>
      <c r="Z97" s="3"/>
      <c r="AA97" s="3"/>
      <c r="AB97" s="3"/>
      <c r="AC97" s="3"/>
      <c r="AD97" s="3"/>
      <c r="AE97" s="3"/>
      <c r="AF97" s="3"/>
      <c r="AG97" s="3"/>
      <c r="AH97" s="3"/>
      <c r="AI97" s="3"/>
      <c r="AJ97" s="3"/>
      <c r="AK97" s="3"/>
      <c r="AL97" s="3"/>
      <c r="AM97" s="3"/>
      <c r="AN97" s="3"/>
      <c r="AO97" s="3"/>
      <c r="AP97" s="3"/>
      <c r="AQ97" s="3"/>
      <c r="AR97" s="3"/>
      <c r="AS97" s="3"/>
      <c r="AT97" s="3"/>
      <c r="AU97" s="3"/>
      <c r="AV97" s="3"/>
      <c r="AW97" s="3"/>
      <c r="AX97" s="3"/>
      <c r="AY97" s="3"/>
      <c r="AZ97" s="3"/>
      <c r="BA97" s="3"/>
      <c r="BB97" s="3"/>
      <c r="BC97" s="3"/>
      <c r="BD97" s="3"/>
      <c r="BE97" s="3"/>
      <c r="BF97" s="3"/>
      <c r="BG97" s="3"/>
      <c r="BH97" s="3"/>
      <c r="BI97" s="3"/>
      <c r="BJ97" s="3"/>
      <c r="BK97" s="3"/>
      <c r="BL97" s="3"/>
      <c r="BM97" s="3"/>
      <c r="BN97" s="3"/>
      <c r="BO97" s="3"/>
      <c r="BP97" s="3"/>
      <c r="BQ97" s="3"/>
      <c r="BR97" s="3"/>
      <c r="BS97" s="3"/>
      <c r="BT97" s="3"/>
      <c r="BU97" s="3"/>
      <c r="BV97" s="3"/>
    </row>
    <row r="98" spans="1:16384" s="4" customFormat="1" ht="13" x14ac:dyDescent="0.3">
      <c r="A98" s="108" t="s">
        <v>156</v>
      </c>
      <c r="B98" s="108"/>
      <c r="C98" s="108"/>
      <c r="D98" s="108"/>
      <c r="E98" s="108"/>
      <c r="F98" s="9"/>
      <c r="G98" s="9"/>
      <c r="H98" s="3"/>
      <c r="I98" s="3"/>
      <c r="J98" s="3"/>
      <c r="K98" s="3"/>
      <c r="L98" s="3"/>
      <c r="M98" s="3"/>
      <c r="N98" s="3"/>
      <c r="O98" s="3"/>
      <c r="P98" s="3"/>
      <c r="Q98" s="3"/>
      <c r="R98" s="3"/>
      <c r="S98" s="3"/>
      <c r="T98" s="3"/>
      <c r="U98" s="3"/>
      <c r="V98" s="3"/>
      <c r="W98" s="3"/>
      <c r="X98" s="3"/>
      <c r="Y98" s="3"/>
      <c r="Z98" s="3"/>
      <c r="AA98" s="3"/>
      <c r="AB98" s="3"/>
      <c r="AC98" s="3"/>
      <c r="AD98" s="3"/>
      <c r="AE98" s="3"/>
      <c r="AF98" s="3"/>
      <c r="AG98" s="3"/>
      <c r="AH98" s="3"/>
      <c r="AI98" s="3"/>
      <c r="AJ98" s="3"/>
      <c r="AK98" s="3"/>
      <c r="AL98" s="3"/>
      <c r="AM98" s="3"/>
      <c r="AN98" s="3"/>
      <c r="AO98" s="3"/>
      <c r="AP98" s="3"/>
      <c r="AQ98" s="3"/>
      <c r="AR98" s="3"/>
      <c r="AS98" s="3"/>
      <c r="AT98" s="3"/>
      <c r="AU98" s="3"/>
      <c r="AV98" s="3"/>
      <c r="AW98" s="3"/>
      <c r="AX98" s="3"/>
      <c r="AY98" s="3"/>
      <c r="AZ98" s="3"/>
      <c r="BA98" s="3"/>
      <c r="BB98" s="3"/>
      <c r="BC98" s="3"/>
      <c r="BD98" s="3"/>
      <c r="BE98" s="3"/>
      <c r="BF98" s="3"/>
      <c r="BG98" s="3"/>
      <c r="BH98" s="3"/>
      <c r="BI98" s="3"/>
      <c r="BJ98" s="3"/>
      <c r="BK98" s="3"/>
      <c r="BL98" s="3"/>
      <c r="BM98" s="3"/>
      <c r="BN98" s="3"/>
      <c r="BO98" s="3"/>
      <c r="BP98" s="3"/>
      <c r="BQ98" s="3"/>
      <c r="BR98" s="3"/>
      <c r="BS98" s="3"/>
      <c r="BT98" s="3"/>
      <c r="BU98" s="3"/>
      <c r="BV98" s="3"/>
    </row>
    <row r="99" spans="1:16384" s="37" customFormat="1" ht="18.5" customHeight="1" x14ac:dyDescent="0.3">
      <c r="A99" s="110" t="s">
        <v>102</v>
      </c>
      <c r="B99" s="110"/>
      <c r="C99" s="110"/>
      <c r="D99" s="110"/>
      <c r="E99" s="110"/>
    </row>
    <row r="100" spans="1:16384" s="37" customFormat="1" x14ac:dyDescent="0.25">
      <c r="A100" s="58" t="s">
        <v>281</v>
      </c>
      <c r="B100" s="43" t="s">
        <v>103</v>
      </c>
      <c r="C100" s="17"/>
      <c r="D100" s="26" t="s">
        <v>50</v>
      </c>
      <c r="E100" s="55"/>
    </row>
    <row r="101" spans="1:16384" s="37" customFormat="1" x14ac:dyDescent="0.25">
      <c r="A101" s="58" t="s">
        <v>282</v>
      </c>
      <c r="B101" s="43" t="s">
        <v>104</v>
      </c>
      <c r="C101" s="17"/>
      <c r="D101" s="26" t="s">
        <v>50</v>
      </c>
      <c r="E101" s="55"/>
    </row>
    <row r="102" spans="1:16384" s="37" customFormat="1" x14ac:dyDescent="0.25">
      <c r="A102" s="58" t="s">
        <v>283</v>
      </c>
      <c r="B102" s="73" t="s">
        <v>105</v>
      </c>
      <c r="C102" s="17"/>
      <c r="D102" s="26" t="s">
        <v>50</v>
      </c>
      <c r="E102" s="74" t="s">
        <v>71</v>
      </c>
    </row>
    <row r="103" spans="1:16384" s="37" customFormat="1" x14ac:dyDescent="0.25">
      <c r="A103" s="58" t="s">
        <v>284</v>
      </c>
      <c r="B103" s="75" t="s">
        <v>106</v>
      </c>
      <c r="C103" s="17"/>
      <c r="D103" s="26" t="s">
        <v>50</v>
      </c>
      <c r="E103" s="76"/>
    </row>
    <row r="104" spans="1:16384" s="37" customFormat="1" x14ac:dyDescent="0.25">
      <c r="A104" s="58" t="s">
        <v>285</v>
      </c>
      <c r="B104" s="75" t="s">
        <v>107</v>
      </c>
      <c r="C104" s="17"/>
      <c r="D104" s="26" t="s">
        <v>50</v>
      </c>
      <c r="E104" s="74" t="s">
        <v>71</v>
      </c>
      <c r="F104" s="77"/>
      <c r="G104" s="78"/>
      <c r="H104" s="79"/>
      <c r="I104" s="77"/>
      <c r="J104" s="78"/>
      <c r="K104" s="79"/>
      <c r="L104" s="77"/>
      <c r="M104" s="78"/>
      <c r="N104" s="79"/>
      <c r="O104" s="77"/>
      <c r="P104" s="78"/>
      <c r="Q104" s="79"/>
      <c r="R104" s="77"/>
      <c r="S104" s="78"/>
      <c r="T104" s="79"/>
      <c r="U104" s="77"/>
      <c r="V104" s="78"/>
      <c r="W104" s="79"/>
      <c r="X104" s="77"/>
      <c r="Y104" s="78"/>
      <c r="Z104" s="79"/>
      <c r="AA104" s="77"/>
      <c r="AB104" s="78"/>
      <c r="AC104" s="79"/>
      <c r="AD104" s="77"/>
      <c r="AE104" s="78"/>
      <c r="AF104" s="79"/>
      <c r="AG104" s="77"/>
      <c r="AH104" s="78"/>
      <c r="AI104" s="79"/>
      <c r="AJ104" s="77"/>
      <c r="AK104" s="78"/>
      <c r="AL104" s="79"/>
      <c r="AM104" s="77"/>
      <c r="AN104" s="78"/>
      <c r="AO104" s="79"/>
      <c r="AP104" s="77"/>
      <c r="AQ104" s="78"/>
      <c r="AR104" s="79"/>
      <c r="AS104" s="77"/>
      <c r="AT104" s="78"/>
      <c r="AU104" s="79"/>
      <c r="AV104" s="77"/>
      <c r="AW104" s="78"/>
      <c r="AX104" s="79"/>
      <c r="AY104" s="77"/>
      <c r="AZ104" s="78"/>
      <c r="BA104" s="79"/>
      <c r="BB104" s="77"/>
      <c r="BC104" s="78"/>
      <c r="BD104" s="79"/>
      <c r="BE104" s="77"/>
      <c r="BF104" s="78"/>
      <c r="BG104" s="79"/>
      <c r="BH104" s="77"/>
      <c r="BI104" s="78"/>
      <c r="BJ104" s="79"/>
      <c r="BK104" s="77"/>
      <c r="BL104" s="78"/>
      <c r="BM104" s="79"/>
      <c r="BN104" s="77"/>
      <c r="BO104" s="78"/>
      <c r="BP104" s="79"/>
      <c r="BQ104" s="77"/>
      <c r="BR104" s="78"/>
      <c r="BS104" s="79"/>
      <c r="BT104" s="77"/>
      <c r="BU104" s="78"/>
      <c r="BV104" s="79"/>
      <c r="BW104" s="77"/>
      <c r="BX104" s="78"/>
      <c r="BY104" s="79"/>
      <c r="BZ104" s="77"/>
      <c r="CA104" s="78"/>
      <c r="CB104" s="79"/>
      <c r="CC104" s="77"/>
      <c r="CD104" s="78"/>
      <c r="CE104" s="79"/>
      <c r="CF104" s="77"/>
      <c r="CG104" s="78"/>
      <c r="CH104" s="79"/>
      <c r="CI104" s="77"/>
      <c r="CJ104" s="78"/>
      <c r="CK104" s="79"/>
      <c r="CL104" s="77"/>
      <c r="CM104" s="78"/>
      <c r="CN104" s="79"/>
      <c r="CO104" s="77"/>
      <c r="CP104" s="78"/>
      <c r="CQ104" s="79"/>
      <c r="CR104" s="77"/>
      <c r="CS104" s="78"/>
      <c r="CT104" s="79"/>
      <c r="CU104" s="77"/>
      <c r="CV104" s="78"/>
      <c r="CW104" s="79"/>
      <c r="CX104" s="77"/>
      <c r="CY104" s="78"/>
      <c r="CZ104" s="79"/>
      <c r="DA104" s="77"/>
      <c r="DB104" s="78"/>
      <c r="DC104" s="79"/>
      <c r="DD104" s="77"/>
      <c r="DE104" s="78"/>
      <c r="DF104" s="79"/>
      <c r="DG104" s="77"/>
      <c r="DH104" s="78"/>
      <c r="DI104" s="79"/>
      <c r="DJ104" s="77"/>
      <c r="DK104" s="78"/>
      <c r="DL104" s="79"/>
      <c r="DM104" s="77"/>
      <c r="DN104" s="78"/>
      <c r="DO104" s="79"/>
      <c r="DP104" s="77"/>
      <c r="DQ104" s="78"/>
      <c r="DR104" s="79"/>
      <c r="DS104" s="77"/>
      <c r="DT104" s="78"/>
      <c r="DU104" s="79"/>
      <c r="DV104" s="77"/>
      <c r="DW104" s="78"/>
      <c r="DX104" s="79"/>
      <c r="DY104" s="77"/>
      <c r="DZ104" s="78"/>
      <c r="EA104" s="79"/>
      <c r="EB104" s="77"/>
      <c r="EC104" s="78"/>
      <c r="ED104" s="79"/>
      <c r="EE104" s="77"/>
      <c r="EF104" s="78"/>
      <c r="EG104" s="79"/>
      <c r="EH104" s="77"/>
      <c r="EI104" s="78"/>
      <c r="EJ104" s="79"/>
      <c r="EK104" s="77"/>
      <c r="EL104" s="78"/>
      <c r="EM104" s="79"/>
      <c r="EN104" s="77"/>
      <c r="EO104" s="78"/>
      <c r="EP104" s="79"/>
      <c r="EQ104" s="77"/>
      <c r="ER104" s="78"/>
      <c r="ES104" s="79"/>
      <c r="ET104" s="77"/>
      <c r="EU104" s="78"/>
      <c r="EV104" s="79"/>
      <c r="EW104" s="77"/>
      <c r="EX104" s="78"/>
      <c r="EY104" s="79"/>
      <c r="EZ104" s="77"/>
      <c r="FA104" s="78"/>
      <c r="FB104" s="79"/>
      <c r="FC104" s="77"/>
      <c r="FD104" s="78"/>
      <c r="FE104" s="79"/>
      <c r="FF104" s="77"/>
      <c r="FG104" s="78"/>
      <c r="FH104" s="79"/>
      <c r="FI104" s="77"/>
      <c r="FJ104" s="78"/>
      <c r="FK104" s="79"/>
      <c r="FL104" s="77"/>
      <c r="FM104" s="78"/>
      <c r="FN104" s="79"/>
      <c r="FO104" s="77"/>
      <c r="FP104" s="78"/>
      <c r="FQ104" s="79"/>
      <c r="FR104" s="77"/>
      <c r="FS104" s="78"/>
      <c r="FT104" s="79"/>
      <c r="FU104" s="77"/>
      <c r="FV104" s="78"/>
      <c r="FW104" s="79"/>
      <c r="FX104" s="77"/>
      <c r="FY104" s="78"/>
      <c r="FZ104" s="79"/>
      <c r="GA104" s="77"/>
      <c r="GB104" s="78"/>
      <c r="GC104" s="79"/>
      <c r="GD104" s="77"/>
      <c r="GE104" s="78"/>
      <c r="GF104" s="79"/>
      <c r="GG104" s="77"/>
      <c r="GH104" s="78"/>
      <c r="GI104" s="79"/>
      <c r="GJ104" s="77"/>
      <c r="GK104" s="78"/>
      <c r="GL104" s="79"/>
      <c r="GM104" s="77"/>
      <c r="GN104" s="78"/>
      <c r="GO104" s="79"/>
      <c r="GP104" s="77"/>
      <c r="GQ104" s="78"/>
      <c r="GR104" s="79"/>
      <c r="GS104" s="77"/>
      <c r="GT104" s="78"/>
      <c r="GU104" s="79"/>
      <c r="GV104" s="77"/>
      <c r="GW104" s="78"/>
      <c r="GX104" s="79"/>
      <c r="GY104" s="77"/>
      <c r="GZ104" s="78"/>
      <c r="HA104" s="79"/>
      <c r="HB104" s="77"/>
      <c r="HC104" s="78"/>
      <c r="HD104" s="79"/>
      <c r="HE104" s="77"/>
      <c r="HF104" s="78"/>
      <c r="HG104" s="79"/>
      <c r="HH104" s="77"/>
      <c r="HI104" s="78"/>
      <c r="HJ104" s="79"/>
      <c r="HK104" s="77"/>
      <c r="HL104" s="78"/>
      <c r="HM104" s="79"/>
      <c r="HN104" s="77"/>
      <c r="HO104" s="78"/>
      <c r="HP104" s="79"/>
      <c r="HQ104" s="77"/>
      <c r="HR104" s="78"/>
      <c r="HS104" s="79"/>
      <c r="HT104" s="77"/>
      <c r="HU104" s="78"/>
      <c r="HV104" s="79"/>
      <c r="HW104" s="77"/>
      <c r="HX104" s="78"/>
      <c r="HY104" s="79"/>
      <c r="HZ104" s="77"/>
      <c r="IA104" s="78"/>
      <c r="IB104" s="79"/>
      <c r="IC104" s="77"/>
      <c r="ID104" s="78"/>
      <c r="IE104" s="79"/>
      <c r="IF104" s="77"/>
      <c r="IG104" s="78"/>
      <c r="IH104" s="79"/>
      <c r="II104" s="77"/>
      <c r="IJ104" s="78"/>
      <c r="IK104" s="79"/>
      <c r="IL104" s="77"/>
      <c r="IM104" s="78"/>
      <c r="IN104" s="79"/>
      <c r="IO104" s="77"/>
      <c r="IP104" s="78"/>
      <c r="IQ104" s="79"/>
      <c r="IR104" s="77"/>
      <c r="IS104" s="78"/>
      <c r="IT104" s="79"/>
      <c r="IU104" s="77"/>
      <c r="IV104" s="78"/>
      <c r="IW104" s="79"/>
      <c r="IX104" s="77"/>
      <c r="IY104" s="78"/>
      <c r="IZ104" s="79"/>
      <c r="JA104" s="77"/>
      <c r="JB104" s="78"/>
      <c r="JC104" s="79"/>
      <c r="JD104" s="77"/>
      <c r="JE104" s="78"/>
      <c r="JF104" s="79"/>
      <c r="JG104" s="77"/>
      <c r="JH104" s="78"/>
      <c r="JI104" s="79"/>
      <c r="JJ104" s="77"/>
      <c r="JK104" s="78"/>
      <c r="JL104" s="79"/>
      <c r="JM104" s="77"/>
      <c r="JN104" s="78"/>
      <c r="JO104" s="79"/>
      <c r="JP104" s="77"/>
      <c r="JQ104" s="78"/>
      <c r="JR104" s="79"/>
      <c r="JS104" s="77"/>
      <c r="JT104" s="78"/>
      <c r="JU104" s="79"/>
      <c r="JV104" s="77"/>
      <c r="JW104" s="78"/>
      <c r="JX104" s="79"/>
      <c r="JY104" s="77"/>
      <c r="JZ104" s="78"/>
      <c r="KA104" s="79"/>
      <c r="KB104" s="77"/>
      <c r="KC104" s="78"/>
      <c r="KD104" s="79"/>
      <c r="KE104" s="77"/>
      <c r="KF104" s="78"/>
      <c r="KG104" s="79"/>
      <c r="KH104" s="77"/>
      <c r="KI104" s="78"/>
      <c r="KJ104" s="79"/>
      <c r="KK104" s="77"/>
      <c r="KL104" s="78"/>
      <c r="KM104" s="79"/>
      <c r="KN104" s="77"/>
      <c r="KO104" s="78"/>
      <c r="KP104" s="79"/>
      <c r="KQ104" s="77"/>
      <c r="KR104" s="78"/>
      <c r="KS104" s="79"/>
      <c r="KT104" s="77"/>
      <c r="KU104" s="78"/>
      <c r="KV104" s="79"/>
      <c r="KW104" s="77"/>
      <c r="KX104" s="78"/>
      <c r="KY104" s="79"/>
      <c r="KZ104" s="77"/>
      <c r="LA104" s="78"/>
      <c r="LB104" s="79"/>
      <c r="LC104" s="77"/>
      <c r="LD104" s="78"/>
      <c r="LE104" s="79"/>
      <c r="LF104" s="77"/>
      <c r="LG104" s="78"/>
      <c r="LH104" s="79"/>
      <c r="LI104" s="77"/>
      <c r="LJ104" s="78"/>
      <c r="LK104" s="79"/>
      <c r="LL104" s="77"/>
      <c r="LM104" s="78"/>
      <c r="LN104" s="79"/>
      <c r="LO104" s="77"/>
      <c r="LP104" s="78"/>
      <c r="LQ104" s="79"/>
      <c r="LR104" s="77"/>
      <c r="LS104" s="78"/>
      <c r="LT104" s="79"/>
      <c r="LU104" s="77"/>
      <c r="LV104" s="78"/>
      <c r="LW104" s="79"/>
      <c r="LX104" s="77"/>
      <c r="LY104" s="78"/>
      <c r="LZ104" s="79"/>
      <c r="MA104" s="77"/>
      <c r="MB104" s="78"/>
      <c r="MC104" s="79"/>
      <c r="MD104" s="77"/>
      <c r="ME104" s="78"/>
      <c r="MF104" s="79"/>
      <c r="MG104" s="77"/>
      <c r="MH104" s="78"/>
      <c r="MI104" s="79"/>
      <c r="MJ104" s="77"/>
      <c r="MK104" s="78"/>
      <c r="ML104" s="79"/>
      <c r="MM104" s="77"/>
      <c r="MN104" s="78"/>
      <c r="MO104" s="79"/>
      <c r="MP104" s="77"/>
      <c r="MQ104" s="78"/>
      <c r="MR104" s="79"/>
      <c r="MS104" s="77"/>
      <c r="MT104" s="78"/>
      <c r="MU104" s="79"/>
      <c r="MV104" s="77"/>
      <c r="MW104" s="78"/>
      <c r="MX104" s="79"/>
      <c r="MY104" s="77"/>
      <c r="MZ104" s="78"/>
      <c r="NA104" s="79"/>
      <c r="NB104" s="77"/>
      <c r="NC104" s="78"/>
      <c r="ND104" s="79"/>
      <c r="NE104" s="77"/>
      <c r="NF104" s="78"/>
      <c r="NG104" s="79"/>
      <c r="NH104" s="77"/>
      <c r="NI104" s="78"/>
      <c r="NJ104" s="79"/>
      <c r="NK104" s="77"/>
      <c r="NL104" s="78"/>
      <c r="NM104" s="79"/>
      <c r="NN104" s="77"/>
      <c r="NO104" s="78"/>
      <c r="NP104" s="79"/>
      <c r="NQ104" s="77"/>
      <c r="NR104" s="78"/>
      <c r="NS104" s="79"/>
      <c r="NT104" s="77"/>
      <c r="NU104" s="78"/>
      <c r="NV104" s="79"/>
      <c r="NW104" s="77"/>
      <c r="NX104" s="78"/>
      <c r="NY104" s="79"/>
      <c r="NZ104" s="77"/>
      <c r="OA104" s="78"/>
      <c r="OB104" s="79"/>
      <c r="OC104" s="77"/>
      <c r="OD104" s="78"/>
      <c r="OE104" s="79"/>
      <c r="OF104" s="77"/>
      <c r="OG104" s="78"/>
      <c r="OH104" s="79"/>
      <c r="OI104" s="77"/>
      <c r="OJ104" s="78"/>
      <c r="OK104" s="79"/>
      <c r="OL104" s="77"/>
      <c r="OM104" s="78"/>
      <c r="ON104" s="79"/>
      <c r="OO104" s="77"/>
      <c r="OP104" s="78"/>
      <c r="OQ104" s="79"/>
      <c r="OR104" s="77"/>
      <c r="OS104" s="78"/>
      <c r="OT104" s="79"/>
      <c r="OU104" s="77"/>
      <c r="OV104" s="78"/>
      <c r="OW104" s="79"/>
      <c r="OX104" s="77"/>
      <c r="OY104" s="78"/>
      <c r="OZ104" s="79"/>
      <c r="PA104" s="77"/>
      <c r="PB104" s="78"/>
      <c r="PC104" s="79"/>
      <c r="PD104" s="77"/>
      <c r="PE104" s="78"/>
      <c r="PF104" s="79"/>
      <c r="PG104" s="77"/>
      <c r="PH104" s="78"/>
      <c r="PI104" s="79"/>
      <c r="PJ104" s="77"/>
      <c r="PK104" s="78"/>
      <c r="PL104" s="79"/>
      <c r="PM104" s="77"/>
      <c r="PN104" s="78"/>
      <c r="PO104" s="79"/>
      <c r="PP104" s="77"/>
      <c r="PQ104" s="78"/>
      <c r="PR104" s="79"/>
      <c r="PS104" s="77"/>
      <c r="PT104" s="78"/>
      <c r="PU104" s="79"/>
      <c r="PV104" s="77"/>
      <c r="PW104" s="78"/>
      <c r="PX104" s="79"/>
      <c r="PY104" s="77"/>
      <c r="PZ104" s="78"/>
      <c r="QA104" s="79"/>
      <c r="QB104" s="77"/>
      <c r="QC104" s="78"/>
      <c r="QD104" s="79"/>
      <c r="QE104" s="77"/>
      <c r="QF104" s="78"/>
      <c r="QG104" s="79"/>
      <c r="QH104" s="77"/>
      <c r="QI104" s="78"/>
      <c r="QJ104" s="79"/>
      <c r="QK104" s="77"/>
      <c r="QL104" s="78"/>
      <c r="QM104" s="79"/>
      <c r="QN104" s="77"/>
      <c r="QO104" s="78"/>
      <c r="QP104" s="79"/>
      <c r="QQ104" s="77"/>
      <c r="QR104" s="78"/>
      <c r="QS104" s="79"/>
      <c r="QT104" s="77"/>
      <c r="QU104" s="78"/>
      <c r="QV104" s="79"/>
      <c r="QW104" s="77"/>
      <c r="QX104" s="78"/>
      <c r="QY104" s="79"/>
      <c r="QZ104" s="77"/>
      <c r="RA104" s="78"/>
      <c r="RB104" s="79"/>
      <c r="RC104" s="77"/>
      <c r="RD104" s="78"/>
      <c r="RE104" s="79"/>
      <c r="RF104" s="77"/>
      <c r="RG104" s="78"/>
      <c r="RH104" s="79"/>
      <c r="RI104" s="77"/>
      <c r="RJ104" s="78"/>
      <c r="RK104" s="79"/>
      <c r="RL104" s="77"/>
      <c r="RM104" s="78"/>
      <c r="RN104" s="79"/>
      <c r="RO104" s="77"/>
      <c r="RP104" s="78"/>
      <c r="RQ104" s="79"/>
      <c r="RR104" s="77"/>
      <c r="RS104" s="78"/>
      <c r="RT104" s="79"/>
      <c r="RU104" s="77"/>
      <c r="RV104" s="78"/>
      <c r="RW104" s="79"/>
      <c r="RX104" s="77"/>
      <c r="RY104" s="78"/>
      <c r="RZ104" s="79"/>
      <c r="SA104" s="77"/>
      <c r="SB104" s="78"/>
      <c r="SC104" s="79"/>
      <c r="SD104" s="77"/>
      <c r="SE104" s="78"/>
      <c r="SF104" s="79"/>
      <c r="SG104" s="77"/>
      <c r="SH104" s="78"/>
      <c r="SI104" s="79"/>
      <c r="SJ104" s="77"/>
      <c r="SK104" s="78"/>
      <c r="SL104" s="79"/>
      <c r="SM104" s="77"/>
      <c r="SN104" s="78"/>
      <c r="SO104" s="79"/>
      <c r="SP104" s="77"/>
      <c r="SQ104" s="78"/>
      <c r="SR104" s="79"/>
      <c r="SS104" s="77"/>
      <c r="ST104" s="78"/>
      <c r="SU104" s="79"/>
      <c r="SV104" s="77"/>
      <c r="SW104" s="78"/>
      <c r="SX104" s="79"/>
      <c r="SY104" s="77"/>
      <c r="SZ104" s="78"/>
      <c r="TA104" s="79"/>
      <c r="TB104" s="77"/>
      <c r="TC104" s="78"/>
      <c r="TD104" s="79"/>
      <c r="TE104" s="77"/>
      <c r="TF104" s="78"/>
      <c r="TG104" s="79"/>
      <c r="TH104" s="77"/>
      <c r="TI104" s="78"/>
      <c r="TJ104" s="79"/>
      <c r="TK104" s="77"/>
      <c r="TL104" s="78"/>
      <c r="TM104" s="79"/>
      <c r="TN104" s="77"/>
      <c r="TO104" s="78"/>
      <c r="TP104" s="79"/>
      <c r="TQ104" s="77"/>
      <c r="TR104" s="78"/>
      <c r="TS104" s="79"/>
      <c r="TT104" s="77"/>
      <c r="TU104" s="78"/>
      <c r="TV104" s="79"/>
      <c r="TW104" s="77"/>
      <c r="TX104" s="78"/>
      <c r="TY104" s="79"/>
      <c r="TZ104" s="77"/>
      <c r="UA104" s="78"/>
      <c r="UB104" s="79"/>
      <c r="UC104" s="77"/>
      <c r="UD104" s="78"/>
      <c r="UE104" s="79"/>
      <c r="UF104" s="77"/>
      <c r="UG104" s="78"/>
      <c r="UH104" s="79"/>
      <c r="UI104" s="77"/>
      <c r="UJ104" s="78"/>
      <c r="UK104" s="79"/>
      <c r="UL104" s="77"/>
      <c r="UM104" s="78"/>
      <c r="UN104" s="79"/>
      <c r="UO104" s="77"/>
      <c r="UP104" s="78"/>
      <c r="UQ104" s="79"/>
      <c r="UR104" s="77"/>
      <c r="US104" s="78"/>
      <c r="UT104" s="79"/>
      <c r="UU104" s="77"/>
      <c r="UV104" s="78"/>
      <c r="UW104" s="79"/>
      <c r="UX104" s="77"/>
      <c r="UY104" s="78"/>
      <c r="UZ104" s="79"/>
      <c r="VA104" s="77"/>
      <c r="VB104" s="78"/>
      <c r="VC104" s="79"/>
      <c r="VD104" s="77"/>
      <c r="VE104" s="78"/>
      <c r="VF104" s="79"/>
      <c r="VG104" s="77"/>
      <c r="VH104" s="78"/>
      <c r="VI104" s="79"/>
      <c r="VJ104" s="77"/>
      <c r="VK104" s="78"/>
      <c r="VL104" s="79"/>
      <c r="VM104" s="77"/>
      <c r="VN104" s="78"/>
      <c r="VO104" s="79"/>
      <c r="VP104" s="77"/>
      <c r="VQ104" s="78"/>
      <c r="VR104" s="79"/>
      <c r="VS104" s="77"/>
      <c r="VT104" s="78"/>
      <c r="VU104" s="79"/>
      <c r="VV104" s="77"/>
      <c r="VW104" s="78"/>
      <c r="VX104" s="79"/>
      <c r="VY104" s="77"/>
      <c r="VZ104" s="78"/>
      <c r="WA104" s="79"/>
      <c r="WB104" s="77"/>
      <c r="WC104" s="78"/>
      <c r="WD104" s="79"/>
      <c r="WE104" s="77"/>
      <c r="WF104" s="78"/>
      <c r="WG104" s="79"/>
      <c r="WH104" s="77"/>
      <c r="WI104" s="78"/>
      <c r="WJ104" s="79"/>
      <c r="WK104" s="77"/>
      <c r="WL104" s="78"/>
      <c r="WM104" s="79"/>
      <c r="WN104" s="77"/>
      <c r="WO104" s="78"/>
      <c r="WP104" s="79"/>
      <c r="WQ104" s="77"/>
      <c r="WR104" s="78"/>
      <c r="WS104" s="79"/>
      <c r="WT104" s="77"/>
      <c r="WU104" s="78"/>
      <c r="WV104" s="79"/>
      <c r="WW104" s="77"/>
      <c r="WX104" s="78"/>
      <c r="WY104" s="79"/>
      <c r="WZ104" s="77"/>
      <c r="XA104" s="78"/>
      <c r="XB104" s="79"/>
      <c r="XC104" s="77"/>
      <c r="XD104" s="78"/>
      <c r="XE104" s="79"/>
      <c r="XF104" s="77"/>
      <c r="XG104" s="78"/>
      <c r="XH104" s="79"/>
      <c r="XI104" s="77"/>
      <c r="XJ104" s="78"/>
      <c r="XK104" s="79"/>
      <c r="XL104" s="77"/>
      <c r="XM104" s="78"/>
      <c r="XN104" s="79"/>
      <c r="XO104" s="77"/>
      <c r="XP104" s="78"/>
      <c r="XQ104" s="79"/>
      <c r="XR104" s="77"/>
      <c r="XS104" s="78"/>
      <c r="XT104" s="79"/>
      <c r="XU104" s="77"/>
      <c r="XV104" s="78"/>
      <c r="XW104" s="79"/>
      <c r="XX104" s="77"/>
      <c r="XY104" s="78"/>
      <c r="XZ104" s="79"/>
      <c r="YA104" s="77"/>
      <c r="YB104" s="78"/>
      <c r="YC104" s="79"/>
      <c r="YD104" s="77"/>
      <c r="YE104" s="78"/>
      <c r="YF104" s="79"/>
      <c r="YG104" s="77"/>
      <c r="YH104" s="78"/>
      <c r="YI104" s="79"/>
      <c r="YJ104" s="77"/>
      <c r="YK104" s="78"/>
      <c r="YL104" s="79"/>
      <c r="YM104" s="77"/>
      <c r="YN104" s="78"/>
      <c r="YO104" s="79"/>
      <c r="YP104" s="77"/>
      <c r="YQ104" s="78"/>
      <c r="YR104" s="79"/>
      <c r="YS104" s="77"/>
      <c r="YT104" s="78"/>
      <c r="YU104" s="79"/>
      <c r="YV104" s="77"/>
      <c r="YW104" s="78"/>
      <c r="YX104" s="79"/>
      <c r="YY104" s="77"/>
      <c r="YZ104" s="78"/>
      <c r="ZA104" s="79"/>
      <c r="ZB104" s="77"/>
      <c r="ZC104" s="78"/>
      <c r="ZD104" s="79"/>
      <c r="ZE104" s="77"/>
      <c r="ZF104" s="78"/>
      <c r="ZG104" s="79"/>
      <c r="ZH104" s="77"/>
      <c r="ZI104" s="78"/>
      <c r="ZJ104" s="79"/>
      <c r="ZK104" s="77"/>
      <c r="ZL104" s="78"/>
      <c r="ZM104" s="79"/>
      <c r="ZN104" s="77"/>
      <c r="ZO104" s="78"/>
      <c r="ZP104" s="79"/>
      <c r="ZQ104" s="77"/>
      <c r="ZR104" s="78"/>
      <c r="ZS104" s="79"/>
      <c r="ZT104" s="77"/>
      <c r="ZU104" s="78"/>
      <c r="ZV104" s="79"/>
      <c r="ZW104" s="77"/>
      <c r="ZX104" s="78"/>
      <c r="ZY104" s="79"/>
      <c r="ZZ104" s="77"/>
      <c r="AAA104" s="78"/>
      <c r="AAB104" s="79"/>
      <c r="AAC104" s="77"/>
      <c r="AAD104" s="78"/>
      <c r="AAE104" s="79"/>
      <c r="AAF104" s="77"/>
      <c r="AAG104" s="78"/>
      <c r="AAH104" s="79"/>
      <c r="AAI104" s="77"/>
      <c r="AAJ104" s="78"/>
      <c r="AAK104" s="79"/>
      <c r="AAL104" s="77"/>
      <c r="AAM104" s="78"/>
      <c r="AAN104" s="79"/>
      <c r="AAO104" s="77"/>
      <c r="AAP104" s="78"/>
      <c r="AAQ104" s="79"/>
      <c r="AAR104" s="77"/>
      <c r="AAS104" s="78"/>
      <c r="AAT104" s="79"/>
      <c r="AAU104" s="77"/>
      <c r="AAV104" s="78"/>
      <c r="AAW104" s="79"/>
      <c r="AAX104" s="77"/>
      <c r="AAY104" s="78"/>
      <c r="AAZ104" s="79"/>
      <c r="ABA104" s="77"/>
      <c r="ABB104" s="78"/>
      <c r="ABC104" s="79"/>
      <c r="ABD104" s="77"/>
      <c r="ABE104" s="78"/>
      <c r="ABF104" s="79"/>
      <c r="ABG104" s="77"/>
      <c r="ABH104" s="78"/>
      <c r="ABI104" s="79"/>
      <c r="ABJ104" s="77"/>
      <c r="ABK104" s="78"/>
      <c r="ABL104" s="79"/>
      <c r="ABM104" s="77"/>
      <c r="ABN104" s="78"/>
      <c r="ABO104" s="79"/>
      <c r="ABP104" s="77"/>
      <c r="ABQ104" s="78"/>
      <c r="ABR104" s="79"/>
      <c r="ABS104" s="77"/>
      <c r="ABT104" s="78"/>
      <c r="ABU104" s="79"/>
      <c r="ABV104" s="77"/>
      <c r="ABW104" s="78"/>
      <c r="ABX104" s="79"/>
      <c r="ABY104" s="77"/>
      <c r="ABZ104" s="78"/>
      <c r="ACA104" s="79"/>
      <c r="ACB104" s="77"/>
      <c r="ACC104" s="78"/>
      <c r="ACD104" s="79"/>
      <c r="ACE104" s="77"/>
      <c r="ACF104" s="78"/>
      <c r="ACG104" s="79"/>
      <c r="ACH104" s="77"/>
      <c r="ACI104" s="78"/>
      <c r="ACJ104" s="79"/>
      <c r="ACK104" s="77"/>
      <c r="ACL104" s="78"/>
      <c r="ACM104" s="79"/>
      <c r="ACN104" s="77"/>
      <c r="ACO104" s="78"/>
      <c r="ACP104" s="79"/>
      <c r="ACQ104" s="77"/>
      <c r="ACR104" s="78"/>
      <c r="ACS104" s="79"/>
      <c r="ACT104" s="77"/>
      <c r="ACU104" s="78"/>
      <c r="ACV104" s="79"/>
      <c r="ACW104" s="77"/>
      <c r="ACX104" s="78"/>
      <c r="ACY104" s="79"/>
      <c r="ACZ104" s="77"/>
      <c r="ADA104" s="78"/>
      <c r="ADB104" s="79"/>
      <c r="ADC104" s="77"/>
      <c r="ADD104" s="78"/>
      <c r="ADE104" s="79"/>
      <c r="ADF104" s="77"/>
      <c r="ADG104" s="78"/>
      <c r="ADH104" s="79"/>
      <c r="ADI104" s="77"/>
      <c r="ADJ104" s="78"/>
      <c r="ADK104" s="79"/>
      <c r="ADL104" s="77"/>
      <c r="ADM104" s="78"/>
      <c r="ADN104" s="79"/>
      <c r="ADO104" s="77"/>
      <c r="ADP104" s="78"/>
      <c r="ADQ104" s="79"/>
      <c r="ADR104" s="77"/>
      <c r="ADS104" s="78"/>
      <c r="ADT104" s="79"/>
      <c r="ADU104" s="77"/>
      <c r="ADV104" s="78"/>
      <c r="ADW104" s="79"/>
      <c r="ADX104" s="77"/>
      <c r="ADY104" s="78"/>
      <c r="ADZ104" s="79"/>
      <c r="AEA104" s="77"/>
      <c r="AEB104" s="78"/>
      <c r="AEC104" s="79"/>
      <c r="AED104" s="77"/>
      <c r="AEE104" s="78"/>
      <c r="AEF104" s="79"/>
      <c r="AEG104" s="77"/>
      <c r="AEH104" s="78"/>
      <c r="AEI104" s="79"/>
      <c r="AEJ104" s="77"/>
      <c r="AEK104" s="78"/>
      <c r="AEL104" s="79"/>
      <c r="AEM104" s="77"/>
      <c r="AEN104" s="78"/>
      <c r="AEO104" s="79"/>
      <c r="AEP104" s="77"/>
      <c r="AEQ104" s="78"/>
      <c r="AER104" s="79"/>
      <c r="AES104" s="77"/>
      <c r="AET104" s="78"/>
      <c r="AEU104" s="79"/>
      <c r="AEV104" s="77"/>
      <c r="AEW104" s="78"/>
      <c r="AEX104" s="79"/>
      <c r="AEY104" s="77"/>
      <c r="AEZ104" s="78"/>
      <c r="AFA104" s="79"/>
      <c r="AFB104" s="77"/>
      <c r="AFC104" s="78"/>
      <c r="AFD104" s="79"/>
      <c r="AFE104" s="77"/>
      <c r="AFF104" s="78"/>
      <c r="AFG104" s="79"/>
      <c r="AFH104" s="77"/>
      <c r="AFI104" s="78"/>
      <c r="AFJ104" s="79"/>
      <c r="AFK104" s="77"/>
      <c r="AFL104" s="78"/>
      <c r="AFM104" s="79"/>
      <c r="AFN104" s="77"/>
      <c r="AFO104" s="78"/>
      <c r="AFP104" s="79"/>
      <c r="AFQ104" s="77"/>
      <c r="AFR104" s="78"/>
      <c r="AFS104" s="79"/>
      <c r="AFT104" s="77"/>
      <c r="AFU104" s="78"/>
      <c r="AFV104" s="79"/>
      <c r="AFW104" s="77"/>
      <c r="AFX104" s="78"/>
      <c r="AFY104" s="79"/>
      <c r="AFZ104" s="77"/>
      <c r="AGA104" s="78"/>
      <c r="AGB104" s="79"/>
      <c r="AGC104" s="77"/>
      <c r="AGD104" s="78"/>
      <c r="AGE104" s="79"/>
      <c r="AGF104" s="77"/>
      <c r="AGG104" s="78"/>
      <c r="AGH104" s="79"/>
      <c r="AGI104" s="77"/>
      <c r="AGJ104" s="78"/>
      <c r="AGK104" s="79"/>
      <c r="AGL104" s="77"/>
      <c r="AGM104" s="78"/>
      <c r="AGN104" s="79"/>
      <c r="AGO104" s="77"/>
      <c r="AGP104" s="78"/>
      <c r="AGQ104" s="79"/>
      <c r="AGR104" s="77"/>
      <c r="AGS104" s="78"/>
      <c r="AGT104" s="79"/>
      <c r="AGU104" s="77"/>
      <c r="AGV104" s="78"/>
      <c r="AGW104" s="79"/>
      <c r="AGX104" s="77"/>
      <c r="AGY104" s="78"/>
      <c r="AGZ104" s="79"/>
      <c r="AHA104" s="77"/>
      <c r="AHB104" s="78"/>
      <c r="AHC104" s="79"/>
      <c r="AHD104" s="77"/>
      <c r="AHE104" s="78"/>
      <c r="AHF104" s="79"/>
      <c r="AHG104" s="77"/>
      <c r="AHH104" s="78"/>
      <c r="AHI104" s="79"/>
      <c r="AHJ104" s="77"/>
      <c r="AHK104" s="78"/>
      <c r="AHL104" s="79"/>
      <c r="AHM104" s="77"/>
      <c r="AHN104" s="78"/>
      <c r="AHO104" s="79"/>
      <c r="AHP104" s="77"/>
      <c r="AHQ104" s="78"/>
      <c r="AHR104" s="79"/>
      <c r="AHS104" s="77"/>
      <c r="AHT104" s="78"/>
      <c r="AHU104" s="79"/>
      <c r="AHV104" s="77"/>
      <c r="AHW104" s="78"/>
      <c r="AHX104" s="79"/>
      <c r="AHY104" s="77"/>
      <c r="AHZ104" s="78"/>
      <c r="AIA104" s="79"/>
      <c r="AIB104" s="77"/>
      <c r="AIC104" s="78"/>
      <c r="AID104" s="79"/>
      <c r="AIE104" s="77"/>
      <c r="AIF104" s="78"/>
      <c r="AIG104" s="79"/>
      <c r="AIH104" s="77"/>
      <c r="AII104" s="78"/>
      <c r="AIJ104" s="79"/>
      <c r="AIK104" s="77"/>
      <c r="AIL104" s="78"/>
      <c r="AIM104" s="79"/>
      <c r="AIN104" s="77"/>
      <c r="AIO104" s="78"/>
      <c r="AIP104" s="79"/>
      <c r="AIQ104" s="77"/>
      <c r="AIR104" s="78"/>
      <c r="AIS104" s="79"/>
      <c r="AIT104" s="77"/>
      <c r="AIU104" s="78"/>
      <c r="AIV104" s="79"/>
      <c r="AIW104" s="77"/>
      <c r="AIX104" s="78"/>
      <c r="AIY104" s="79"/>
      <c r="AIZ104" s="77"/>
      <c r="AJA104" s="78"/>
      <c r="AJB104" s="79"/>
      <c r="AJC104" s="77"/>
      <c r="AJD104" s="78"/>
      <c r="AJE104" s="79"/>
      <c r="AJF104" s="77"/>
      <c r="AJG104" s="78"/>
      <c r="AJH104" s="79"/>
      <c r="AJI104" s="77"/>
      <c r="AJJ104" s="78"/>
      <c r="AJK104" s="79"/>
      <c r="AJL104" s="77"/>
      <c r="AJM104" s="78"/>
      <c r="AJN104" s="79"/>
      <c r="AJO104" s="77"/>
      <c r="AJP104" s="78"/>
      <c r="AJQ104" s="79"/>
      <c r="AJR104" s="77"/>
      <c r="AJS104" s="78"/>
      <c r="AJT104" s="79"/>
      <c r="AJU104" s="77"/>
      <c r="AJV104" s="78"/>
      <c r="AJW104" s="79"/>
      <c r="AJX104" s="77"/>
      <c r="AJY104" s="78"/>
      <c r="AJZ104" s="79"/>
      <c r="AKA104" s="77"/>
      <c r="AKB104" s="78"/>
      <c r="AKC104" s="79"/>
      <c r="AKD104" s="77"/>
      <c r="AKE104" s="78"/>
      <c r="AKF104" s="79"/>
      <c r="AKG104" s="77"/>
      <c r="AKH104" s="78"/>
      <c r="AKI104" s="79"/>
      <c r="AKJ104" s="77"/>
      <c r="AKK104" s="78"/>
      <c r="AKL104" s="79"/>
      <c r="AKM104" s="77"/>
      <c r="AKN104" s="78"/>
      <c r="AKO104" s="79"/>
      <c r="AKP104" s="77"/>
      <c r="AKQ104" s="78"/>
      <c r="AKR104" s="79"/>
      <c r="AKS104" s="77"/>
      <c r="AKT104" s="78"/>
      <c r="AKU104" s="79"/>
      <c r="AKV104" s="77"/>
      <c r="AKW104" s="78"/>
      <c r="AKX104" s="79"/>
      <c r="AKY104" s="77"/>
      <c r="AKZ104" s="78"/>
      <c r="ALA104" s="79"/>
      <c r="ALB104" s="77"/>
      <c r="ALC104" s="78"/>
      <c r="ALD104" s="79"/>
      <c r="ALE104" s="77"/>
      <c r="ALF104" s="78"/>
      <c r="ALG104" s="79"/>
      <c r="ALH104" s="77"/>
      <c r="ALI104" s="78"/>
      <c r="ALJ104" s="79"/>
      <c r="ALK104" s="77"/>
      <c r="ALL104" s="78"/>
      <c r="ALM104" s="79"/>
      <c r="ALN104" s="77"/>
      <c r="ALO104" s="78"/>
      <c r="ALP104" s="79"/>
      <c r="ALQ104" s="77"/>
      <c r="ALR104" s="78"/>
      <c r="ALS104" s="79"/>
      <c r="ALT104" s="77"/>
      <c r="ALU104" s="78"/>
      <c r="ALV104" s="79"/>
      <c r="ALW104" s="77"/>
      <c r="ALX104" s="78"/>
      <c r="ALY104" s="79"/>
      <c r="ALZ104" s="77"/>
      <c r="AMA104" s="78"/>
      <c r="AMB104" s="79"/>
      <c r="AMC104" s="77"/>
      <c r="AMD104" s="78"/>
      <c r="AME104" s="79"/>
      <c r="AMF104" s="77"/>
      <c r="AMG104" s="78"/>
      <c r="AMH104" s="79"/>
      <c r="AMI104" s="77"/>
      <c r="AMJ104" s="78"/>
      <c r="AMK104" s="79"/>
      <c r="AML104" s="77"/>
      <c r="AMM104" s="78"/>
      <c r="AMN104" s="79"/>
      <c r="AMO104" s="77"/>
      <c r="AMP104" s="78"/>
      <c r="AMQ104" s="79"/>
      <c r="AMR104" s="77"/>
      <c r="AMS104" s="78"/>
      <c r="AMT104" s="79"/>
      <c r="AMU104" s="77"/>
      <c r="AMV104" s="78"/>
      <c r="AMW104" s="79"/>
      <c r="AMX104" s="77"/>
      <c r="AMY104" s="78"/>
      <c r="AMZ104" s="79"/>
      <c r="ANA104" s="77"/>
      <c r="ANB104" s="78"/>
      <c r="ANC104" s="79"/>
      <c r="AND104" s="77"/>
      <c r="ANE104" s="78"/>
      <c r="ANF104" s="79"/>
      <c r="ANG104" s="77"/>
      <c r="ANH104" s="78"/>
      <c r="ANI104" s="79"/>
      <c r="ANJ104" s="77"/>
      <c r="ANK104" s="78"/>
      <c r="ANL104" s="79"/>
      <c r="ANM104" s="77"/>
      <c r="ANN104" s="78"/>
      <c r="ANO104" s="79"/>
      <c r="ANP104" s="77"/>
      <c r="ANQ104" s="78"/>
      <c r="ANR104" s="79"/>
      <c r="ANS104" s="77"/>
      <c r="ANT104" s="78"/>
      <c r="ANU104" s="79"/>
      <c r="ANV104" s="77"/>
      <c r="ANW104" s="78"/>
      <c r="ANX104" s="79"/>
      <c r="ANY104" s="77"/>
      <c r="ANZ104" s="78"/>
      <c r="AOA104" s="79"/>
      <c r="AOB104" s="77"/>
      <c r="AOC104" s="78"/>
      <c r="AOD104" s="79"/>
      <c r="AOE104" s="77"/>
      <c r="AOF104" s="78"/>
      <c r="AOG104" s="79"/>
      <c r="AOH104" s="77"/>
      <c r="AOI104" s="78"/>
      <c r="AOJ104" s="79"/>
      <c r="AOK104" s="77"/>
      <c r="AOL104" s="78"/>
      <c r="AOM104" s="79"/>
      <c r="AON104" s="77"/>
      <c r="AOO104" s="78"/>
      <c r="AOP104" s="79"/>
      <c r="AOQ104" s="77"/>
      <c r="AOR104" s="78"/>
      <c r="AOS104" s="79"/>
      <c r="AOT104" s="77"/>
      <c r="AOU104" s="78"/>
      <c r="AOV104" s="79"/>
      <c r="AOW104" s="77"/>
      <c r="AOX104" s="78"/>
      <c r="AOY104" s="79"/>
      <c r="AOZ104" s="77"/>
      <c r="APA104" s="78"/>
      <c r="APB104" s="79"/>
      <c r="APC104" s="77"/>
      <c r="APD104" s="78"/>
      <c r="APE104" s="79"/>
      <c r="APF104" s="77"/>
      <c r="APG104" s="78"/>
      <c r="APH104" s="79"/>
      <c r="API104" s="77"/>
      <c r="APJ104" s="78"/>
      <c r="APK104" s="79"/>
      <c r="APL104" s="77"/>
      <c r="APM104" s="78"/>
      <c r="APN104" s="79"/>
      <c r="APO104" s="77"/>
      <c r="APP104" s="78"/>
      <c r="APQ104" s="79"/>
      <c r="APR104" s="77"/>
      <c r="APS104" s="78"/>
      <c r="APT104" s="79"/>
      <c r="APU104" s="77"/>
      <c r="APV104" s="78"/>
      <c r="APW104" s="79"/>
      <c r="APX104" s="77"/>
      <c r="APY104" s="78"/>
      <c r="APZ104" s="79"/>
      <c r="AQA104" s="77"/>
      <c r="AQB104" s="78"/>
      <c r="AQC104" s="79"/>
      <c r="AQD104" s="77"/>
      <c r="AQE104" s="78"/>
      <c r="AQF104" s="79"/>
      <c r="AQG104" s="77"/>
      <c r="AQH104" s="78"/>
      <c r="AQI104" s="79"/>
      <c r="AQJ104" s="77"/>
      <c r="AQK104" s="78"/>
      <c r="AQL104" s="79"/>
      <c r="AQM104" s="77"/>
      <c r="AQN104" s="78"/>
      <c r="AQO104" s="79"/>
      <c r="AQP104" s="77"/>
      <c r="AQQ104" s="78"/>
      <c r="AQR104" s="79"/>
      <c r="AQS104" s="77"/>
      <c r="AQT104" s="78"/>
      <c r="AQU104" s="79"/>
      <c r="AQV104" s="77"/>
      <c r="AQW104" s="78"/>
      <c r="AQX104" s="79"/>
      <c r="AQY104" s="77"/>
      <c r="AQZ104" s="78"/>
      <c r="ARA104" s="79"/>
      <c r="ARB104" s="77"/>
      <c r="ARC104" s="78"/>
      <c r="ARD104" s="79"/>
      <c r="ARE104" s="77"/>
      <c r="ARF104" s="78"/>
      <c r="ARG104" s="79"/>
      <c r="ARH104" s="77"/>
      <c r="ARI104" s="78"/>
      <c r="ARJ104" s="79"/>
      <c r="ARK104" s="77"/>
      <c r="ARL104" s="78"/>
      <c r="ARM104" s="79"/>
      <c r="ARN104" s="77"/>
      <c r="ARO104" s="78"/>
      <c r="ARP104" s="79"/>
      <c r="ARQ104" s="77"/>
      <c r="ARR104" s="78"/>
      <c r="ARS104" s="79"/>
      <c r="ART104" s="77"/>
      <c r="ARU104" s="78"/>
      <c r="ARV104" s="79"/>
      <c r="ARW104" s="77"/>
      <c r="ARX104" s="78"/>
      <c r="ARY104" s="79"/>
      <c r="ARZ104" s="77"/>
      <c r="ASA104" s="78"/>
      <c r="ASB104" s="79"/>
      <c r="ASC104" s="77"/>
      <c r="ASD104" s="78"/>
      <c r="ASE104" s="79"/>
      <c r="ASF104" s="77"/>
      <c r="ASG104" s="78"/>
      <c r="ASH104" s="79"/>
      <c r="ASI104" s="77"/>
      <c r="ASJ104" s="78"/>
      <c r="ASK104" s="79"/>
      <c r="ASL104" s="77"/>
      <c r="ASM104" s="78"/>
      <c r="ASN104" s="79"/>
      <c r="ASO104" s="77"/>
      <c r="ASP104" s="78"/>
      <c r="ASQ104" s="79"/>
      <c r="ASR104" s="77"/>
      <c r="ASS104" s="78"/>
      <c r="AST104" s="79"/>
      <c r="ASU104" s="77"/>
      <c r="ASV104" s="78"/>
      <c r="ASW104" s="79"/>
      <c r="ASX104" s="77"/>
      <c r="ASY104" s="78"/>
      <c r="ASZ104" s="79"/>
      <c r="ATA104" s="77"/>
      <c r="ATB104" s="78"/>
      <c r="ATC104" s="79"/>
      <c r="ATD104" s="77"/>
      <c r="ATE104" s="78"/>
      <c r="ATF104" s="79"/>
      <c r="ATG104" s="77"/>
      <c r="ATH104" s="78"/>
      <c r="ATI104" s="79"/>
      <c r="ATJ104" s="77"/>
      <c r="ATK104" s="78"/>
      <c r="ATL104" s="79"/>
      <c r="ATM104" s="77"/>
      <c r="ATN104" s="78"/>
      <c r="ATO104" s="79"/>
      <c r="ATP104" s="77"/>
      <c r="ATQ104" s="78"/>
      <c r="ATR104" s="79"/>
      <c r="ATS104" s="77"/>
      <c r="ATT104" s="78"/>
      <c r="ATU104" s="79"/>
      <c r="ATV104" s="77"/>
      <c r="ATW104" s="78"/>
      <c r="ATX104" s="79"/>
      <c r="ATY104" s="77"/>
      <c r="ATZ104" s="78"/>
      <c r="AUA104" s="79"/>
      <c r="AUB104" s="77"/>
      <c r="AUC104" s="78"/>
      <c r="AUD104" s="79"/>
      <c r="AUE104" s="77"/>
      <c r="AUF104" s="78"/>
      <c r="AUG104" s="79"/>
      <c r="AUH104" s="77"/>
      <c r="AUI104" s="78"/>
      <c r="AUJ104" s="79"/>
      <c r="AUK104" s="77"/>
      <c r="AUL104" s="78"/>
      <c r="AUM104" s="79"/>
      <c r="AUN104" s="77"/>
      <c r="AUO104" s="78"/>
      <c r="AUP104" s="79"/>
      <c r="AUQ104" s="77"/>
      <c r="AUR104" s="78"/>
      <c r="AUS104" s="79"/>
      <c r="AUT104" s="77"/>
      <c r="AUU104" s="78"/>
      <c r="AUV104" s="79"/>
      <c r="AUW104" s="77"/>
      <c r="AUX104" s="78"/>
      <c r="AUY104" s="79"/>
      <c r="AUZ104" s="77"/>
      <c r="AVA104" s="78"/>
      <c r="AVB104" s="79"/>
      <c r="AVC104" s="77"/>
      <c r="AVD104" s="78"/>
      <c r="AVE104" s="79"/>
      <c r="AVF104" s="77"/>
      <c r="AVG104" s="78"/>
      <c r="AVH104" s="79"/>
      <c r="AVI104" s="77"/>
      <c r="AVJ104" s="78"/>
      <c r="AVK104" s="79"/>
      <c r="AVL104" s="77"/>
      <c r="AVM104" s="78"/>
      <c r="AVN104" s="79"/>
      <c r="AVO104" s="77"/>
      <c r="AVP104" s="78"/>
      <c r="AVQ104" s="79"/>
      <c r="AVR104" s="77"/>
      <c r="AVS104" s="78"/>
      <c r="AVT104" s="79"/>
      <c r="AVU104" s="77"/>
      <c r="AVV104" s="78"/>
      <c r="AVW104" s="79"/>
      <c r="AVX104" s="77"/>
      <c r="AVY104" s="78"/>
      <c r="AVZ104" s="79"/>
      <c r="AWA104" s="77"/>
      <c r="AWB104" s="78"/>
      <c r="AWC104" s="79"/>
      <c r="AWD104" s="77"/>
      <c r="AWE104" s="78"/>
      <c r="AWF104" s="79"/>
      <c r="AWG104" s="77"/>
      <c r="AWH104" s="78"/>
      <c r="AWI104" s="79"/>
      <c r="AWJ104" s="77"/>
      <c r="AWK104" s="78"/>
      <c r="AWL104" s="79"/>
      <c r="AWM104" s="77"/>
      <c r="AWN104" s="78"/>
      <c r="AWO104" s="79"/>
      <c r="AWP104" s="77"/>
      <c r="AWQ104" s="78"/>
      <c r="AWR104" s="79"/>
      <c r="AWS104" s="77"/>
      <c r="AWT104" s="78"/>
      <c r="AWU104" s="79"/>
      <c r="AWV104" s="77"/>
      <c r="AWW104" s="78"/>
      <c r="AWX104" s="79"/>
      <c r="AWY104" s="77"/>
      <c r="AWZ104" s="78"/>
      <c r="AXA104" s="79"/>
      <c r="AXB104" s="77"/>
      <c r="AXC104" s="78"/>
      <c r="AXD104" s="79"/>
      <c r="AXE104" s="77"/>
      <c r="AXF104" s="78"/>
      <c r="AXG104" s="79"/>
      <c r="AXH104" s="77"/>
      <c r="AXI104" s="78"/>
      <c r="AXJ104" s="79"/>
      <c r="AXK104" s="77"/>
      <c r="AXL104" s="78"/>
      <c r="AXM104" s="79"/>
      <c r="AXN104" s="77"/>
      <c r="AXO104" s="78"/>
      <c r="AXP104" s="79"/>
      <c r="AXQ104" s="77"/>
      <c r="AXR104" s="78"/>
      <c r="AXS104" s="79"/>
      <c r="AXT104" s="77"/>
      <c r="AXU104" s="78"/>
      <c r="AXV104" s="79"/>
      <c r="AXW104" s="77"/>
      <c r="AXX104" s="78"/>
      <c r="AXY104" s="79"/>
      <c r="AXZ104" s="77"/>
      <c r="AYA104" s="78"/>
      <c r="AYB104" s="79"/>
      <c r="AYC104" s="77"/>
      <c r="AYD104" s="78"/>
      <c r="AYE104" s="79"/>
      <c r="AYF104" s="77"/>
      <c r="AYG104" s="78"/>
      <c r="AYH104" s="79"/>
      <c r="AYI104" s="77"/>
      <c r="AYJ104" s="78"/>
      <c r="AYK104" s="79"/>
      <c r="AYL104" s="77"/>
      <c r="AYM104" s="78"/>
      <c r="AYN104" s="79"/>
      <c r="AYO104" s="77"/>
      <c r="AYP104" s="78"/>
      <c r="AYQ104" s="79"/>
      <c r="AYR104" s="77"/>
      <c r="AYS104" s="78"/>
      <c r="AYT104" s="79"/>
      <c r="AYU104" s="77"/>
      <c r="AYV104" s="78"/>
      <c r="AYW104" s="79"/>
      <c r="AYX104" s="77"/>
      <c r="AYY104" s="78"/>
      <c r="AYZ104" s="79"/>
      <c r="AZA104" s="77"/>
      <c r="AZB104" s="78"/>
      <c r="AZC104" s="79"/>
      <c r="AZD104" s="77"/>
      <c r="AZE104" s="78"/>
      <c r="AZF104" s="79"/>
      <c r="AZG104" s="77"/>
      <c r="AZH104" s="78"/>
      <c r="AZI104" s="79"/>
      <c r="AZJ104" s="77"/>
      <c r="AZK104" s="78"/>
      <c r="AZL104" s="79"/>
      <c r="AZM104" s="77"/>
      <c r="AZN104" s="78"/>
      <c r="AZO104" s="79"/>
      <c r="AZP104" s="77"/>
      <c r="AZQ104" s="78"/>
      <c r="AZR104" s="79"/>
      <c r="AZS104" s="77"/>
      <c r="AZT104" s="78"/>
      <c r="AZU104" s="79"/>
      <c r="AZV104" s="77"/>
      <c r="AZW104" s="78"/>
      <c r="AZX104" s="79"/>
      <c r="AZY104" s="77"/>
      <c r="AZZ104" s="78"/>
      <c r="BAA104" s="79"/>
      <c r="BAB104" s="77"/>
      <c r="BAC104" s="78"/>
      <c r="BAD104" s="79"/>
      <c r="BAE104" s="77"/>
      <c r="BAF104" s="78"/>
      <c r="BAG104" s="79"/>
      <c r="BAH104" s="77"/>
      <c r="BAI104" s="78"/>
      <c r="BAJ104" s="79"/>
      <c r="BAK104" s="77"/>
      <c r="BAL104" s="78"/>
      <c r="BAM104" s="79"/>
      <c r="BAN104" s="77"/>
      <c r="BAO104" s="78"/>
      <c r="BAP104" s="79"/>
      <c r="BAQ104" s="77"/>
      <c r="BAR104" s="78"/>
      <c r="BAS104" s="79"/>
      <c r="BAT104" s="77"/>
      <c r="BAU104" s="78"/>
      <c r="BAV104" s="79"/>
      <c r="BAW104" s="77"/>
      <c r="BAX104" s="78"/>
      <c r="BAY104" s="79"/>
      <c r="BAZ104" s="77"/>
      <c r="BBA104" s="78"/>
      <c r="BBB104" s="79"/>
      <c r="BBC104" s="77"/>
      <c r="BBD104" s="78"/>
      <c r="BBE104" s="79"/>
      <c r="BBF104" s="77"/>
      <c r="BBG104" s="78"/>
      <c r="BBH104" s="79"/>
      <c r="BBI104" s="77"/>
      <c r="BBJ104" s="78"/>
      <c r="BBK104" s="79"/>
      <c r="BBL104" s="77"/>
      <c r="BBM104" s="78"/>
      <c r="BBN104" s="79"/>
      <c r="BBO104" s="77"/>
      <c r="BBP104" s="78"/>
      <c r="BBQ104" s="79"/>
      <c r="BBR104" s="77"/>
      <c r="BBS104" s="78"/>
      <c r="BBT104" s="79"/>
      <c r="BBU104" s="77"/>
      <c r="BBV104" s="78"/>
      <c r="BBW104" s="79"/>
      <c r="BBX104" s="77"/>
      <c r="BBY104" s="78"/>
      <c r="BBZ104" s="79"/>
      <c r="BCA104" s="77"/>
      <c r="BCB104" s="78"/>
      <c r="BCC104" s="79"/>
      <c r="BCD104" s="77"/>
      <c r="BCE104" s="78"/>
      <c r="BCF104" s="79"/>
      <c r="BCG104" s="77"/>
      <c r="BCH104" s="78"/>
      <c r="BCI104" s="79"/>
      <c r="BCJ104" s="77"/>
      <c r="BCK104" s="78"/>
      <c r="BCL104" s="79"/>
      <c r="BCM104" s="77"/>
      <c r="BCN104" s="78"/>
      <c r="BCO104" s="79"/>
      <c r="BCP104" s="77"/>
      <c r="BCQ104" s="78"/>
      <c r="BCR104" s="79"/>
      <c r="BCS104" s="77"/>
      <c r="BCT104" s="78"/>
      <c r="BCU104" s="79"/>
      <c r="BCV104" s="77"/>
      <c r="BCW104" s="78"/>
      <c r="BCX104" s="79"/>
      <c r="BCY104" s="77"/>
      <c r="BCZ104" s="78"/>
      <c r="BDA104" s="79"/>
      <c r="BDB104" s="77"/>
      <c r="BDC104" s="78"/>
      <c r="BDD104" s="79"/>
      <c r="BDE104" s="77"/>
      <c r="BDF104" s="78"/>
      <c r="BDG104" s="79"/>
      <c r="BDH104" s="77"/>
      <c r="BDI104" s="78"/>
      <c r="BDJ104" s="79"/>
      <c r="BDK104" s="77"/>
      <c r="BDL104" s="78"/>
      <c r="BDM104" s="79"/>
      <c r="BDN104" s="77"/>
      <c r="BDO104" s="78"/>
      <c r="BDP104" s="79"/>
      <c r="BDQ104" s="77"/>
      <c r="BDR104" s="78"/>
      <c r="BDS104" s="79"/>
      <c r="BDT104" s="77"/>
      <c r="BDU104" s="78"/>
      <c r="BDV104" s="79"/>
      <c r="BDW104" s="77"/>
      <c r="BDX104" s="78"/>
      <c r="BDY104" s="79"/>
      <c r="BDZ104" s="77"/>
      <c r="BEA104" s="78"/>
      <c r="BEB104" s="79"/>
      <c r="BEC104" s="77"/>
      <c r="BED104" s="78"/>
      <c r="BEE104" s="79"/>
      <c r="BEF104" s="77"/>
      <c r="BEG104" s="78"/>
      <c r="BEH104" s="79"/>
      <c r="BEI104" s="77"/>
      <c r="BEJ104" s="78"/>
      <c r="BEK104" s="79"/>
      <c r="BEL104" s="77"/>
      <c r="BEM104" s="78"/>
      <c r="BEN104" s="79"/>
      <c r="BEO104" s="77"/>
      <c r="BEP104" s="78"/>
      <c r="BEQ104" s="79"/>
      <c r="BER104" s="77"/>
      <c r="BES104" s="78"/>
      <c r="BET104" s="79"/>
      <c r="BEU104" s="77"/>
      <c r="BEV104" s="78"/>
      <c r="BEW104" s="79"/>
      <c r="BEX104" s="77"/>
      <c r="BEY104" s="78"/>
      <c r="BEZ104" s="79"/>
      <c r="BFA104" s="77"/>
      <c r="BFB104" s="78"/>
      <c r="BFC104" s="79"/>
      <c r="BFD104" s="77"/>
      <c r="BFE104" s="78"/>
      <c r="BFF104" s="79"/>
      <c r="BFG104" s="77"/>
      <c r="BFH104" s="78"/>
      <c r="BFI104" s="79"/>
      <c r="BFJ104" s="77"/>
      <c r="BFK104" s="78"/>
      <c r="BFL104" s="79"/>
      <c r="BFM104" s="77"/>
      <c r="BFN104" s="78"/>
      <c r="BFO104" s="79"/>
      <c r="BFP104" s="77"/>
      <c r="BFQ104" s="78"/>
      <c r="BFR104" s="79"/>
      <c r="BFS104" s="77"/>
      <c r="BFT104" s="78"/>
      <c r="BFU104" s="79"/>
      <c r="BFV104" s="77"/>
      <c r="BFW104" s="78"/>
      <c r="BFX104" s="79"/>
      <c r="BFY104" s="77"/>
      <c r="BFZ104" s="78"/>
      <c r="BGA104" s="79"/>
      <c r="BGB104" s="77"/>
      <c r="BGC104" s="78"/>
      <c r="BGD104" s="79"/>
      <c r="BGE104" s="77"/>
      <c r="BGF104" s="78"/>
      <c r="BGG104" s="79"/>
      <c r="BGH104" s="77"/>
      <c r="BGI104" s="78"/>
      <c r="BGJ104" s="79"/>
      <c r="BGK104" s="77"/>
      <c r="BGL104" s="78"/>
      <c r="BGM104" s="79"/>
      <c r="BGN104" s="77"/>
      <c r="BGO104" s="78"/>
      <c r="BGP104" s="79"/>
      <c r="BGQ104" s="77"/>
      <c r="BGR104" s="78"/>
      <c r="BGS104" s="79"/>
      <c r="BGT104" s="77"/>
      <c r="BGU104" s="78"/>
      <c r="BGV104" s="79"/>
      <c r="BGW104" s="77"/>
      <c r="BGX104" s="78"/>
      <c r="BGY104" s="79"/>
      <c r="BGZ104" s="77"/>
      <c r="BHA104" s="78"/>
      <c r="BHB104" s="79"/>
      <c r="BHC104" s="77"/>
      <c r="BHD104" s="78"/>
      <c r="BHE104" s="79"/>
      <c r="BHF104" s="77"/>
      <c r="BHG104" s="78"/>
      <c r="BHH104" s="79"/>
      <c r="BHI104" s="77"/>
      <c r="BHJ104" s="78"/>
      <c r="BHK104" s="79"/>
      <c r="BHL104" s="77"/>
      <c r="BHM104" s="78"/>
      <c r="BHN104" s="79"/>
      <c r="BHO104" s="77"/>
      <c r="BHP104" s="78"/>
      <c r="BHQ104" s="79"/>
      <c r="BHR104" s="77"/>
      <c r="BHS104" s="78"/>
      <c r="BHT104" s="79"/>
      <c r="BHU104" s="77"/>
      <c r="BHV104" s="78"/>
      <c r="BHW104" s="79"/>
      <c r="BHX104" s="77"/>
      <c r="BHY104" s="78"/>
      <c r="BHZ104" s="79"/>
      <c r="BIA104" s="77"/>
      <c r="BIB104" s="78"/>
      <c r="BIC104" s="79"/>
      <c r="BID104" s="77"/>
      <c r="BIE104" s="78"/>
      <c r="BIF104" s="79"/>
      <c r="BIG104" s="77"/>
      <c r="BIH104" s="78"/>
      <c r="BII104" s="79"/>
      <c r="BIJ104" s="77"/>
      <c r="BIK104" s="78"/>
      <c r="BIL104" s="79"/>
      <c r="BIM104" s="77"/>
      <c r="BIN104" s="78"/>
      <c r="BIO104" s="79"/>
      <c r="BIP104" s="77"/>
      <c r="BIQ104" s="78"/>
      <c r="BIR104" s="79"/>
      <c r="BIS104" s="77"/>
      <c r="BIT104" s="78"/>
      <c r="BIU104" s="79"/>
      <c r="BIV104" s="77"/>
      <c r="BIW104" s="78"/>
      <c r="BIX104" s="79"/>
      <c r="BIY104" s="77"/>
      <c r="BIZ104" s="78"/>
      <c r="BJA104" s="79"/>
      <c r="BJB104" s="77"/>
      <c r="BJC104" s="78"/>
      <c r="BJD104" s="79"/>
      <c r="BJE104" s="77"/>
      <c r="BJF104" s="78"/>
      <c r="BJG104" s="79"/>
      <c r="BJH104" s="77"/>
      <c r="BJI104" s="78"/>
      <c r="BJJ104" s="79"/>
      <c r="BJK104" s="77"/>
      <c r="BJL104" s="78"/>
      <c r="BJM104" s="79"/>
      <c r="BJN104" s="77"/>
      <c r="BJO104" s="78"/>
      <c r="BJP104" s="79"/>
      <c r="BJQ104" s="77"/>
      <c r="BJR104" s="78"/>
      <c r="BJS104" s="79"/>
      <c r="BJT104" s="77"/>
      <c r="BJU104" s="78"/>
      <c r="BJV104" s="79"/>
      <c r="BJW104" s="77"/>
      <c r="BJX104" s="78"/>
      <c r="BJY104" s="79"/>
      <c r="BJZ104" s="77"/>
      <c r="BKA104" s="78"/>
      <c r="BKB104" s="79"/>
      <c r="BKC104" s="77"/>
      <c r="BKD104" s="78"/>
      <c r="BKE104" s="79"/>
      <c r="BKF104" s="77"/>
      <c r="BKG104" s="78"/>
      <c r="BKH104" s="79"/>
      <c r="BKI104" s="77"/>
      <c r="BKJ104" s="78"/>
      <c r="BKK104" s="79"/>
      <c r="BKL104" s="77"/>
      <c r="BKM104" s="78"/>
      <c r="BKN104" s="79"/>
      <c r="BKO104" s="77"/>
      <c r="BKP104" s="78"/>
      <c r="BKQ104" s="79"/>
      <c r="BKR104" s="77"/>
      <c r="BKS104" s="78"/>
      <c r="BKT104" s="79"/>
      <c r="BKU104" s="77"/>
      <c r="BKV104" s="78"/>
      <c r="BKW104" s="79"/>
      <c r="BKX104" s="77"/>
      <c r="BKY104" s="78"/>
      <c r="BKZ104" s="79"/>
      <c r="BLA104" s="77"/>
      <c r="BLB104" s="78"/>
      <c r="BLC104" s="79"/>
      <c r="BLD104" s="77"/>
      <c r="BLE104" s="78"/>
      <c r="BLF104" s="79"/>
      <c r="BLG104" s="77"/>
      <c r="BLH104" s="78"/>
      <c r="BLI104" s="79"/>
      <c r="BLJ104" s="77"/>
      <c r="BLK104" s="78"/>
      <c r="BLL104" s="79"/>
      <c r="BLM104" s="77"/>
      <c r="BLN104" s="78"/>
      <c r="BLO104" s="79"/>
      <c r="BLP104" s="77"/>
      <c r="BLQ104" s="78"/>
      <c r="BLR104" s="79"/>
      <c r="BLS104" s="77"/>
      <c r="BLT104" s="78"/>
      <c r="BLU104" s="79"/>
      <c r="BLV104" s="77"/>
      <c r="BLW104" s="78"/>
      <c r="BLX104" s="79"/>
      <c r="BLY104" s="77"/>
      <c r="BLZ104" s="78"/>
      <c r="BMA104" s="79"/>
      <c r="BMB104" s="77"/>
      <c r="BMC104" s="78"/>
      <c r="BMD104" s="79"/>
      <c r="BME104" s="77"/>
      <c r="BMF104" s="78"/>
      <c r="BMG104" s="79"/>
      <c r="BMH104" s="77"/>
      <c r="BMI104" s="78"/>
      <c r="BMJ104" s="79"/>
      <c r="BMK104" s="77"/>
      <c r="BML104" s="78"/>
      <c r="BMM104" s="79"/>
      <c r="BMN104" s="77"/>
      <c r="BMO104" s="78"/>
      <c r="BMP104" s="79"/>
      <c r="BMQ104" s="77"/>
      <c r="BMR104" s="78"/>
      <c r="BMS104" s="79"/>
      <c r="BMT104" s="77"/>
      <c r="BMU104" s="78"/>
      <c r="BMV104" s="79"/>
      <c r="BMW104" s="77"/>
      <c r="BMX104" s="78"/>
      <c r="BMY104" s="79"/>
      <c r="BMZ104" s="77"/>
      <c r="BNA104" s="78"/>
      <c r="BNB104" s="79"/>
      <c r="BNC104" s="77"/>
      <c r="BND104" s="78"/>
      <c r="BNE104" s="79"/>
      <c r="BNF104" s="77"/>
      <c r="BNG104" s="78"/>
      <c r="BNH104" s="79"/>
      <c r="BNI104" s="77"/>
      <c r="BNJ104" s="78"/>
      <c r="BNK104" s="79"/>
      <c r="BNL104" s="77"/>
      <c r="BNM104" s="78"/>
      <c r="BNN104" s="79"/>
      <c r="BNO104" s="77"/>
      <c r="BNP104" s="78"/>
      <c r="BNQ104" s="79"/>
      <c r="BNR104" s="77"/>
      <c r="BNS104" s="78"/>
      <c r="BNT104" s="79"/>
      <c r="BNU104" s="77"/>
      <c r="BNV104" s="78"/>
      <c r="BNW104" s="79"/>
      <c r="BNX104" s="77"/>
      <c r="BNY104" s="78"/>
      <c r="BNZ104" s="79"/>
      <c r="BOA104" s="77"/>
      <c r="BOB104" s="78"/>
      <c r="BOC104" s="79"/>
      <c r="BOD104" s="77"/>
      <c r="BOE104" s="78"/>
      <c r="BOF104" s="79"/>
      <c r="BOG104" s="77"/>
      <c r="BOH104" s="78"/>
      <c r="BOI104" s="79"/>
      <c r="BOJ104" s="77"/>
      <c r="BOK104" s="78"/>
      <c r="BOL104" s="79"/>
      <c r="BOM104" s="77"/>
      <c r="BON104" s="78"/>
      <c r="BOO104" s="79"/>
      <c r="BOP104" s="77"/>
      <c r="BOQ104" s="78"/>
      <c r="BOR104" s="79"/>
      <c r="BOS104" s="77"/>
      <c r="BOT104" s="78"/>
      <c r="BOU104" s="79"/>
      <c r="BOV104" s="77"/>
      <c r="BOW104" s="78"/>
      <c r="BOX104" s="79"/>
      <c r="BOY104" s="77"/>
      <c r="BOZ104" s="78"/>
      <c r="BPA104" s="79"/>
      <c r="BPB104" s="77"/>
      <c r="BPC104" s="78"/>
      <c r="BPD104" s="79"/>
      <c r="BPE104" s="77"/>
      <c r="BPF104" s="78"/>
      <c r="BPG104" s="79"/>
      <c r="BPH104" s="77"/>
      <c r="BPI104" s="78"/>
      <c r="BPJ104" s="79"/>
      <c r="BPK104" s="77"/>
      <c r="BPL104" s="78"/>
      <c r="BPM104" s="79"/>
      <c r="BPN104" s="77"/>
      <c r="BPO104" s="78"/>
      <c r="BPP104" s="79"/>
      <c r="BPQ104" s="77"/>
      <c r="BPR104" s="78"/>
      <c r="BPS104" s="79"/>
      <c r="BPT104" s="77"/>
      <c r="BPU104" s="78"/>
      <c r="BPV104" s="79"/>
      <c r="BPW104" s="77"/>
      <c r="BPX104" s="78"/>
      <c r="BPY104" s="79"/>
      <c r="BPZ104" s="77"/>
      <c r="BQA104" s="78"/>
      <c r="BQB104" s="79"/>
      <c r="BQC104" s="77"/>
      <c r="BQD104" s="78"/>
      <c r="BQE104" s="79"/>
      <c r="BQF104" s="77"/>
      <c r="BQG104" s="78"/>
      <c r="BQH104" s="79"/>
      <c r="BQI104" s="77"/>
      <c r="BQJ104" s="78"/>
      <c r="BQK104" s="79"/>
      <c r="BQL104" s="77"/>
      <c r="BQM104" s="78"/>
      <c r="BQN104" s="79"/>
      <c r="BQO104" s="77"/>
      <c r="BQP104" s="78"/>
      <c r="BQQ104" s="79"/>
      <c r="BQR104" s="77"/>
      <c r="BQS104" s="78"/>
      <c r="BQT104" s="79"/>
      <c r="BQU104" s="77"/>
      <c r="BQV104" s="78"/>
      <c r="BQW104" s="79"/>
      <c r="BQX104" s="77"/>
      <c r="BQY104" s="78"/>
      <c r="BQZ104" s="79"/>
      <c r="BRA104" s="77"/>
      <c r="BRB104" s="78"/>
      <c r="BRC104" s="79"/>
      <c r="BRD104" s="77"/>
      <c r="BRE104" s="78"/>
      <c r="BRF104" s="79"/>
      <c r="BRG104" s="77"/>
      <c r="BRH104" s="78"/>
      <c r="BRI104" s="79"/>
      <c r="BRJ104" s="77"/>
      <c r="BRK104" s="78"/>
      <c r="BRL104" s="79"/>
      <c r="BRM104" s="77"/>
      <c r="BRN104" s="78"/>
      <c r="BRO104" s="79"/>
      <c r="BRP104" s="77"/>
      <c r="BRQ104" s="78"/>
      <c r="BRR104" s="79"/>
      <c r="BRS104" s="77"/>
      <c r="BRT104" s="78"/>
      <c r="BRU104" s="79"/>
      <c r="BRV104" s="77"/>
      <c r="BRW104" s="78"/>
      <c r="BRX104" s="79"/>
      <c r="BRY104" s="77"/>
      <c r="BRZ104" s="78"/>
      <c r="BSA104" s="79"/>
      <c r="BSB104" s="77"/>
      <c r="BSC104" s="78"/>
      <c r="BSD104" s="79"/>
      <c r="BSE104" s="77"/>
      <c r="BSF104" s="78"/>
      <c r="BSG104" s="79"/>
      <c r="BSH104" s="77"/>
      <c r="BSI104" s="78"/>
      <c r="BSJ104" s="79"/>
      <c r="BSK104" s="77"/>
      <c r="BSL104" s="78"/>
      <c r="BSM104" s="79"/>
      <c r="BSN104" s="77"/>
      <c r="BSO104" s="78"/>
      <c r="BSP104" s="79"/>
      <c r="BSQ104" s="77"/>
      <c r="BSR104" s="78"/>
      <c r="BSS104" s="79"/>
      <c r="BST104" s="77"/>
      <c r="BSU104" s="78"/>
      <c r="BSV104" s="79"/>
      <c r="BSW104" s="77"/>
      <c r="BSX104" s="78"/>
      <c r="BSY104" s="79"/>
      <c r="BSZ104" s="77"/>
      <c r="BTA104" s="78"/>
      <c r="BTB104" s="79"/>
      <c r="BTC104" s="77"/>
      <c r="BTD104" s="78"/>
      <c r="BTE104" s="79"/>
      <c r="BTF104" s="77"/>
      <c r="BTG104" s="78"/>
      <c r="BTH104" s="79"/>
      <c r="BTI104" s="77"/>
      <c r="BTJ104" s="78"/>
      <c r="BTK104" s="79"/>
      <c r="BTL104" s="77"/>
      <c r="BTM104" s="78"/>
      <c r="BTN104" s="79"/>
      <c r="BTO104" s="77"/>
      <c r="BTP104" s="78"/>
      <c r="BTQ104" s="79"/>
      <c r="BTR104" s="77"/>
      <c r="BTS104" s="78"/>
      <c r="BTT104" s="79"/>
      <c r="BTU104" s="77"/>
      <c r="BTV104" s="78"/>
      <c r="BTW104" s="79"/>
      <c r="BTX104" s="77"/>
      <c r="BTY104" s="78"/>
      <c r="BTZ104" s="79"/>
      <c r="BUA104" s="77"/>
      <c r="BUB104" s="78"/>
      <c r="BUC104" s="79"/>
      <c r="BUD104" s="77"/>
      <c r="BUE104" s="78"/>
      <c r="BUF104" s="79"/>
      <c r="BUG104" s="77"/>
      <c r="BUH104" s="78"/>
      <c r="BUI104" s="79"/>
      <c r="BUJ104" s="77"/>
      <c r="BUK104" s="78"/>
      <c r="BUL104" s="79"/>
      <c r="BUM104" s="77"/>
      <c r="BUN104" s="78"/>
      <c r="BUO104" s="79"/>
      <c r="BUP104" s="77"/>
      <c r="BUQ104" s="78"/>
      <c r="BUR104" s="79"/>
      <c r="BUS104" s="77"/>
      <c r="BUT104" s="78"/>
      <c r="BUU104" s="79"/>
      <c r="BUV104" s="77"/>
      <c r="BUW104" s="78"/>
      <c r="BUX104" s="79"/>
      <c r="BUY104" s="77"/>
      <c r="BUZ104" s="78"/>
      <c r="BVA104" s="79"/>
      <c r="BVB104" s="77"/>
      <c r="BVC104" s="78"/>
      <c r="BVD104" s="79"/>
      <c r="BVE104" s="77"/>
      <c r="BVF104" s="78"/>
      <c r="BVG104" s="79"/>
      <c r="BVH104" s="77"/>
      <c r="BVI104" s="78"/>
      <c r="BVJ104" s="79"/>
      <c r="BVK104" s="77"/>
      <c r="BVL104" s="78"/>
      <c r="BVM104" s="79"/>
      <c r="BVN104" s="77"/>
      <c r="BVO104" s="78"/>
      <c r="BVP104" s="79"/>
      <c r="BVQ104" s="77"/>
      <c r="BVR104" s="78"/>
      <c r="BVS104" s="79"/>
      <c r="BVT104" s="77"/>
      <c r="BVU104" s="78"/>
      <c r="BVV104" s="79"/>
      <c r="BVW104" s="77"/>
      <c r="BVX104" s="78"/>
      <c r="BVY104" s="79"/>
      <c r="BVZ104" s="77"/>
      <c r="BWA104" s="78"/>
      <c r="BWB104" s="79"/>
      <c r="BWC104" s="77"/>
      <c r="BWD104" s="78"/>
      <c r="BWE104" s="79"/>
      <c r="BWF104" s="77"/>
      <c r="BWG104" s="78"/>
      <c r="BWH104" s="79"/>
      <c r="BWI104" s="77"/>
      <c r="BWJ104" s="78"/>
      <c r="BWK104" s="79"/>
      <c r="BWL104" s="77"/>
      <c r="BWM104" s="78"/>
      <c r="BWN104" s="79"/>
      <c r="BWO104" s="77"/>
      <c r="BWP104" s="78"/>
      <c r="BWQ104" s="79"/>
      <c r="BWR104" s="77"/>
      <c r="BWS104" s="78"/>
      <c r="BWT104" s="79"/>
      <c r="BWU104" s="77"/>
      <c r="BWV104" s="78"/>
      <c r="BWW104" s="79"/>
      <c r="BWX104" s="77"/>
      <c r="BWY104" s="78"/>
      <c r="BWZ104" s="79"/>
      <c r="BXA104" s="77"/>
      <c r="BXB104" s="78"/>
      <c r="BXC104" s="79"/>
      <c r="BXD104" s="77"/>
      <c r="BXE104" s="78"/>
      <c r="BXF104" s="79"/>
      <c r="BXG104" s="77"/>
      <c r="BXH104" s="78"/>
      <c r="BXI104" s="79"/>
      <c r="BXJ104" s="77"/>
      <c r="BXK104" s="78"/>
      <c r="BXL104" s="79"/>
      <c r="BXM104" s="77"/>
      <c r="BXN104" s="78"/>
      <c r="BXO104" s="79"/>
      <c r="BXP104" s="77"/>
      <c r="BXQ104" s="78"/>
      <c r="BXR104" s="79"/>
      <c r="BXS104" s="77"/>
      <c r="BXT104" s="78"/>
      <c r="BXU104" s="79"/>
      <c r="BXV104" s="77"/>
      <c r="BXW104" s="78"/>
      <c r="BXX104" s="79"/>
      <c r="BXY104" s="77"/>
      <c r="BXZ104" s="78"/>
      <c r="BYA104" s="79"/>
      <c r="BYB104" s="77"/>
      <c r="BYC104" s="78"/>
      <c r="BYD104" s="79"/>
      <c r="BYE104" s="77"/>
      <c r="BYF104" s="78"/>
      <c r="BYG104" s="79"/>
      <c r="BYH104" s="77"/>
      <c r="BYI104" s="78"/>
      <c r="BYJ104" s="79"/>
      <c r="BYK104" s="77"/>
      <c r="BYL104" s="78"/>
      <c r="BYM104" s="79"/>
      <c r="BYN104" s="77"/>
      <c r="BYO104" s="78"/>
      <c r="BYP104" s="79"/>
      <c r="BYQ104" s="77"/>
      <c r="BYR104" s="78"/>
      <c r="BYS104" s="79"/>
      <c r="BYT104" s="77"/>
      <c r="BYU104" s="78"/>
      <c r="BYV104" s="79"/>
      <c r="BYW104" s="77"/>
      <c r="BYX104" s="78"/>
      <c r="BYY104" s="79"/>
      <c r="BYZ104" s="77"/>
      <c r="BZA104" s="78"/>
      <c r="BZB104" s="79"/>
      <c r="BZC104" s="77"/>
      <c r="BZD104" s="78"/>
      <c r="BZE104" s="79"/>
      <c r="BZF104" s="77"/>
      <c r="BZG104" s="78"/>
      <c r="BZH104" s="79"/>
      <c r="BZI104" s="77"/>
      <c r="BZJ104" s="78"/>
      <c r="BZK104" s="79"/>
      <c r="BZL104" s="77"/>
      <c r="BZM104" s="78"/>
      <c r="BZN104" s="79"/>
      <c r="BZO104" s="77"/>
      <c r="BZP104" s="78"/>
      <c r="BZQ104" s="79"/>
      <c r="BZR104" s="77"/>
      <c r="BZS104" s="78"/>
      <c r="BZT104" s="79"/>
      <c r="BZU104" s="77"/>
      <c r="BZV104" s="78"/>
      <c r="BZW104" s="79"/>
      <c r="BZX104" s="77"/>
      <c r="BZY104" s="78"/>
      <c r="BZZ104" s="79"/>
      <c r="CAA104" s="77"/>
      <c r="CAB104" s="78"/>
      <c r="CAC104" s="79"/>
      <c r="CAD104" s="77"/>
      <c r="CAE104" s="78"/>
      <c r="CAF104" s="79"/>
      <c r="CAG104" s="77"/>
      <c r="CAH104" s="78"/>
      <c r="CAI104" s="79"/>
      <c r="CAJ104" s="77"/>
      <c r="CAK104" s="78"/>
      <c r="CAL104" s="79"/>
      <c r="CAM104" s="77"/>
      <c r="CAN104" s="78"/>
      <c r="CAO104" s="79"/>
      <c r="CAP104" s="77"/>
      <c r="CAQ104" s="78"/>
      <c r="CAR104" s="79"/>
      <c r="CAS104" s="77"/>
      <c r="CAT104" s="78"/>
      <c r="CAU104" s="79"/>
      <c r="CAV104" s="77"/>
      <c r="CAW104" s="78"/>
      <c r="CAX104" s="79"/>
      <c r="CAY104" s="77"/>
      <c r="CAZ104" s="78"/>
      <c r="CBA104" s="79"/>
      <c r="CBB104" s="77"/>
      <c r="CBC104" s="78"/>
      <c r="CBD104" s="79"/>
      <c r="CBE104" s="77"/>
      <c r="CBF104" s="78"/>
      <c r="CBG104" s="79"/>
      <c r="CBH104" s="77"/>
      <c r="CBI104" s="78"/>
      <c r="CBJ104" s="79"/>
      <c r="CBK104" s="77"/>
      <c r="CBL104" s="78"/>
      <c r="CBM104" s="79"/>
      <c r="CBN104" s="77"/>
      <c r="CBO104" s="78"/>
      <c r="CBP104" s="79"/>
      <c r="CBQ104" s="77"/>
      <c r="CBR104" s="78"/>
      <c r="CBS104" s="79"/>
      <c r="CBT104" s="77"/>
      <c r="CBU104" s="78"/>
      <c r="CBV104" s="79"/>
      <c r="CBW104" s="77"/>
      <c r="CBX104" s="78"/>
      <c r="CBY104" s="79"/>
      <c r="CBZ104" s="77"/>
      <c r="CCA104" s="78"/>
      <c r="CCB104" s="79"/>
      <c r="CCC104" s="77"/>
      <c r="CCD104" s="78"/>
      <c r="CCE104" s="79"/>
      <c r="CCF104" s="77"/>
      <c r="CCG104" s="78"/>
      <c r="CCH104" s="79"/>
      <c r="CCI104" s="77"/>
      <c r="CCJ104" s="78"/>
      <c r="CCK104" s="79"/>
      <c r="CCL104" s="77"/>
      <c r="CCM104" s="78"/>
      <c r="CCN104" s="79"/>
      <c r="CCO104" s="77"/>
      <c r="CCP104" s="78"/>
      <c r="CCQ104" s="79"/>
      <c r="CCR104" s="77"/>
      <c r="CCS104" s="78"/>
      <c r="CCT104" s="79"/>
      <c r="CCU104" s="77"/>
      <c r="CCV104" s="78"/>
      <c r="CCW104" s="79"/>
      <c r="CCX104" s="77"/>
      <c r="CCY104" s="78"/>
      <c r="CCZ104" s="79"/>
      <c r="CDA104" s="77"/>
      <c r="CDB104" s="78"/>
      <c r="CDC104" s="79"/>
      <c r="CDD104" s="77"/>
      <c r="CDE104" s="78"/>
      <c r="CDF104" s="79"/>
      <c r="CDG104" s="77"/>
      <c r="CDH104" s="78"/>
      <c r="CDI104" s="79"/>
      <c r="CDJ104" s="77"/>
      <c r="CDK104" s="78"/>
      <c r="CDL104" s="79"/>
      <c r="CDM104" s="77"/>
      <c r="CDN104" s="78"/>
      <c r="CDO104" s="79"/>
      <c r="CDP104" s="77"/>
      <c r="CDQ104" s="78"/>
      <c r="CDR104" s="79"/>
      <c r="CDS104" s="77"/>
      <c r="CDT104" s="78"/>
      <c r="CDU104" s="79"/>
      <c r="CDV104" s="77"/>
      <c r="CDW104" s="78"/>
      <c r="CDX104" s="79"/>
      <c r="CDY104" s="77"/>
      <c r="CDZ104" s="78"/>
      <c r="CEA104" s="79"/>
      <c r="CEB104" s="77"/>
      <c r="CEC104" s="78"/>
      <c r="CED104" s="79"/>
      <c r="CEE104" s="77"/>
      <c r="CEF104" s="78"/>
      <c r="CEG104" s="79"/>
      <c r="CEH104" s="77"/>
      <c r="CEI104" s="78"/>
      <c r="CEJ104" s="79"/>
      <c r="CEK104" s="77"/>
      <c r="CEL104" s="78"/>
      <c r="CEM104" s="79"/>
      <c r="CEN104" s="77"/>
      <c r="CEO104" s="78"/>
      <c r="CEP104" s="79"/>
      <c r="CEQ104" s="77"/>
      <c r="CER104" s="78"/>
      <c r="CES104" s="79"/>
      <c r="CET104" s="77"/>
      <c r="CEU104" s="78"/>
      <c r="CEV104" s="79"/>
      <c r="CEW104" s="77"/>
      <c r="CEX104" s="78"/>
      <c r="CEY104" s="79"/>
      <c r="CEZ104" s="77"/>
      <c r="CFA104" s="78"/>
      <c r="CFB104" s="79"/>
      <c r="CFC104" s="77"/>
      <c r="CFD104" s="78"/>
      <c r="CFE104" s="79"/>
      <c r="CFF104" s="77"/>
      <c r="CFG104" s="78"/>
      <c r="CFH104" s="79"/>
      <c r="CFI104" s="77"/>
      <c r="CFJ104" s="78"/>
      <c r="CFK104" s="79"/>
      <c r="CFL104" s="77"/>
      <c r="CFM104" s="78"/>
      <c r="CFN104" s="79"/>
      <c r="CFO104" s="77"/>
      <c r="CFP104" s="78"/>
      <c r="CFQ104" s="79"/>
      <c r="CFR104" s="77"/>
      <c r="CFS104" s="78"/>
      <c r="CFT104" s="79"/>
      <c r="CFU104" s="77"/>
      <c r="CFV104" s="78"/>
      <c r="CFW104" s="79"/>
      <c r="CFX104" s="77"/>
      <c r="CFY104" s="78"/>
      <c r="CFZ104" s="79"/>
      <c r="CGA104" s="77"/>
      <c r="CGB104" s="78"/>
      <c r="CGC104" s="79"/>
      <c r="CGD104" s="77"/>
      <c r="CGE104" s="78"/>
      <c r="CGF104" s="79"/>
      <c r="CGG104" s="77"/>
      <c r="CGH104" s="78"/>
      <c r="CGI104" s="79"/>
      <c r="CGJ104" s="77"/>
      <c r="CGK104" s="78"/>
      <c r="CGL104" s="79"/>
      <c r="CGM104" s="77"/>
      <c r="CGN104" s="78"/>
      <c r="CGO104" s="79"/>
      <c r="CGP104" s="77"/>
      <c r="CGQ104" s="78"/>
      <c r="CGR104" s="79"/>
      <c r="CGS104" s="77"/>
      <c r="CGT104" s="78"/>
      <c r="CGU104" s="79"/>
      <c r="CGV104" s="77"/>
      <c r="CGW104" s="78"/>
      <c r="CGX104" s="79"/>
      <c r="CGY104" s="77"/>
      <c r="CGZ104" s="78"/>
      <c r="CHA104" s="79"/>
      <c r="CHB104" s="77"/>
      <c r="CHC104" s="78"/>
      <c r="CHD104" s="79"/>
      <c r="CHE104" s="77"/>
      <c r="CHF104" s="78"/>
      <c r="CHG104" s="79"/>
      <c r="CHH104" s="77"/>
      <c r="CHI104" s="78"/>
      <c r="CHJ104" s="79"/>
      <c r="CHK104" s="77"/>
      <c r="CHL104" s="78"/>
      <c r="CHM104" s="79"/>
      <c r="CHN104" s="77"/>
      <c r="CHO104" s="78"/>
      <c r="CHP104" s="79"/>
      <c r="CHQ104" s="77"/>
      <c r="CHR104" s="78"/>
      <c r="CHS104" s="79"/>
      <c r="CHT104" s="77"/>
      <c r="CHU104" s="78"/>
      <c r="CHV104" s="79"/>
      <c r="CHW104" s="77"/>
      <c r="CHX104" s="78"/>
      <c r="CHY104" s="79"/>
      <c r="CHZ104" s="77"/>
      <c r="CIA104" s="78"/>
      <c r="CIB104" s="79"/>
      <c r="CIC104" s="77"/>
      <c r="CID104" s="78"/>
      <c r="CIE104" s="79"/>
      <c r="CIF104" s="77"/>
      <c r="CIG104" s="78"/>
      <c r="CIH104" s="79"/>
      <c r="CII104" s="77"/>
      <c r="CIJ104" s="78"/>
      <c r="CIK104" s="79"/>
      <c r="CIL104" s="77"/>
      <c r="CIM104" s="78"/>
      <c r="CIN104" s="79"/>
      <c r="CIO104" s="77"/>
      <c r="CIP104" s="78"/>
      <c r="CIQ104" s="79"/>
      <c r="CIR104" s="77"/>
      <c r="CIS104" s="78"/>
      <c r="CIT104" s="79"/>
      <c r="CIU104" s="77"/>
      <c r="CIV104" s="78"/>
      <c r="CIW104" s="79"/>
      <c r="CIX104" s="77"/>
      <c r="CIY104" s="78"/>
      <c r="CIZ104" s="79"/>
      <c r="CJA104" s="77"/>
      <c r="CJB104" s="78"/>
      <c r="CJC104" s="79"/>
      <c r="CJD104" s="77"/>
      <c r="CJE104" s="78"/>
      <c r="CJF104" s="79"/>
      <c r="CJG104" s="77"/>
      <c r="CJH104" s="78"/>
      <c r="CJI104" s="79"/>
      <c r="CJJ104" s="77"/>
      <c r="CJK104" s="78"/>
      <c r="CJL104" s="79"/>
      <c r="CJM104" s="77"/>
      <c r="CJN104" s="78"/>
      <c r="CJO104" s="79"/>
      <c r="CJP104" s="77"/>
      <c r="CJQ104" s="78"/>
      <c r="CJR104" s="79"/>
      <c r="CJS104" s="77"/>
      <c r="CJT104" s="78"/>
      <c r="CJU104" s="79"/>
      <c r="CJV104" s="77"/>
      <c r="CJW104" s="78"/>
      <c r="CJX104" s="79"/>
      <c r="CJY104" s="77"/>
      <c r="CJZ104" s="78"/>
      <c r="CKA104" s="79"/>
      <c r="CKB104" s="77"/>
      <c r="CKC104" s="78"/>
      <c r="CKD104" s="79"/>
      <c r="CKE104" s="77"/>
      <c r="CKF104" s="78"/>
      <c r="CKG104" s="79"/>
      <c r="CKH104" s="77"/>
      <c r="CKI104" s="78"/>
      <c r="CKJ104" s="79"/>
      <c r="CKK104" s="77"/>
      <c r="CKL104" s="78"/>
      <c r="CKM104" s="79"/>
      <c r="CKN104" s="77"/>
      <c r="CKO104" s="78"/>
      <c r="CKP104" s="79"/>
      <c r="CKQ104" s="77"/>
      <c r="CKR104" s="78"/>
      <c r="CKS104" s="79"/>
      <c r="CKT104" s="77"/>
      <c r="CKU104" s="78"/>
      <c r="CKV104" s="79"/>
      <c r="CKW104" s="77"/>
      <c r="CKX104" s="78"/>
      <c r="CKY104" s="79"/>
      <c r="CKZ104" s="77"/>
      <c r="CLA104" s="78"/>
      <c r="CLB104" s="79"/>
      <c r="CLC104" s="77"/>
      <c r="CLD104" s="78"/>
      <c r="CLE104" s="79"/>
      <c r="CLF104" s="77"/>
      <c r="CLG104" s="78"/>
      <c r="CLH104" s="79"/>
      <c r="CLI104" s="77"/>
      <c r="CLJ104" s="78"/>
      <c r="CLK104" s="79"/>
      <c r="CLL104" s="77"/>
      <c r="CLM104" s="78"/>
      <c r="CLN104" s="79"/>
      <c r="CLO104" s="77"/>
      <c r="CLP104" s="78"/>
      <c r="CLQ104" s="79"/>
      <c r="CLR104" s="77"/>
      <c r="CLS104" s="78"/>
      <c r="CLT104" s="79"/>
      <c r="CLU104" s="77"/>
      <c r="CLV104" s="78"/>
      <c r="CLW104" s="79"/>
      <c r="CLX104" s="77"/>
      <c r="CLY104" s="78"/>
      <c r="CLZ104" s="79"/>
      <c r="CMA104" s="77"/>
      <c r="CMB104" s="78"/>
      <c r="CMC104" s="79"/>
      <c r="CMD104" s="77"/>
      <c r="CME104" s="78"/>
      <c r="CMF104" s="79"/>
      <c r="CMG104" s="77"/>
      <c r="CMH104" s="78"/>
      <c r="CMI104" s="79"/>
      <c r="CMJ104" s="77"/>
      <c r="CMK104" s="78"/>
      <c r="CML104" s="79"/>
      <c r="CMM104" s="77"/>
      <c r="CMN104" s="78"/>
      <c r="CMO104" s="79"/>
      <c r="CMP104" s="77"/>
      <c r="CMQ104" s="78"/>
      <c r="CMR104" s="79"/>
      <c r="CMS104" s="77"/>
      <c r="CMT104" s="78"/>
      <c r="CMU104" s="79"/>
      <c r="CMV104" s="77"/>
      <c r="CMW104" s="78"/>
      <c r="CMX104" s="79"/>
      <c r="CMY104" s="77"/>
      <c r="CMZ104" s="78"/>
      <c r="CNA104" s="79"/>
      <c r="CNB104" s="77"/>
      <c r="CNC104" s="78"/>
      <c r="CND104" s="79"/>
      <c r="CNE104" s="77"/>
      <c r="CNF104" s="78"/>
      <c r="CNG104" s="79"/>
      <c r="CNH104" s="77"/>
      <c r="CNI104" s="78"/>
      <c r="CNJ104" s="79"/>
      <c r="CNK104" s="77"/>
      <c r="CNL104" s="78"/>
      <c r="CNM104" s="79"/>
      <c r="CNN104" s="77"/>
      <c r="CNO104" s="78"/>
      <c r="CNP104" s="79"/>
      <c r="CNQ104" s="77"/>
      <c r="CNR104" s="78"/>
      <c r="CNS104" s="79"/>
      <c r="CNT104" s="77"/>
      <c r="CNU104" s="78"/>
      <c r="CNV104" s="79"/>
      <c r="CNW104" s="77"/>
      <c r="CNX104" s="78"/>
      <c r="CNY104" s="79"/>
      <c r="CNZ104" s="77"/>
      <c r="COA104" s="78"/>
      <c r="COB104" s="79"/>
      <c r="COC104" s="77"/>
      <c r="COD104" s="78"/>
      <c r="COE104" s="79"/>
      <c r="COF104" s="77"/>
      <c r="COG104" s="78"/>
      <c r="COH104" s="79"/>
      <c r="COI104" s="77"/>
      <c r="COJ104" s="78"/>
      <c r="COK104" s="79"/>
      <c r="COL104" s="77"/>
      <c r="COM104" s="78"/>
      <c r="CON104" s="79"/>
      <c r="COO104" s="77"/>
      <c r="COP104" s="78"/>
      <c r="COQ104" s="79"/>
      <c r="COR104" s="77"/>
      <c r="COS104" s="78"/>
      <c r="COT104" s="79"/>
      <c r="COU104" s="77"/>
      <c r="COV104" s="78"/>
      <c r="COW104" s="79"/>
      <c r="COX104" s="77"/>
      <c r="COY104" s="78"/>
      <c r="COZ104" s="79"/>
      <c r="CPA104" s="77"/>
      <c r="CPB104" s="78"/>
      <c r="CPC104" s="79"/>
      <c r="CPD104" s="77"/>
      <c r="CPE104" s="78"/>
      <c r="CPF104" s="79"/>
      <c r="CPG104" s="77"/>
      <c r="CPH104" s="78"/>
      <c r="CPI104" s="79"/>
      <c r="CPJ104" s="77"/>
      <c r="CPK104" s="78"/>
      <c r="CPL104" s="79"/>
      <c r="CPM104" s="77"/>
      <c r="CPN104" s="78"/>
      <c r="CPO104" s="79"/>
      <c r="CPP104" s="77"/>
      <c r="CPQ104" s="78"/>
      <c r="CPR104" s="79"/>
      <c r="CPS104" s="77"/>
      <c r="CPT104" s="78"/>
      <c r="CPU104" s="79"/>
      <c r="CPV104" s="77"/>
      <c r="CPW104" s="78"/>
      <c r="CPX104" s="79"/>
      <c r="CPY104" s="77"/>
      <c r="CPZ104" s="78"/>
      <c r="CQA104" s="79"/>
      <c r="CQB104" s="77"/>
      <c r="CQC104" s="78"/>
      <c r="CQD104" s="79"/>
      <c r="CQE104" s="77"/>
      <c r="CQF104" s="78"/>
      <c r="CQG104" s="79"/>
      <c r="CQH104" s="77"/>
      <c r="CQI104" s="78"/>
      <c r="CQJ104" s="79"/>
      <c r="CQK104" s="77"/>
      <c r="CQL104" s="78"/>
      <c r="CQM104" s="79"/>
      <c r="CQN104" s="77"/>
      <c r="CQO104" s="78"/>
      <c r="CQP104" s="79"/>
      <c r="CQQ104" s="77"/>
      <c r="CQR104" s="78"/>
      <c r="CQS104" s="79"/>
      <c r="CQT104" s="77"/>
      <c r="CQU104" s="78"/>
      <c r="CQV104" s="79"/>
      <c r="CQW104" s="77"/>
      <c r="CQX104" s="78"/>
      <c r="CQY104" s="79"/>
      <c r="CQZ104" s="77"/>
      <c r="CRA104" s="78"/>
      <c r="CRB104" s="79"/>
      <c r="CRC104" s="77"/>
      <c r="CRD104" s="78"/>
      <c r="CRE104" s="79"/>
      <c r="CRF104" s="77"/>
      <c r="CRG104" s="78"/>
      <c r="CRH104" s="79"/>
      <c r="CRI104" s="77"/>
      <c r="CRJ104" s="78"/>
      <c r="CRK104" s="79"/>
      <c r="CRL104" s="77"/>
      <c r="CRM104" s="78"/>
      <c r="CRN104" s="79"/>
      <c r="CRO104" s="77"/>
      <c r="CRP104" s="78"/>
      <c r="CRQ104" s="79"/>
      <c r="CRR104" s="77"/>
      <c r="CRS104" s="78"/>
      <c r="CRT104" s="79"/>
      <c r="CRU104" s="77"/>
      <c r="CRV104" s="78"/>
      <c r="CRW104" s="79"/>
      <c r="CRX104" s="77"/>
      <c r="CRY104" s="78"/>
      <c r="CRZ104" s="79"/>
      <c r="CSA104" s="77"/>
      <c r="CSB104" s="78"/>
      <c r="CSC104" s="79"/>
      <c r="CSD104" s="77"/>
      <c r="CSE104" s="78"/>
      <c r="CSF104" s="79"/>
      <c r="CSG104" s="77"/>
      <c r="CSH104" s="78"/>
      <c r="CSI104" s="79"/>
      <c r="CSJ104" s="77"/>
      <c r="CSK104" s="78"/>
      <c r="CSL104" s="79"/>
      <c r="CSM104" s="77"/>
      <c r="CSN104" s="78"/>
      <c r="CSO104" s="79"/>
      <c r="CSP104" s="77"/>
      <c r="CSQ104" s="78"/>
      <c r="CSR104" s="79"/>
      <c r="CSS104" s="77"/>
      <c r="CST104" s="78"/>
      <c r="CSU104" s="79"/>
      <c r="CSV104" s="77"/>
      <c r="CSW104" s="78"/>
      <c r="CSX104" s="79"/>
      <c r="CSY104" s="77"/>
      <c r="CSZ104" s="78"/>
      <c r="CTA104" s="79"/>
      <c r="CTB104" s="77"/>
      <c r="CTC104" s="78"/>
      <c r="CTD104" s="79"/>
      <c r="CTE104" s="77"/>
      <c r="CTF104" s="78"/>
      <c r="CTG104" s="79"/>
      <c r="CTH104" s="77"/>
      <c r="CTI104" s="78"/>
      <c r="CTJ104" s="79"/>
      <c r="CTK104" s="77"/>
      <c r="CTL104" s="78"/>
      <c r="CTM104" s="79"/>
      <c r="CTN104" s="77"/>
      <c r="CTO104" s="78"/>
      <c r="CTP104" s="79"/>
      <c r="CTQ104" s="77"/>
      <c r="CTR104" s="78"/>
      <c r="CTS104" s="79"/>
      <c r="CTT104" s="77"/>
      <c r="CTU104" s="78"/>
      <c r="CTV104" s="79"/>
      <c r="CTW104" s="77"/>
      <c r="CTX104" s="78"/>
      <c r="CTY104" s="79"/>
      <c r="CTZ104" s="77"/>
      <c r="CUA104" s="78"/>
      <c r="CUB104" s="79"/>
      <c r="CUC104" s="77"/>
      <c r="CUD104" s="78"/>
      <c r="CUE104" s="79"/>
      <c r="CUF104" s="77"/>
      <c r="CUG104" s="78"/>
      <c r="CUH104" s="79"/>
      <c r="CUI104" s="77"/>
      <c r="CUJ104" s="78"/>
      <c r="CUK104" s="79"/>
      <c r="CUL104" s="77"/>
      <c r="CUM104" s="78"/>
      <c r="CUN104" s="79"/>
      <c r="CUO104" s="77"/>
      <c r="CUP104" s="78"/>
      <c r="CUQ104" s="79"/>
      <c r="CUR104" s="77"/>
      <c r="CUS104" s="78"/>
      <c r="CUT104" s="79"/>
      <c r="CUU104" s="77"/>
      <c r="CUV104" s="78"/>
      <c r="CUW104" s="79"/>
      <c r="CUX104" s="77"/>
      <c r="CUY104" s="78"/>
      <c r="CUZ104" s="79"/>
      <c r="CVA104" s="77"/>
      <c r="CVB104" s="78"/>
      <c r="CVC104" s="79"/>
      <c r="CVD104" s="77"/>
      <c r="CVE104" s="78"/>
      <c r="CVF104" s="79"/>
      <c r="CVG104" s="77"/>
      <c r="CVH104" s="78"/>
      <c r="CVI104" s="79"/>
      <c r="CVJ104" s="77"/>
      <c r="CVK104" s="78"/>
      <c r="CVL104" s="79"/>
      <c r="CVM104" s="77"/>
      <c r="CVN104" s="78"/>
      <c r="CVO104" s="79"/>
      <c r="CVP104" s="77"/>
      <c r="CVQ104" s="78"/>
      <c r="CVR104" s="79"/>
      <c r="CVS104" s="77"/>
      <c r="CVT104" s="78"/>
      <c r="CVU104" s="79"/>
      <c r="CVV104" s="77"/>
      <c r="CVW104" s="78"/>
      <c r="CVX104" s="79"/>
      <c r="CVY104" s="77"/>
      <c r="CVZ104" s="78"/>
      <c r="CWA104" s="79"/>
      <c r="CWB104" s="77"/>
      <c r="CWC104" s="78"/>
      <c r="CWD104" s="79"/>
      <c r="CWE104" s="77"/>
      <c r="CWF104" s="78"/>
      <c r="CWG104" s="79"/>
      <c r="CWH104" s="77"/>
      <c r="CWI104" s="78"/>
      <c r="CWJ104" s="79"/>
      <c r="CWK104" s="77"/>
      <c r="CWL104" s="78"/>
      <c r="CWM104" s="79"/>
      <c r="CWN104" s="77"/>
      <c r="CWO104" s="78"/>
      <c r="CWP104" s="79"/>
      <c r="CWQ104" s="77"/>
      <c r="CWR104" s="78"/>
      <c r="CWS104" s="79"/>
      <c r="CWT104" s="77"/>
      <c r="CWU104" s="78"/>
      <c r="CWV104" s="79"/>
      <c r="CWW104" s="77"/>
      <c r="CWX104" s="78"/>
      <c r="CWY104" s="79"/>
      <c r="CWZ104" s="77"/>
      <c r="CXA104" s="78"/>
      <c r="CXB104" s="79"/>
      <c r="CXC104" s="77"/>
      <c r="CXD104" s="78"/>
      <c r="CXE104" s="79"/>
      <c r="CXF104" s="77"/>
      <c r="CXG104" s="78"/>
      <c r="CXH104" s="79"/>
      <c r="CXI104" s="77"/>
      <c r="CXJ104" s="78"/>
      <c r="CXK104" s="79"/>
      <c r="CXL104" s="77"/>
      <c r="CXM104" s="78"/>
      <c r="CXN104" s="79"/>
      <c r="CXO104" s="77"/>
      <c r="CXP104" s="78"/>
      <c r="CXQ104" s="79"/>
      <c r="CXR104" s="77"/>
      <c r="CXS104" s="78"/>
      <c r="CXT104" s="79"/>
      <c r="CXU104" s="77"/>
      <c r="CXV104" s="78"/>
      <c r="CXW104" s="79"/>
      <c r="CXX104" s="77"/>
      <c r="CXY104" s="78"/>
      <c r="CXZ104" s="79"/>
      <c r="CYA104" s="77"/>
      <c r="CYB104" s="78"/>
      <c r="CYC104" s="79"/>
      <c r="CYD104" s="77"/>
      <c r="CYE104" s="78"/>
      <c r="CYF104" s="79"/>
      <c r="CYG104" s="77"/>
      <c r="CYH104" s="78"/>
      <c r="CYI104" s="79"/>
      <c r="CYJ104" s="77"/>
      <c r="CYK104" s="78"/>
      <c r="CYL104" s="79"/>
      <c r="CYM104" s="77"/>
      <c r="CYN104" s="78"/>
      <c r="CYO104" s="79"/>
      <c r="CYP104" s="77"/>
      <c r="CYQ104" s="78"/>
      <c r="CYR104" s="79"/>
      <c r="CYS104" s="77"/>
      <c r="CYT104" s="78"/>
      <c r="CYU104" s="79"/>
      <c r="CYV104" s="77"/>
      <c r="CYW104" s="78"/>
      <c r="CYX104" s="79"/>
      <c r="CYY104" s="77"/>
      <c r="CYZ104" s="78"/>
      <c r="CZA104" s="79"/>
      <c r="CZB104" s="77"/>
      <c r="CZC104" s="78"/>
      <c r="CZD104" s="79"/>
      <c r="CZE104" s="77"/>
      <c r="CZF104" s="78"/>
      <c r="CZG104" s="79"/>
      <c r="CZH104" s="77"/>
      <c r="CZI104" s="78"/>
      <c r="CZJ104" s="79"/>
      <c r="CZK104" s="77"/>
      <c r="CZL104" s="78"/>
      <c r="CZM104" s="79"/>
      <c r="CZN104" s="77"/>
      <c r="CZO104" s="78"/>
      <c r="CZP104" s="79"/>
      <c r="CZQ104" s="77"/>
      <c r="CZR104" s="78"/>
      <c r="CZS104" s="79"/>
      <c r="CZT104" s="77"/>
      <c r="CZU104" s="78"/>
      <c r="CZV104" s="79"/>
      <c r="CZW104" s="77"/>
      <c r="CZX104" s="78"/>
      <c r="CZY104" s="79"/>
      <c r="CZZ104" s="77"/>
      <c r="DAA104" s="78"/>
      <c r="DAB104" s="79"/>
      <c r="DAC104" s="77"/>
      <c r="DAD104" s="78"/>
      <c r="DAE104" s="79"/>
      <c r="DAF104" s="77"/>
      <c r="DAG104" s="78"/>
      <c r="DAH104" s="79"/>
      <c r="DAI104" s="77"/>
      <c r="DAJ104" s="78"/>
      <c r="DAK104" s="79"/>
      <c r="DAL104" s="77"/>
      <c r="DAM104" s="78"/>
      <c r="DAN104" s="79"/>
      <c r="DAO104" s="77"/>
      <c r="DAP104" s="78"/>
      <c r="DAQ104" s="79"/>
      <c r="DAR104" s="77"/>
      <c r="DAS104" s="78"/>
      <c r="DAT104" s="79"/>
      <c r="DAU104" s="77"/>
      <c r="DAV104" s="78"/>
      <c r="DAW104" s="79"/>
      <c r="DAX104" s="77"/>
      <c r="DAY104" s="78"/>
      <c r="DAZ104" s="79"/>
      <c r="DBA104" s="77"/>
      <c r="DBB104" s="78"/>
      <c r="DBC104" s="79"/>
      <c r="DBD104" s="77"/>
      <c r="DBE104" s="78"/>
      <c r="DBF104" s="79"/>
      <c r="DBG104" s="77"/>
      <c r="DBH104" s="78"/>
      <c r="DBI104" s="79"/>
      <c r="DBJ104" s="77"/>
      <c r="DBK104" s="78"/>
      <c r="DBL104" s="79"/>
      <c r="DBM104" s="77"/>
      <c r="DBN104" s="78"/>
      <c r="DBO104" s="79"/>
      <c r="DBP104" s="77"/>
      <c r="DBQ104" s="78"/>
      <c r="DBR104" s="79"/>
      <c r="DBS104" s="77"/>
      <c r="DBT104" s="78"/>
      <c r="DBU104" s="79"/>
      <c r="DBV104" s="77"/>
      <c r="DBW104" s="78"/>
      <c r="DBX104" s="79"/>
      <c r="DBY104" s="77"/>
      <c r="DBZ104" s="78"/>
      <c r="DCA104" s="79"/>
      <c r="DCB104" s="77"/>
      <c r="DCC104" s="78"/>
      <c r="DCD104" s="79"/>
      <c r="DCE104" s="77"/>
      <c r="DCF104" s="78"/>
      <c r="DCG104" s="79"/>
      <c r="DCH104" s="77"/>
      <c r="DCI104" s="78"/>
      <c r="DCJ104" s="79"/>
      <c r="DCK104" s="77"/>
      <c r="DCL104" s="78"/>
      <c r="DCM104" s="79"/>
      <c r="DCN104" s="77"/>
      <c r="DCO104" s="78"/>
      <c r="DCP104" s="79"/>
      <c r="DCQ104" s="77"/>
      <c r="DCR104" s="78"/>
      <c r="DCS104" s="79"/>
      <c r="DCT104" s="77"/>
      <c r="DCU104" s="78"/>
      <c r="DCV104" s="79"/>
      <c r="DCW104" s="77"/>
      <c r="DCX104" s="78"/>
      <c r="DCY104" s="79"/>
      <c r="DCZ104" s="77"/>
      <c r="DDA104" s="78"/>
      <c r="DDB104" s="79"/>
      <c r="DDC104" s="77"/>
      <c r="DDD104" s="78"/>
      <c r="DDE104" s="79"/>
      <c r="DDF104" s="77"/>
      <c r="DDG104" s="78"/>
      <c r="DDH104" s="79"/>
      <c r="DDI104" s="77"/>
      <c r="DDJ104" s="78"/>
      <c r="DDK104" s="79"/>
      <c r="DDL104" s="77"/>
      <c r="DDM104" s="78"/>
      <c r="DDN104" s="79"/>
      <c r="DDO104" s="77"/>
      <c r="DDP104" s="78"/>
      <c r="DDQ104" s="79"/>
      <c r="DDR104" s="77"/>
      <c r="DDS104" s="78"/>
      <c r="DDT104" s="79"/>
      <c r="DDU104" s="77"/>
      <c r="DDV104" s="78"/>
      <c r="DDW104" s="79"/>
      <c r="DDX104" s="77"/>
      <c r="DDY104" s="78"/>
      <c r="DDZ104" s="79"/>
      <c r="DEA104" s="77"/>
      <c r="DEB104" s="78"/>
      <c r="DEC104" s="79"/>
      <c r="DED104" s="77"/>
      <c r="DEE104" s="78"/>
      <c r="DEF104" s="79"/>
      <c r="DEG104" s="77"/>
      <c r="DEH104" s="78"/>
      <c r="DEI104" s="79"/>
      <c r="DEJ104" s="77"/>
      <c r="DEK104" s="78"/>
      <c r="DEL104" s="79"/>
      <c r="DEM104" s="77"/>
      <c r="DEN104" s="78"/>
      <c r="DEO104" s="79"/>
      <c r="DEP104" s="77"/>
      <c r="DEQ104" s="78"/>
      <c r="DER104" s="79"/>
      <c r="DES104" s="77"/>
      <c r="DET104" s="78"/>
      <c r="DEU104" s="79"/>
      <c r="DEV104" s="77"/>
      <c r="DEW104" s="78"/>
      <c r="DEX104" s="79"/>
      <c r="DEY104" s="77"/>
      <c r="DEZ104" s="78"/>
      <c r="DFA104" s="79"/>
      <c r="DFB104" s="77"/>
      <c r="DFC104" s="78"/>
      <c r="DFD104" s="79"/>
      <c r="DFE104" s="77"/>
      <c r="DFF104" s="78"/>
      <c r="DFG104" s="79"/>
      <c r="DFH104" s="77"/>
      <c r="DFI104" s="78"/>
      <c r="DFJ104" s="79"/>
      <c r="DFK104" s="77"/>
      <c r="DFL104" s="78"/>
      <c r="DFM104" s="79"/>
      <c r="DFN104" s="77"/>
      <c r="DFO104" s="78"/>
      <c r="DFP104" s="79"/>
      <c r="DFQ104" s="77"/>
      <c r="DFR104" s="78"/>
      <c r="DFS104" s="79"/>
      <c r="DFT104" s="77"/>
      <c r="DFU104" s="78"/>
      <c r="DFV104" s="79"/>
      <c r="DFW104" s="77"/>
      <c r="DFX104" s="78"/>
      <c r="DFY104" s="79"/>
      <c r="DFZ104" s="77"/>
      <c r="DGA104" s="78"/>
      <c r="DGB104" s="79"/>
      <c r="DGC104" s="77"/>
      <c r="DGD104" s="78"/>
      <c r="DGE104" s="79"/>
      <c r="DGF104" s="77"/>
      <c r="DGG104" s="78"/>
      <c r="DGH104" s="79"/>
      <c r="DGI104" s="77"/>
      <c r="DGJ104" s="78"/>
      <c r="DGK104" s="79"/>
      <c r="DGL104" s="77"/>
      <c r="DGM104" s="78"/>
      <c r="DGN104" s="79"/>
      <c r="DGO104" s="77"/>
      <c r="DGP104" s="78"/>
      <c r="DGQ104" s="79"/>
      <c r="DGR104" s="77"/>
      <c r="DGS104" s="78"/>
      <c r="DGT104" s="79"/>
      <c r="DGU104" s="77"/>
      <c r="DGV104" s="78"/>
      <c r="DGW104" s="79"/>
      <c r="DGX104" s="77"/>
      <c r="DGY104" s="78"/>
      <c r="DGZ104" s="79"/>
      <c r="DHA104" s="77"/>
      <c r="DHB104" s="78"/>
      <c r="DHC104" s="79"/>
      <c r="DHD104" s="77"/>
      <c r="DHE104" s="78"/>
      <c r="DHF104" s="79"/>
      <c r="DHG104" s="77"/>
      <c r="DHH104" s="78"/>
      <c r="DHI104" s="79"/>
      <c r="DHJ104" s="77"/>
      <c r="DHK104" s="78"/>
      <c r="DHL104" s="79"/>
      <c r="DHM104" s="77"/>
      <c r="DHN104" s="78"/>
      <c r="DHO104" s="79"/>
      <c r="DHP104" s="77"/>
      <c r="DHQ104" s="78"/>
      <c r="DHR104" s="79"/>
      <c r="DHS104" s="77"/>
      <c r="DHT104" s="78"/>
      <c r="DHU104" s="79"/>
      <c r="DHV104" s="77"/>
      <c r="DHW104" s="78"/>
      <c r="DHX104" s="79"/>
      <c r="DHY104" s="77"/>
      <c r="DHZ104" s="78"/>
      <c r="DIA104" s="79"/>
      <c r="DIB104" s="77"/>
      <c r="DIC104" s="78"/>
      <c r="DID104" s="79"/>
      <c r="DIE104" s="77"/>
      <c r="DIF104" s="78"/>
      <c r="DIG104" s="79"/>
      <c r="DIH104" s="77"/>
      <c r="DII104" s="78"/>
      <c r="DIJ104" s="79"/>
      <c r="DIK104" s="77"/>
      <c r="DIL104" s="78"/>
      <c r="DIM104" s="79"/>
      <c r="DIN104" s="77"/>
      <c r="DIO104" s="78"/>
      <c r="DIP104" s="79"/>
      <c r="DIQ104" s="77"/>
      <c r="DIR104" s="78"/>
      <c r="DIS104" s="79"/>
      <c r="DIT104" s="77"/>
      <c r="DIU104" s="78"/>
      <c r="DIV104" s="79"/>
      <c r="DIW104" s="77"/>
      <c r="DIX104" s="78"/>
      <c r="DIY104" s="79"/>
      <c r="DIZ104" s="77"/>
      <c r="DJA104" s="78"/>
      <c r="DJB104" s="79"/>
      <c r="DJC104" s="77"/>
      <c r="DJD104" s="78"/>
      <c r="DJE104" s="79"/>
      <c r="DJF104" s="77"/>
      <c r="DJG104" s="78"/>
      <c r="DJH104" s="79"/>
      <c r="DJI104" s="77"/>
      <c r="DJJ104" s="78"/>
      <c r="DJK104" s="79"/>
      <c r="DJL104" s="77"/>
      <c r="DJM104" s="78"/>
      <c r="DJN104" s="79"/>
      <c r="DJO104" s="77"/>
      <c r="DJP104" s="78"/>
      <c r="DJQ104" s="79"/>
      <c r="DJR104" s="77"/>
      <c r="DJS104" s="78"/>
      <c r="DJT104" s="79"/>
      <c r="DJU104" s="77"/>
      <c r="DJV104" s="78"/>
      <c r="DJW104" s="79"/>
      <c r="DJX104" s="77"/>
      <c r="DJY104" s="78"/>
      <c r="DJZ104" s="79"/>
      <c r="DKA104" s="77"/>
      <c r="DKB104" s="78"/>
      <c r="DKC104" s="79"/>
      <c r="DKD104" s="77"/>
      <c r="DKE104" s="78"/>
      <c r="DKF104" s="79"/>
      <c r="DKG104" s="77"/>
      <c r="DKH104" s="78"/>
      <c r="DKI104" s="79"/>
      <c r="DKJ104" s="77"/>
      <c r="DKK104" s="78"/>
      <c r="DKL104" s="79"/>
      <c r="DKM104" s="77"/>
      <c r="DKN104" s="78"/>
      <c r="DKO104" s="79"/>
      <c r="DKP104" s="77"/>
      <c r="DKQ104" s="78"/>
      <c r="DKR104" s="79"/>
      <c r="DKS104" s="77"/>
      <c r="DKT104" s="78"/>
      <c r="DKU104" s="79"/>
      <c r="DKV104" s="77"/>
      <c r="DKW104" s="78"/>
      <c r="DKX104" s="79"/>
      <c r="DKY104" s="77"/>
      <c r="DKZ104" s="78"/>
      <c r="DLA104" s="79"/>
      <c r="DLB104" s="77"/>
      <c r="DLC104" s="78"/>
      <c r="DLD104" s="79"/>
      <c r="DLE104" s="77"/>
      <c r="DLF104" s="78"/>
      <c r="DLG104" s="79"/>
      <c r="DLH104" s="77"/>
      <c r="DLI104" s="78"/>
      <c r="DLJ104" s="79"/>
      <c r="DLK104" s="77"/>
      <c r="DLL104" s="78"/>
      <c r="DLM104" s="79"/>
      <c r="DLN104" s="77"/>
      <c r="DLO104" s="78"/>
      <c r="DLP104" s="79"/>
      <c r="DLQ104" s="77"/>
      <c r="DLR104" s="78"/>
      <c r="DLS104" s="79"/>
      <c r="DLT104" s="77"/>
      <c r="DLU104" s="78"/>
      <c r="DLV104" s="79"/>
      <c r="DLW104" s="77"/>
      <c r="DLX104" s="78"/>
      <c r="DLY104" s="79"/>
      <c r="DLZ104" s="77"/>
      <c r="DMA104" s="78"/>
      <c r="DMB104" s="79"/>
      <c r="DMC104" s="77"/>
      <c r="DMD104" s="78"/>
      <c r="DME104" s="79"/>
      <c r="DMF104" s="77"/>
      <c r="DMG104" s="78"/>
      <c r="DMH104" s="79"/>
      <c r="DMI104" s="77"/>
      <c r="DMJ104" s="78"/>
      <c r="DMK104" s="79"/>
      <c r="DML104" s="77"/>
      <c r="DMM104" s="78"/>
      <c r="DMN104" s="79"/>
      <c r="DMO104" s="77"/>
      <c r="DMP104" s="78"/>
      <c r="DMQ104" s="79"/>
      <c r="DMR104" s="77"/>
      <c r="DMS104" s="78"/>
      <c r="DMT104" s="79"/>
      <c r="DMU104" s="77"/>
      <c r="DMV104" s="78"/>
      <c r="DMW104" s="79"/>
      <c r="DMX104" s="77"/>
      <c r="DMY104" s="78"/>
      <c r="DMZ104" s="79"/>
      <c r="DNA104" s="77"/>
      <c r="DNB104" s="78"/>
      <c r="DNC104" s="79"/>
      <c r="DND104" s="77"/>
      <c r="DNE104" s="78"/>
      <c r="DNF104" s="79"/>
      <c r="DNG104" s="77"/>
      <c r="DNH104" s="78"/>
      <c r="DNI104" s="79"/>
      <c r="DNJ104" s="77"/>
      <c r="DNK104" s="78"/>
      <c r="DNL104" s="79"/>
      <c r="DNM104" s="77"/>
      <c r="DNN104" s="78"/>
      <c r="DNO104" s="79"/>
      <c r="DNP104" s="77"/>
      <c r="DNQ104" s="78"/>
      <c r="DNR104" s="79"/>
      <c r="DNS104" s="77"/>
      <c r="DNT104" s="78"/>
      <c r="DNU104" s="79"/>
      <c r="DNV104" s="77"/>
      <c r="DNW104" s="78"/>
      <c r="DNX104" s="79"/>
      <c r="DNY104" s="77"/>
      <c r="DNZ104" s="78"/>
      <c r="DOA104" s="79"/>
      <c r="DOB104" s="77"/>
      <c r="DOC104" s="78"/>
      <c r="DOD104" s="79"/>
      <c r="DOE104" s="77"/>
      <c r="DOF104" s="78"/>
      <c r="DOG104" s="79"/>
      <c r="DOH104" s="77"/>
      <c r="DOI104" s="78"/>
      <c r="DOJ104" s="79"/>
      <c r="DOK104" s="77"/>
      <c r="DOL104" s="78"/>
      <c r="DOM104" s="79"/>
      <c r="DON104" s="77"/>
      <c r="DOO104" s="78"/>
      <c r="DOP104" s="79"/>
      <c r="DOQ104" s="77"/>
      <c r="DOR104" s="78"/>
      <c r="DOS104" s="79"/>
      <c r="DOT104" s="77"/>
      <c r="DOU104" s="78"/>
      <c r="DOV104" s="79"/>
      <c r="DOW104" s="77"/>
      <c r="DOX104" s="78"/>
      <c r="DOY104" s="79"/>
      <c r="DOZ104" s="77"/>
      <c r="DPA104" s="78"/>
      <c r="DPB104" s="79"/>
      <c r="DPC104" s="77"/>
      <c r="DPD104" s="78"/>
      <c r="DPE104" s="79"/>
      <c r="DPF104" s="77"/>
      <c r="DPG104" s="78"/>
      <c r="DPH104" s="79"/>
      <c r="DPI104" s="77"/>
      <c r="DPJ104" s="78"/>
      <c r="DPK104" s="79"/>
      <c r="DPL104" s="77"/>
      <c r="DPM104" s="78"/>
      <c r="DPN104" s="79"/>
      <c r="DPO104" s="77"/>
      <c r="DPP104" s="78"/>
      <c r="DPQ104" s="79"/>
      <c r="DPR104" s="77"/>
      <c r="DPS104" s="78"/>
      <c r="DPT104" s="79"/>
      <c r="DPU104" s="77"/>
      <c r="DPV104" s="78"/>
      <c r="DPW104" s="79"/>
      <c r="DPX104" s="77"/>
      <c r="DPY104" s="78"/>
      <c r="DPZ104" s="79"/>
      <c r="DQA104" s="77"/>
      <c r="DQB104" s="78"/>
      <c r="DQC104" s="79"/>
      <c r="DQD104" s="77"/>
      <c r="DQE104" s="78"/>
      <c r="DQF104" s="79"/>
      <c r="DQG104" s="77"/>
      <c r="DQH104" s="78"/>
      <c r="DQI104" s="79"/>
      <c r="DQJ104" s="77"/>
      <c r="DQK104" s="78"/>
      <c r="DQL104" s="79"/>
      <c r="DQM104" s="77"/>
      <c r="DQN104" s="78"/>
      <c r="DQO104" s="79"/>
      <c r="DQP104" s="77"/>
      <c r="DQQ104" s="78"/>
      <c r="DQR104" s="79"/>
      <c r="DQS104" s="77"/>
      <c r="DQT104" s="78"/>
      <c r="DQU104" s="79"/>
      <c r="DQV104" s="77"/>
      <c r="DQW104" s="78"/>
      <c r="DQX104" s="79"/>
      <c r="DQY104" s="77"/>
      <c r="DQZ104" s="78"/>
      <c r="DRA104" s="79"/>
      <c r="DRB104" s="77"/>
      <c r="DRC104" s="78"/>
      <c r="DRD104" s="79"/>
      <c r="DRE104" s="77"/>
      <c r="DRF104" s="78"/>
      <c r="DRG104" s="79"/>
      <c r="DRH104" s="77"/>
      <c r="DRI104" s="78"/>
      <c r="DRJ104" s="79"/>
      <c r="DRK104" s="77"/>
      <c r="DRL104" s="78"/>
      <c r="DRM104" s="79"/>
      <c r="DRN104" s="77"/>
      <c r="DRO104" s="78"/>
      <c r="DRP104" s="79"/>
      <c r="DRQ104" s="77"/>
      <c r="DRR104" s="78"/>
      <c r="DRS104" s="79"/>
      <c r="DRT104" s="77"/>
      <c r="DRU104" s="78"/>
      <c r="DRV104" s="79"/>
      <c r="DRW104" s="77"/>
      <c r="DRX104" s="78"/>
      <c r="DRY104" s="79"/>
      <c r="DRZ104" s="77"/>
      <c r="DSA104" s="78"/>
      <c r="DSB104" s="79"/>
      <c r="DSC104" s="77"/>
      <c r="DSD104" s="78"/>
      <c r="DSE104" s="79"/>
      <c r="DSF104" s="77"/>
      <c r="DSG104" s="78"/>
      <c r="DSH104" s="79"/>
      <c r="DSI104" s="77"/>
      <c r="DSJ104" s="78"/>
      <c r="DSK104" s="79"/>
      <c r="DSL104" s="77"/>
      <c r="DSM104" s="78"/>
      <c r="DSN104" s="79"/>
      <c r="DSO104" s="77"/>
      <c r="DSP104" s="78"/>
      <c r="DSQ104" s="79"/>
      <c r="DSR104" s="77"/>
      <c r="DSS104" s="78"/>
      <c r="DST104" s="79"/>
      <c r="DSU104" s="77"/>
      <c r="DSV104" s="78"/>
      <c r="DSW104" s="79"/>
      <c r="DSX104" s="77"/>
      <c r="DSY104" s="78"/>
      <c r="DSZ104" s="79"/>
      <c r="DTA104" s="77"/>
      <c r="DTB104" s="78"/>
      <c r="DTC104" s="79"/>
      <c r="DTD104" s="77"/>
      <c r="DTE104" s="78"/>
      <c r="DTF104" s="79"/>
      <c r="DTG104" s="77"/>
      <c r="DTH104" s="78"/>
      <c r="DTI104" s="79"/>
      <c r="DTJ104" s="77"/>
      <c r="DTK104" s="78"/>
      <c r="DTL104" s="79"/>
      <c r="DTM104" s="77"/>
      <c r="DTN104" s="78"/>
      <c r="DTO104" s="79"/>
      <c r="DTP104" s="77"/>
      <c r="DTQ104" s="78"/>
      <c r="DTR104" s="79"/>
      <c r="DTS104" s="77"/>
      <c r="DTT104" s="78"/>
      <c r="DTU104" s="79"/>
      <c r="DTV104" s="77"/>
      <c r="DTW104" s="78"/>
      <c r="DTX104" s="79"/>
      <c r="DTY104" s="77"/>
      <c r="DTZ104" s="78"/>
      <c r="DUA104" s="79"/>
      <c r="DUB104" s="77"/>
      <c r="DUC104" s="78"/>
      <c r="DUD104" s="79"/>
      <c r="DUE104" s="77"/>
      <c r="DUF104" s="78"/>
      <c r="DUG104" s="79"/>
      <c r="DUH104" s="77"/>
      <c r="DUI104" s="78"/>
      <c r="DUJ104" s="79"/>
      <c r="DUK104" s="77"/>
      <c r="DUL104" s="78"/>
      <c r="DUM104" s="79"/>
      <c r="DUN104" s="77"/>
      <c r="DUO104" s="78"/>
      <c r="DUP104" s="79"/>
      <c r="DUQ104" s="77"/>
      <c r="DUR104" s="78"/>
      <c r="DUS104" s="79"/>
      <c r="DUT104" s="77"/>
      <c r="DUU104" s="78"/>
      <c r="DUV104" s="79"/>
      <c r="DUW104" s="77"/>
      <c r="DUX104" s="78"/>
      <c r="DUY104" s="79"/>
      <c r="DUZ104" s="77"/>
      <c r="DVA104" s="78"/>
      <c r="DVB104" s="79"/>
      <c r="DVC104" s="77"/>
      <c r="DVD104" s="78"/>
      <c r="DVE104" s="79"/>
      <c r="DVF104" s="77"/>
      <c r="DVG104" s="78"/>
      <c r="DVH104" s="79"/>
      <c r="DVI104" s="77"/>
      <c r="DVJ104" s="78"/>
      <c r="DVK104" s="79"/>
      <c r="DVL104" s="77"/>
      <c r="DVM104" s="78"/>
      <c r="DVN104" s="79"/>
      <c r="DVO104" s="77"/>
      <c r="DVP104" s="78"/>
      <c r="DVQ104" s="79"/>
      <c r="DVR104" s="77"/>
      <c r="DVS104" s="78"/>
      <c r="DVT104" s="79"/>
      <c r="DVU104" s="77"/>
      <c r="DVV104" s="78"/>
      <c r="DVW104" s="79"/>
      <c r="DVX104" s="77"/>
      <c r="DVY104" s="78"/>
      <c r="DVZ104" s="79"/>
      <c r="DWA104" s="77"/>
      <c r="DWB104" s="78"/>
      <c r="DWC104" s="79"/>
      <c r="DWD104" s="77"/>
      <c r="DWE104" s="78"/>
      <c r="DWF104" s="79"/>
      <c r="DWG104" s="77"/>
      <c r="DWH104" s="78"/>
      <c r="DWI104" s="79"/>
      <c r="DWJ104" s="77"/>
      <c r="DWK104" s="78"/>
      <c r="DWL104" s="79"/>
      <c r="DWM104" s="77"/>
      <c r="DWN104" s="78"/>
      <c r="DWO104" s="79"/>
      <c r="DWP104" s="77"/>
      <c r="DWQ104" s="78"/>
      <c r="DWR104" s="79"/>
      <c r="DWS104" s="77"/>
      <c r="DWT104" s="78"/>
      <c r="DWU104" s="79"/>
      <c r="DWV104" s="77"/>
      <c r="DWW104" s="78"/>
      <c r="DWX104" s="79"/>
      <c r="DWY104" s="77"/>
      <c r="DWZ104" s="78"/>
      <c r="DXA104" s="79"/>
      <c r="DXB104" s="77"/>
      <c r="DXC104" s="78"/>
      <c r="DXD104" s="79"/>
      <c r="DXE104" s="77"/>
      <c r="DXF104" s="78"/>
      <c r="DXG104" s="79"/>
      <c r="DXH104" s="77"/>
      <c r="DXI104" s="78"/>
      <c r="DXJ104" s="79"/>
      <c r="DXK104" s="77"/>
      <c r="DXL104" s="78"/>
      <c r="DXM104" s="79"/>
      <c r="DXN104" s="77"/>
      <c r="DXO104" s="78"/>
      <c r="DXP104" s="79"/>
      <c r="DXQ104" s="77"/>
      <c r="DXR104" s="78"/>
      <c r="DXS104" s="79"/>
      <c r="DXT104" s="77"/>
      <c r="DXU104" s="78"/>
      <c r="DXV104" s="79"/>
      <c r="DXW104" s="77"/>
      <c r="DXX104" s="78"/>
      <c r="DXY104" s="79"/>
      <c r="DXZ104" s="77"/>
      <c r="DYA104" s="78"/>
      <c r="DYB104" s="79"/>
      <c r="DYC104" s="77"/>
      <c r="DYD104" s="78"/>
      <c r="DYE104" s="79"/>
      <c r="DYF104" s="77"/>
      <c r="DYG104" s="78"/>
      <c r="DYH104" s="79"/>
      <c r="DYI104" s="77"/>
      <c r="DYJ104" s="78"/>
      <c r="DYK104" s="79"/>
      <c r="DYL104" s="77"/>
      <c r="DYM104" s="78"/>
      <c r="DYN104" s="79"/>
      <c r="DYO104" s="77"/>
      <c r="DYP104" s="78"/>
      <c r="DYQ104" s="79"/>
      <c r="DYR104" s="77"/>
      <c r="DYS104" s="78"/>
      <c r="DYT104" s="79"/>
      <c r="DYU104" s="77"/>
      <c r="DYV104" s="78"/>
      <c r="DYW104" s="79"/>
      <c r="DYX104" s="77"/>
      <c r="DYY104" s="78"/>
      <c r="DYZ104" s="79"/>
      <c r="DZA104" s="77"/>
      <c r="DZB104" s="78"/>
      <c r="DZC104" s="79"/>
      <c r="DZD104" s="77"/>
      <c r="DZE104" s="78"/>
      <c r="DZF104" s="79"/>
      <c r="DZG104" s="77"/>
      <c r="DZH104" s="78"/>
      <c r="DZI104" s="79"/>
      <c r="DZJ104" s="77"/>
      <c r="DZK104" s="78"/>
      <c r="DZL104" s="79"/>
      <c r="DZM104" s="77"/>
      <c r="DZN104" s="78"/>
      <c r="DZO104" s="79"/>
      <c r="DZP104" s="77"/>
      <c r="DZQ104" s="78"/>
      <c r="DZR104" s="79"/>
      <c r="DZS104" s="77"/>
      <c r="DZT104" s="78"/>
      <c r="DZU104" s="79"/>
      <c r="DZV104" s="77"/>
      <c r="DZW104" s="78"/>
      <c r="DZX104" s="79"/>
      <c r="DZY104" s="77"/>
      <c r="DZZ104" s="78"/>
      <c r="EAA104" s="79"/>
      <c r="EAB104" s="77"/>
      <c r="EAC104" s="78"/>
      <c r="EAD104" s="79"/>
      <c r="EAE104" s="77"/>
      <c r="EAF104" s="78"/>
      <c r="EAG104" s="79"/>
      <c r="EAH104" s="77"/>
      <c r="EAI104" s="78"/>
      <c r="EAJ104" s="79"/>
      <c r="EAK104" s="77"/>
      <c r="EAL104" s="78"/>
      <c r="EAM104" s="79"/>
      <c r="EAN104" s="77"/>
      <c r="EAO104" s="78"/>
      <c r="EAP104" s="79"/>
      <c r="EAQ104" s="77"/>
      <c r="EAR104" s="78"/>
      <c r="EAS104" s="79"/>
      <c r="EAT104" s="77"/>
      <c r="EAU104" s="78"/>
      <c r="EAV104" s="79"/>
      <c r="EAW104" s="77"/>
      <c r="EAX104" s="78"/>
      <c r="EAY104" s="79"/>
      <c r="EAZ104" s="77"/>
      <c r="EBA104" s="78"/>
      <c r="EBB104" s="79"/>
      <c r="EBC104" s="77"/>
      <c r="EBD104" s="78"/>
      <c r="EBE104" s="79"/>
      <c r="EBF104" s="77"/>
      <c r="EBG104" s="78"/>
      <c r="EBH104" s="79"/>
      <c r="EBI104" s="77"/>
      <c r="EBJ104" s="78"/>
      <c r="EBK104" s="79"/>
      <c r="EBL104" s="77"/>
      <c r="EBM104" s="78"/>
      <c r="EBN104" s="79"/>
      <c r="EBO104" s="77"/>
      <c r="EBP104" s="78"/>
      <c r="EBQ104" s="79"/>
      <c r="EBR104" s="77"/>
      <c r="EBS104" s="78"/>
      <c r="EBT104" s="79"/>
      <c r="EBU104" s="77"/>
      <c r="EBV104" s="78"/>
      <c r="EBW104" s="79"/>
      <c r="EBX104" s="77"/>
      <c r="EBY104" s="78"/>
      <c r="EBZ104" s="79"/>
      <c r="ECA104" s="77"/>
      <c r="ECB104" s="78"/>
      <c r="ECC104" s="79"/>
      <c r="ECD104" s="77"/>
      <c r="ECE104" s="78"/>
      <c r="ECF104" s="79"/>
      <c r="ECG104" s="77"/>
      <c r="ECH104" s="78"/>
      <c r="ECI104" s="79"/>
      <c r="ECJ104" s="77"/>
      <c r="ECK104" s="78"/>
      <c r="ECL104" s="79"/>
      <c r="ECM104" s="77"/>
      <c r="ECN104" s="78"/>
      <c r="ECO104" s="79"/>
      <c r="ECP104" s="77"/>
      <c r="ECQ104" s="78"/>
      <c r="ECR104" s="79"/>
      <c r="ECS104" s="77"/>
      <c r="ECT104" s="78"/>
      <c r="ECU104" s="79"/>
      <c r="ECV104" s="77"/>
      <c r="ECW104" s="78"/>
      <c r="ECX104" s="79"/>
      <c r="ECY104" s="77"/>
      <c r="ECZ104" s="78"/>
      <c r="EDA104" s="79"/>
      <c r="EDB104" s="77"/>
      <c r="EDC104" s="78"/>
      <c r="EDD104" s="79"/>
      <c r="EDE104" s="77"/>
      <c r="EDF104" s="78"/>
      <c r="EDG104" s="79"/>
      <c r="EDH104" s="77"/>
      <c r="EDI104" s="78"/>
      <c r="EDJ104" s="79"/>
      <c r="EDK104" s="77"/>
      <c r="EDL104" s="78"/>
      <c r="EDM104" s="79"/>
      <c r="EDN104" s="77"/>
      <c r="EDO104" s="78"/>
      <c r="EDP104" s="79"/>
      <c r="EDQ104" s="77"/>
      <c r="EDR104" s="78"/>
      <c r="EDS104" s="79"/>
      <c r="EDT104" s="77"/>
      <c r="EDU104" s="78"/>
      <c r="EDV104" s="79"/>
      <c r="EDW104" s="77"/>
      <c r="EDX104" s="78"/>
      <c r="EDY104" s="79"/>
      <c r="EDZ104" s="77"/>
      <c r="EEA104" s="78"/>
      <c r="EEB104" s="79"/>
      <c r="EEC104" s="77"/>
      <c r="EED104" s="78"/>
      <c r="EEE104" s="79"/>
      <c r="EEF104" s="77"/>
      <c r="EEG104" s="78"/>
      <c r="EEH104" s="79"/>
      <c r="EEI104" s="77"/>
      <c r="EEJ104" s="78"/>
      <c r="EEK104" s="79"/>
      <c r="EEL104" s="77"/>
      <c r="EEM104" s="78"/>
      <c r="EEN104" s="79"/>
      <c r="EEO104" s="77"/>
      <c r="EEP104" s="78"/>
      <c r="EEQ104" s="79"/>
      <c r="EER104" s="77"/>
      <c r="EES104" s="78"/>
      <c r="EET104" s="79"/>
      <c r="EEU104" s="77"/>
      <c r="EEV104" s="78"/>
      <c r="EEW104" s="79"/>
      <c r="EEX104" s="77"/>
      <c r="EEY104" s="78"/>
      <c r="EEZ104" s="79"/>
      <c r="EFA104" s="77"/>
      <c r="EFB104" s="78"/>
      <c r="EFC104" s="79"/>
      <c r="EFD104" s="77"/>
      <c r="EFE104" s="78"/>
      <c r="EFF104" s="79"/>
      <c r="EFG104" s="77"/>
      <c r="EFH104" s="78"/>
      <c r="EFI104" s="79"/>
      <c r="EFJ104" s="77"/>
      <c r="EFK104" s="78"/>
      <c r="EFL104" s="79"/>
      <c r="EFM104" s="77"/>
      <c r="EFN104" s="78"/>
      <c r="EFO104" s="79"/>
      <c r="EFP104" s="77"/>
      <c r="EFQ104" s="78"/>
      <c r="EFR104" s="79"/>
      <c r="EFS104" s="77"/>
      <c r="EFT104" s="78"/>
      <c r="EFU104" s="79"/>
      <c r="EFV104" s="77"/>
      <c r="EFW104" s="78"/>
      <c r="EFX104" s="79"/>
      <c r="EFY104" s="77"/>
      <c r="EFZ104" s="78"/>
      <c r="EGA104" s="79"/>
      <c r="EGB104" s="77"/>
      <c r="EGC104" s="78"/>
      <c r="EGD104" s="79"/>
      <c r="EGE104" s="77"/>
      <c r="EGF104" s="78"/>
      <c r="EGG104" s="79"/>
      <c r="EGH104" s="77"/>
      <c r="EGI104" s="78"/>
      <c r="EGJ104" s="79"/>
      <c r="EGK104" s="77"/>
      <c r="EGL104" s="78"/>
      <c r="EGM104" s="79"/>
      <c r="EGN104" s="77"/>
      <c r="EGO104" s="78"/>
      <c r="EGP104" s="79"/>
      <c r="EGQ104" s="77"/>
      <c r="EGR104" s="78"/>
      <c r="EGS104" s="79"/>
      <c r="EGT104" s="77"/>
      <c r="EGU104" s="78"/>
      <c r="EGV104" s="79"/>
      <c r="EGW104" s="77"/>
      <c r="EGX104" s="78"/>
      <c r="EGY104" s="79"/>
      <c r="EGZ104" s="77"/>
      <c r="EHA104" s="78"/>
      <c r="EHB104" s="79"/>
      <c r="EHC104" s="77"/>
      <c r="EHD104" s="78"/>
      <c r="EHE104" s="79"/>
      <c r="EHF104" s="77"/>
      <c r="EHG104" s="78"/>
      <c r="EHH104" s="79"/>
      <c r="EHI104" s="77"/>
      <c r="EHJ104" s="78"/>
      <c r="EHK104" s="79"/>
      <c r="EHL104" s="77"/>
      <c r="EHM104" s="78"/>
      <c r="EHN104" s="79"/>
      <c r="EHO104" s="77"/>
      <c r="EHP104" s="78"/>
      <c r="EHQ104" s="79"/>
      <c r="EHR104" s="77"/>
      <c r="EHS104" s="78"/>
      <c r="EHT104" s="79"/>
      <c r="EHU104" s="77"/>
      <c r="EHV104" s="78"/>
      <c r="EHW104" s="79"/>
      <c r="EHX104" s="77"/>
      <c r="EHY104" s="78"/>
      <c r="EHZ104" s="79"/>
      <c r="EIA104" s="77"/>
      <c r="EIB104" s="78"/>
      <c r="EIC104" s="79"/>
      <c r="EID104" s="77"/>
      <c r="EIE104" s="78"/>
      <c r="EIF104" s="79"/>
      <c r="EIG104" s="77"/>
      <c r="EIH104" s="78"/>
      <c r="EII104" s="79"/>
      <c r="EIJ104" s="77"/>
      <c r="EIK104" s="78"/>
      <c r="EIL104" s="79"/>
      <c r="EIM104" s="77"/>
      <c r="EIN104" s="78"/>
      <c r="EIO104" s="79"/>
      <c r="EIP104" s="77"/>
      <c r="EIQ104" s="78"/>
      <c r="EIR104" s="79"/>
      <c r="EIS104" s="77"/>
      <c r="EIT104" s="78"/>
      <c r="EIU104" s="79"/>
      <c r="EIV104" s="77"/>
      <c r="EIW104" s="78"/>
      <c r="EIX104" s="79"/>
      <c r="EIY104" s="77"/>
      <c r="EIZ104" s="78"/>
      <c r="EJA104" s="79"/>
      <c r="EJB104" s="77"/>
      <c r="EJC104" s="78"/>
      <c r="EJD104" s="79"/>
      <c r="EJE104" s="77"/>
      <c r="EJF104" s="78"/>
      <c r="EJG104" s="79"/>
      <c r="EJH104" s="77"/>
      <c r="EJI104" s="78"/>
      <c r="EJJ104" s="79"/>
      <c r="EJK104" s="77"/>
      <c r="EJL104" s="78"/>
      <c r="EJM104" s="79"/>
      <c r="EJN104" s="77"/>
      <c r="EJO104" s="78"/>
      <c r="EJP104" s="79"/>
      <c r="EJQ104" s="77"/>
      <c r="EJR104" s="78"/>
      <c r="EJS104" s="79"/>
      <c r="EJT104" s="77"/>
      <c r="EJU104" s="78"/>
      <c r="EJV104" s="79"/>
      <c r="EJW104" s="77"/>
      <c r="EJX104" s="78"/>
      <c r="EJY104" s="79"/>
      <c r="EJZ104" s="77"/>
      <c r="EKA104" s="78"/>
      <c r="EKB104" s="79"/>
      <c r="EKC104" s="77"/>
      <c r="EKD104" s="78"/>
      <c r="EKE104" s="79"/>
      <c r="EKF104" s="77"/>
      <c r="EKG104" s="78"/>
      <c r="EKH104" s="79"/>
      <c r="EKI104" s="77"/>
      <c r="EKJ104" s="78"/>
      <c r="EKK104" s="79"/>
      <c r="EKL104" s="77"/>
      <c r="EKM104" s="78"/>
      <c r="EKN104" s="79"/>
      <c r="EKO104" s="77"/>
      <c r="EKP104" s="78"/>
      <c r="EKQ104" s="79"/>
      <c r="EKR104" s="77"/>
      <c r="EKS104" s="78"/>
      <c r="EKT104" s="79"/>
      <c r="EKU104" s="77"/>
      <c r="EKV104" s="78"/>
      <c r="EKW104" s="79"/>
      <c r="EKX104" s="77"/>
      <c r="EKY104" s="78"/>
      <c r="EKZ104" s="79"/>
      <c r="ELA104" s="77"/>
      <c r="ELB104" s="78"/>
      <c r="ELC104" s="79"/>
      <c r="ELD104" s="77"/>
      <c r="ELE104" s="78"/>
      <c r="ELF104" s="79"/>
      <c r="ELG104" s="77"/>
      <c r="ELH104" s="78"/>
      <c r="ELI104" s="79"/>
      <c r="ELJ104" s="77"/>
      <c r="ELK104" s="78"/>
      <c r="ELL104" s="79"/>
      <c r="ELM104" s="77"/>
      <c r="ELN104" s="78"/>
      <c r="ELO104" s="79"/>
      <c r="ELP104" s="77"/>
      <c r="ELQ104" s="78"/>
      <c r="ELR104" s="79"/>
      <c r="ELS104" s="77"/>
      <c r="ELT104" s="78"/>
      <c r="ELU104" s="79"/>
      <c r="ELV104" s="77"/>
      <c r="ELW104" s="78"/>
      <c r="ELX104" s="79"/>
      <c r="ELY104" s="77"/>
      <c r="ELZ104" s="78"/>
      <c r="EMA104" s="79"/>
      <c r="EMB104" s="77"/>
      <c r="EMC104" s="78"/>
      <c r="EMD104" s="79"/>
      <c r="EME104" s="77"/>
      <c r="EMF104" s="78"/>
      <c r="EMG104" s="79"/>
      <c r="EMH104" s="77"/>
      <c r="EMI104" s="78"/>
      <c r="EMJ104" s="79"/>
      <c r="EMK104" s="77"/>
      <c r="EML104" s="78"/>
      <c r="EMM104" s="79"/>
      <c r="EMN104" s="77"/>
      <c r="EMO104" s="78"/>
      <c r="EMP104" s="79"/>
      <c r="EMQ104" s="77"/>
      <c r="EMR104" s="78"/>
      <c r="EMS104" s="79"/>
      <c r="EMT104" s="77"/>
      <c r="EMU104" s="78"/>
      <c r="EMV104" s="79"/>
      <c r="EMW104" s="77"/>
      <c r="EMX104" s="78"/>
      <c r="EMY104" s="79"/>
      <c r="EMZ104" s="77"/>
      <c r="ENA104" s="78"/>
      <c r="ENB104" s="79"/>
      <c r="ENC104" s="77"/>
      <c r="END104" s="78"/>
      <c r="ENE104" s="79"/>
      <c r="ENF104" s="77"/>
      <c r="ENG104" s="78"/>
      <c r="ENH104" s="79"/>
      <c r="ENI104" s="77"/>
      <c r="ENJ104" s="78"/>
      <c r="ENK104" s="79"/>
      <c r="ENL104" s="77"/>
      <c r="ENM104" s="78"/>
      <c r="ENN104" s="79"/>
      <c r="ENO104" s="77"/>
      <c r="ENP104" s="78"/>
      <c r="ENQ104" s="79"/>
      <c r="ENR104" s="77"/>
      <c r="ENS104" s="78"/>
      <c r="ENT104" s="79"/>
      <c r="ENU104" s="77"/>
      <c r="ENV104" s="78"/>
      <c r="ENW104" s="79"/>
      <c r="ENX104" s="77"/>
      <c r="ENY104" s="78"/>
      <c r="ENZ104" s="79"/>
      <c r="EOA104" s="77"/>
      <c r="EOB104" s="78"/>
      <c r="EOC104" s="79"/>
      <c r="EOD104" s="77"/>
      <c r="EOE104" s="78"/>
      <c r="EOF104" s="79"/>
      <c r="EOG104" s="77"/>
      <c r="EOH104" s="78"/>
      <c r="EOI104" s="79"/>
      <c r="EOJ104" s="77"/>
      <c r="EOK104" s="78"/>
      <c r="EOL104" s="79"/>
      <c r="EOM104" s="77"/>
      <c r="EON104" s="78"/>
      <c r="EOO104" s="79"/>
      <c r="EOP104" s="77"/>
      <c r="EOQ104" s="78"/>
      <c r="EOR104" s="79"/>
      <c r="EOS104" s="77"/>
      <c r="EOT104" s="78"/>
      <c r="EOU104" s="79"/>
      <c r="EOV104" s="77"/>
      <c r="EOW104" s="78"/>
      <c r="EOX104" s="79"/>
      <c r="EOY104" s="77"/>
      <c r="EOZ104" s="78"/>
      <c r="EPA104" s="79"/>
      <c r="EPB104" s="77"/>
      <c r="EPC104" s="78"/>
      <c r="EPD104" s="79"/>
      <c r="EPE104" s="77"/>
      <c r="EPF104" s="78"/>
      <c r="EPG104" s="79"/>
      <c r="EPH104" s="77"/>
      <c r="EPI104" s="78"/>
      <c r="EPJ104" s="79"/>
      <c r="EPK104" s="77"/>
      <c r="EPL104" s="78"/>
      <c r="EPM104" s="79"/>
      <c r="EPN104" s="77"/>
      <c r="EPO104" s="78"/>
      <c r="EPP104" s="79"/>
      <c r="EPQ104" s="77"/>
      <c r="EPR104" s="78"/>
      <c r="EPS104" s="79"/>
      <c r="EPT104" s="77"/>
      <c r="EPU104" s="78"/>
      <c r="EPV104" s="79"/>
      <c r="EPW104" s="77"/>
      <c r="EPX104" s="78"/>
      <c r="EPY104" s="79"/>
      <c r="EPZ104" s="77"/>
      <c r="EQA104" s="78"/>
      <c r="EQB104" s="79"/>
      <c r="EQC104" s="77"/>
      <c r="EQD104" s="78"/>
      <c r="EQE104" s="79"/>
      <c r="EQF104" s="77"/>
      <c r="EQG104" s="78"/>
      <c r="EQH104" s="79"/>
      <c r="EQI104" s="77"/>
      <c r="EQJ104" s="78"/>
      <c r="EQK104" s="79"/>
      <c r="EQL104" s="77"/>
      <c r="EQM104" s="78"/>
      <c r="EQN104" s="79"/>
      <c r="EQO104" s="77"/>
      <c r="EQP104" s="78"/>
      <c r="EQQ104" s="79"/>
      <c r="EQR104" s="77"/>
      <c r="EQS104" s="78"/>
      <c r="EQT104" s="79"/>
      <c r="EQU104" s="77"/>
      <c r="EQV104" s="78"/>
      <c r="EQW104" s="79"/>
      <c r="EQX104" s="77"/>
      <c r="EQY104" s="78"/>
      <c r="EQZ104" s="79"/>
      <c r="ERA104" s="77"/>
      <c r="ERB104" s="78"/>
      <c r="ERC104" s="79"/>
      <c r="ERD104" s="77"/>
      <c r="ERE104" s="78"/>
      <c r="ERF104" s="79"/>
      <c r="ERG104" s="77"/>
      <c r="ERH104" s="78"/>
      <c r="ERI104" s="79"/>
      <c r="ERJ104" s="77"/>
      <c r="ERK104" s="78"/>
      <c r="ERL104" s="79"/>
      <c r="ERM104" s="77"/>
      <c r="ERN104" s="78"/>
      <c r="ERO104" s="79"/>
      <c r="ERP104" s="77"/>
      <c r="ERQ104" s="78"/>
      <c r="ERR104" s="79"/>
      <c r="ERS104" s="77"/>
      <c r="ERT104" s="78"/>
      <c r="ERU104" s="79"/>
      <c r="ERV104" s="77"/>
      <c r="ERW104" s="78"/>
      <c r="ERX104" s="79"/>
      <c r="ERY104" s="77"/>
      <c r="ERZ104" s="78"/>
      <c r="ESA104" s="79"/>
      <c r="ESB104" s="77"/>
      <c r="ESC104" s="78"/>
      <c r="ESD104" s="79"/>
      <c r="ESE104" s="77"/>
      <c r="ESF104" s="78"/>
      <c r="ESG104" s="79"/>
      <c r="ESH104" s="77"/>
      <c r="ESI104" s="78"/>
      <c r="ESJ104" s="79"/>
      <c r="ESK104" s="77"/>
      <c r="ESL104" s="78"/>
      <c r="ESM104" s="79"/>
      <c r="ESN104" s="77"/>
      <c r="ESO104" s="78"/>
      <c r="ESP104" s="79"/>
      <c r="ESQ104" s="77"/>
      <c r="ESR104" s="78"/>
      <c r="ESS104" s="79"/>
      <c r="EST104" s="77"/>
      <c r="ESU104" s="78"/>
      <c r="ESV104" s="79"/>
      <c r="ESW104" s="77"/>
      <c r="ESX104" s="78"/>
      <c r="ESY104" s="79"/>
      <c r="ESZ104" s="77"/>
      <c r="ETA104" s="78"/>
      <c r="ETB104" s="79"/>
      <c r="ETC104" s="77"/>
      <c r="ETD104" s="78"/>
      <c r="ETE104" s="79"/>
      <c r="ETF104" s="77"/>
      <c r="ETG104" s="78"/>
      <c r="ETH104" s="79"/>
      <c r="ETI104" s="77"/>
      <c r="ETJ104" s="78"/>
      <c r="ETK104" s="79"/>
      <c r="ETL104" s="77"/>
      <c r="ETM104" s="78"/>
      <c r="ETN104" s="79"/>
      <c r="ETO104" s="77"/>
      <c r="ETP104" s="78"/>
      <c r="ETQ104" s="79"/>
      <c r="ETR104" s="77"/>
      <c r="ETS104" s="78"/>
      <c r="ETT104" s="79"/>
      <c r="ETU104" s="77"/>
      <c r="ETV104" s="78"/>
      <c r="ETW104" s="79"/>
      <c r="ETX104" s="77"/>
      <c r="ETY104" s="78"/>
      <c r="ETZ104" s="79"/>
      <c r="EUA104" s="77"/>
      <c r="EUB104" s="78"/>
      <c r="EUC104" s="79"/>
      <c r="EUD104" s="77"/>
      <c r="EUE104" s="78"/>
      <c r="EUF104" s="79"/>
      <c r="EUG104" s="77"/>
      <c r="EUH104" s="78"/>
      <c r="EUI104" s="79"/>
      <c r="EUJ104" s="77"/>
      <c r="EUK104" s="78"/>
      <c r="EUL104" s="79"/>
      <c r="EUM104" s="77"/>
      <c r="EUN104" s="78"/>
      <c r="EUO104" s="79"/>
      <c r="EUP104" s="77"/>
      <c r="EUQ104" s="78"/>
      <c r="EUR104" s="79"/>
      <c r="EUS104" s="77"/>
      <c r="EUT104" s="78"/>
      <c r="EUU104" s="79"/>
      <c r="EUV104" s="77"/>
      <c r="EUW104" s="78"/>
      <c r="EUX104" s="79"/>
      <c r="EUY104" s="77"/>
      <c r="EUZ104" s="78"/>
      <c r="EVA104" s="79"/>
      <c r="EVB104" s="77"/>
      <c r="EVC104" s="78"/>
      <c r="EVD104" s="79"/>
      <c r="EVE104" s="77"/>
      <c r="EVF104" s="78"/>
      <c r="EVG104" s="79"/>
      <c r="EVH104" s="77"/>
      <c r="EVI104" s="78"/>
      <c r="EVJ104" s="79"/>
      <c r="EVK104" s="77"/>
      <c r="EVL104" s="78"/>
      <c r="EVM104" s="79"/>
      <c r="EVN104" s="77"/>
      <c r="EVO104" s="78"/>
      <c r="EVP104" s="79"/>
      <c r="EVQ104" s="77"/>
      <c r="EVR104" s="78"/>
      <c r="EVS104" s="79"/>
      <c r="EVT104" s="77"/>
      <c r="EVU104" s="78"/>
      <c r="EVV104" s="79"/>
      <c r="EVW104" s="77"/>
      <c r="EVX104" s="78"/>
      <c r="EVY104" s="79"/>
      <c r="EVZ104" s="77"/>
      <c r="EWA104" s="78"/>
      <c r="EWB104" s="79"/>
      <c r="EWC104" s="77"/>
      <c r="EWD104" s="78"/>
      <c r="EWE104" s="79"/>
      <c r="EWF104" s="77"/>
      <c r="EWG104" s="78"/>
      <c r="EWH104" s="79"/>
      <c r="EWI104" s="77"/>
      <c r="EWJ104" s="78"/>
      <c r="EWK104" s="79"/>
      <c r="EWL104" s="77"/>
      <c r="EWM104" s="78"/>
      <c r="EWN104" s="79"/>
      <c r="EWO104" s="77"/>
      <c r="EWP104" s="78"/>
      <c r="EWQ104" s="79"/>
      <c r="EWR104" s="77"/>
      <c r="EWS104" s="78"/>
      <c r="EWT104" s="79"/>
      <c r="EWU104" s="77"/>
      <c r="EWV104" s="78"/>
      <c r="EWW104" s="79"/>
      <c r="EWX104" s="77"/>
      <c r="EWY104" s="78"/>
      <c r="EWZ104" s="79"/>
      <c r="EXA104" s="77"/>
      <c r="EXB104" s="78"/>
      <c r="EXC104" s="79"/>
      <c r="EXD104" s="77"/>
      <c r="EXE104" s="78"/>
      <c r="EXF104" s="79"/>
      <c r="EXG104" s="77"/>
      <c r="EXH104" s="78"/>
      <c r="EXI104" s="79"/>
      <c r="EXJ104" s="77"/>
      <c r="EXK104" s="78"/>
      <c r="EXL104" s="79"/>
      <c r="EXM104" s="77"/>
      <c r="EXN104" s="78"/>
      <c r="EXO104" s="79"/>
      <c r="EXP104" s="77"/>
      <c r="EXQ104" s="78"/>
      <c r="EXR104" s="79"/>
      <c r="EXS104" s="77"/>
      <c r="EXT104" s="78"/>
      <c r="EXU104" s="79"/>
      <c r="EXV104" s="77"/>
      <c r="EXW104" s="78"/>
      <c r="EXX104" s="79"/>
      <c r="EXY104" s="77"/>
      <c r="EXZ104" s="78"/>
      <c r="EYA104" s="79"/>
      <c r="EYB104" s="77"/>
      <c r="EYC104" s="78"/>
      <c r="EYD104" s="79"/>
      <c r="EYE104" s="77"/>
      <c r="EYF104" s="78"/>
      <c r="EYG104" s="79"/>
      <c r="EYH104" s="77"/>
      <c r="EYI104" s="78"/>
      <c r="EYJ104" s="79"/>
      <c r="EYK104" s="77"/>
      <c r="EYL104" s="78"/>
      <c r="EYM104" s="79"/>
      <c r="EYN104" s="77"/>
      <c r="EYO104" s="78"/>
      <c r="EYP104" s="79"/>
      <c r="EYQ104" s="77"/>
      <c r="EYR104" s="78"/>
      <c r="EYS104" s="79"/>
      <c r="EYT104" s="77"/>
      <c r="EYU104" s="78"/>
      <c r="EYV104" s="79"/>
      <c r="EYW104" s="77"/>
      <c r="EYX104" s="78"/>
      <c r="EYY104" s="79"/>
      <c r="EYZ104" s="77"/>
      <c r="EZA104" s="78"/>
      <c r="EZB104" s="79"/>
      <c r="EZC104" s="77"/>
      <c r="EZD104" s="78"/>
      <c r="EZE104" s="79"/>
      <c r="EZF104" s="77"/>
      <c r="EZG104" s="78"/>
      <c r="EZH104" s="79"/>
      <c r="EZI104" s="77"/>
      <c r="EZJ104" s="78"/>
      <c r="EZK104" s="79"/>
      <c r="EZL104" s="77"/>
      <c r="EZM104" s="78"/>
      <c r="EZN104" s="79"/>
      <c r="EZO104" s="77"/>
      <c r="EZP104" s="78"/>
      <c r="EZQ104" s="79"/>
      <c r="EZR104" s="77"/>
      <c r="EZS104" s="78"/>
      <c r="EZT104" s="79"/>
      <c r="EZU104" s="77"/>
      <c r="EZV104" s="78"/>
      <c r="EZW104" s="79"/>
      <c r="EZX104" s="77"/>
      <c r="EZY104" s="78"/>
      <c r="EZZ104" s="79"/>
      <c r="FAA104" s="77"/>
      <c r="FAB104" s="78"/>
      <c r="FAC104" s="79"/>
      <c r="FAD104" s="77"/>
      <c r="FAE104" s="78"/>
      <c r="FAF104" s="79"/>
      <c r="FAG104" s="77"/>
      <c r="FAH104" s="78"/>
      <c r="FAI104" s="79"/>
      <c r="FAJ104" s="77"/>
      <c r="FAK104" s="78"/>
      <c r="FAL104" s="79"/>
      <c r="FAM104" s="77"/>
      <c r="FAN104" s="78"/>
      <c r="FAO104" s="79"/>
      <c r="FAP104" s="77"/>
      <c r="FAQ104" s="78"/>
      <c r="FAR104" s="79"/>
      <c r="FAS104" s="77"/>
      <c r="FAT104" s="78"/>
      <c r="FAU104" s="79"/>
      <c r="FAV104" s="77"/>
      <c r="FAW104" s="78"/>
      <c r="FAX104" s="79"/>
      <c r="FAY104" s="77"/>
      <c r="FAZ104" s="78"/>
      <c r="FBA104" s="79"/>
      <c r="FBB104" s="77"/>
      <c r="FBC104" s="78"/>
      <c r="FBD104" s="79"/>
      <c r="FBE104" s="77"/>
      <c r="FBF104" s="78"/>
      <c r="FBG104" s="79"/>
      <c r="FBH104" s="77"/>
      <c r="FBI104" s="78"/>
      <c r="FBJ104" s="79"/>
      <c r="FBK104" s="77"/>
      <c r="FBL104" s="78"/>
      <c r="FBM104" s="79"/>
      <c r="FBN104" s="77"/>
      <c r="FBO104" s="78"/>
      <c r="FBP104" s="79"/>
      <c r="FBQ104" s="77"/>
      <c r="FBR104" s="78"/>
      <c r="FBS104" s="79"/>
      <c r="FBT104" s="77"/>
      <c r="FBU104" s="78"/>
      <c r="FBV104" s="79"/>
      <c r="FBW104" s="77"/>
      <c r="FBX104" s="78"/>
      <c r="FBY104" s="79"/>
      <c r="FBZ104" s="77"/>
      <c r="FCA104" s="78"/>
      <c r="FCB104" s="79"/>
      <c r="FCC104" s="77"/>
      <c r="FCD104" s="78"/>
      <c r="FCE104" s="79"/>
      <c r="FCF104" s="77"/>
      <c r="FCG104" s="78"/>
      <c r="FCH104" s="79"/>
      <c r="FCI104" s="77"/>
      <c r="FCJ104" s="78"/>
      <c r="FCK104" s="79"/>
      <c r="FCL104" s="77"/>
      <c r="FCM104" s="78"/>
      <c r="FCN104" s="79"/>
      <c r="FCO104" s="77"/>
      <c r="FCP104" s="78"/>
      <c r="FCQ104" s="79"/>
      <c r="FCR104" s="77"/>
      <c r="FCS104" s="78"/>
      <c r="FCT104" s="79"/>
      <c r="FCU104" s="77"/>
      <c r="FCV104" s="78"/>
      <c r="FCW104" s="79"/>
      <c r="FCX104" s="77"/>
      <c r="FCY104" s="78"/>
      <c r="FCZ104" s="79"/>
      <c r="FDA104" s="77"/>
      <c r="FDB104" s="78"/>
      <c r="FDC104" s="79"/>
      <c r="FDD104" s="77"/>
      <c r="FDE104" s="78"/>
      <c r="FDF104" s="79"/>
      <c r="FDG104" s="77"/>
      <c r="FDH104" s="78"/>
      <c r="FDI104" s="79"/>
      <c r="FDJ104" s="77"/>
      <c r="FDK104" s="78"/>
      <c r="FDL104" s="79"/>
      <c r="FDM104" s="77"/>
      <c r="FDN104" s="78"/>
      <c r="FDO104" s="79"/>
      <c r="FDP104" s="77"/>
      <c r="FDQ104" s="78"/>
      <c r="FDR104" s="79"/>
      <c r="FDS104" s="77"/>
      <c r="FDT104" s="78"/>
      <c r="FDU104" s="79"/>
      <c r="FDV104" s="77"/>
      <c r="FDW104" s="78"/>
      <c r="FDX104" s="79"/>
      <c r="FDY104" s="77"/>
      <c r="FDZ104" s="78"/>
      <c r="FEA104" s="79"/>
      <c r="FEB104" s="77"/>
      <c r="FEC104" s="78"/>
      <c r="FED104" s="79"/>
      <c r="FEE104" s="77"/>
      <c r="FEF104" s="78"/>
      <c r="FEG104" s="79"/>
      <c r="FEH104" s="77"/>
      <c r="FEI104" s="78"/>
      <c r="FEJ104" s="79"/>
      <c r="FEK104" s="77"/>
      <c r="FEL104" s="78"/>
      <c r="FEM104" s="79"/>
      <c r="FEN104" s="77"/>
      <c r="FEO104" s="78"/>
      <c r="FEP104" s="79"/>
      <c r="FEQ104" s="77"/>
      <c r="FER104" s="78"/>
      <c r="FES104" s="79"/>
      <c r="FET104" s="77"/>
      <c r="FEU104" s="78"/>
      <c r="FEV104" s="79"/>
      <c r="FEW104" s="77"/>
      <c r="FEX104" s="78"/>
      <c r="FEY104" s="79"/>
      <c r="FEZ104" s="77"/>
      <c r="FFA104" s="78"/>
      <c r="FFB104" s="79"/>
      <c r="FFC104" s="77"/>
      <c r="FFD104" s="78"/>
      <c r="FFE104" s="79"/>
      <c r="FFF104" s="77"/>
      <c r="FFG104" s="78"/>
      <c r="FFH104" s="79"/>
      <c r="FFI104" s="77"/>
      <c r="FFJ104" s="78"/>
      <c r="FFK104" s="79"/>
      <c r="FFL104" s="77"/>
      <c r="FFM104" s="78"/>
      <c r="FFN104" s="79"/>
      <c r="FFO104" s="77"/>
      <c r="FFP104" s="78"/>
      <c r="FFQ104" s="79"/>
      <c r="FFR104" s="77"/>
      <c r="FFS104" s="78"/>
      <c r="FFT104" s="79"/>
      <c r="FFU104" s="77"/>
      <c r="FFV104" s="78"/>
      <c r="FFW104" s="79"/>
      <c r="FFX104" s="77"/>
      <c r="FFY104" s="78"/>
      <c r="FFZ104" s="79"/>
      <c r="FGA104" s="77"/>
      <c r="FGB104" s="78"/>
      <c r="FGC104" s="79"/>
      <c r="FGD104" s="77"/>
      <c r="FGE104" s="78"/>
      <c r="FGF104" s="79"/>
      <c r="FGG104" s="77"/>
      <c r="FGH104" s="78"/>
      <c r="FGI104" s="79"/>
      <c r="FGJ104" s="77"/>
      <c r="FGK104" s="78"/>
      <c r="FGL104" s="79"/>
      <c r="FGM104" s="77"/>
      <c r="FGN104" s="78"/>
      <c r="FGO104" s="79"/>
      <c r="FGP104" s="77"/>
      <c r="FGQ104" s="78"/>
      <c r="FGR104" s="79"/>
      <c r="FGS104" s="77"/>
      <c r="FGT104" s="78"/>
      <c r="FGU104" s="79"/>
      <c r="FGV104" s="77"/>
      <c r="FGW104" s="78"/>
      <c r="FGX104" s="79"/>
      <c r="FGY104" s="77"/>
      <c r="FGZ104" s="78"/>
      <c r="FHA104" s="79"/>
      <c r="FHB104" s="77"/>
      <c r="FHC104" s="78"/>
      <c r="FHD104" s="79"/>
      <c r="FHE104" s="77"/>
      <c r="FHF104" s="78"/>
      <c r="FHG104" s="79"/>
      <c r="FHH104" s="77"/>
      <c r="FHI104" s="78"/>
      <c r="FHJ104" s="79"/>
      <c r="FHK104" s="77"/>
      <c r="FHL104" s="78"/>
      <c r="FHM104" s="79"/>
      <c r="FHN104" s="77"/>
      <c r="FHO104" s="78"/>
      <c r="FHP104" s="79"/>
      <c r="FHQ104" s="77"/>
      <c r="FHR104" s="78"/>
      <c r="FHS104" s="79"/>
      <c r="FHT104" s="77"/>
      <c r="FHU104" s="78"/>
      <c r="FHV104" s="79"/>
      <c r="FHW104" s="77"/>
      <c r="FHX104" s="78"/>
      <c r="FHY104" s="79"/>
      <c r="FHZ104" s="77"/>
      <c r="FIA104" s="78"/>
      <c r="FIB104" s="79"/>
      <c r="FIC104" s="77"/>
      <c r="FID104" s="78"/>
      <c r="FIE104" s="79"/>
      <c r="FIF104" s="77"/>
      <c r="FIG104" s="78"/>
      <c r="FIH104" s="79"/>
      <c r="FII104" s="77"/>
      <c r="FIJ104" s="78"/>
      <c r="FIK104" s="79"/>
      <c r="FIL104" s="77"/>
      <c r="FIM104" s="78"/>
      <c r="FIN104" s="79"/>
      <c r="FIO104" s="77"/>
      <c r="FIP104" s="78"/>
      <c r="FIQ104" s="79"/>
      <c r="FIR104" s="77"/>
      <c r="FIS104" s="78"/>
      <c r="FIT104" s="79"/>
      <c r="FIU104" s="77"/>
      <c r="FIV104" s="78"/>
      <c r="FIW104" s="79"/>
      <c r="FIX104" s="77"/>
      <c r="FIY104" s="78"/>
      <c r="FIZ104" s="79"/>
      <c r="FJA104" s="77"/>
      <c r="FJB104" s="78"/>
      <c r="FJC104" s="79"/>
      <c r="FJD104" s="77"/>
      <c r="FJE104" s="78"/>
      <c r="FJF104" s="79"/>
      <c r="FJG104" s="77"/>
      <c r="FJH104" s="78"/>
      <c r="FJI104" s="79"/>
      <c r="FJJ104" s="77"/>
      <c r="FJK104" s="78"/>
      <c r="FJL104" s="79"/>
      <c r="FJM104" s="77"/>
      <c r="FJN104" s="78"/>
      <c r="FJO104" s="79"/>
      <c r="FJP104" s="77"/>
      <c r="FJQ104" s="78"/>
      <c r="FJR104" s="79"/>
      <c r="FJS104" s="77"/>
      <c r="FJT104" s="78"/>
      <c r="FJU104" s="79"/>
      <c r="FJV104" s="77"/>
      <c r="FJW104" s="78"/>
      <c r="FJX104" s="79"/>
      <c r="FJY104" s="77"/>
      <c r="FJZ104" s="78"/>
      <c r="FKA104" s="79"/>
      <c r="FKB104" s="77"/>
      <c r="FKC104" s="78"/>
      <c r="FKD104" s="79"/>
      <c r="FKE104" s="77"/>
      <c r="FKF104" s="78"/>
      <c r="FKG104" s="79"/>
      <c r="FKH104" s="77"/>
      <c r="FKI104" s="78"/>
      <c r="FKJ104" s="79"/>
      <c r="FKK104" s="77"/>
      <c r="FKL104" s="78"/>
      <c r="FKM104" s="79"/>
      <c r="FKN104" s="77"/>
      <c r="FKO104" s="78"/>
      <c r="FKP104" s="79"/>
      <c r="FKQ104" s="77"/>
      <c r="FKR104" s="78"/>
      <c r="FKS104" s="79"/>
      <c r="FKT104" s="77"/>
      <c r="FKU104" s="78"/>
      <c r="FKV104" s="79"/>
      <c r="FKW104" s="77"/>
      <c r="FKX104" s="78"/>
      <c r="FKY104" s="79"/>
      <c r="FKZ104" s="77"/>
      <c r="FLA104" s="78"/>
      <c r="FLB104" s="79"/>
      <c r="FLC104" s="77"/>
      <c r="FLD104" s="78"/>
      <c r="FLE104" s="79"/>
      <c r="FLF104" s="77"/>
      <c r="FLG104" s="78"/>
      <c r="FLH104" s="79"/>
      <c r="FLI104" s="77"/>
      <c r="FLJ104" s="78"/>
      <c r="FLK104" s="79"/>
      <c r="FLL104" s="77"/>
      <c r="FLM104" s="78"/>
      <c r="FLN104" s="79"/>
      <c r="FLO104" s="77"/>
      <c r="FLP104" s="78"/>
      <c r="FLQ104" s="79"/>
      <c r="FLR104" s="77"/>
      <c r="FLS104" s="78"/>
      <c r="FLT104" s="79"/>
      <c r="FLU104" s="77"/>
      <c r="FLV104" s="78"/>
      <c r="FLW104" s="79"/>
      <c r="FLX104" s="77"/>
      <c r="FLY104" s="78"/>
      <c r="FLZ104" s="79"/>
      <c r="FMA104" s="77"/>
      <c r="FMB104" s="78"/>
      <c r="FMC104" s="79"/>
      <c r="FMD104" s="77"/>
      <c r="FME104" s="78"/>
      <c r="FMF104" s="79"/>
      <c r="FMG104" s="77"/>
      <c r="FMH104" s="78"/>
      <c r="FMI104" s="79"/>
      <c r="FMJ104" s="77"/>
      <c r="FMK104" s="78"/>
      <c r="FML104" s="79"/>
      <c r="FMM104" s="77"/>
      <c r="FMN104" s="78"/>
      <c r="FMO104" s="79"/>
      <c r="FMP104" s="77"/>
      <c r="FMQ104" s="78"/>
      <c r="FMR104" s="79"/>
      <c r="FMS104" s="77"/>
      <c r="FMT104" s="78"/>
      <c r="FMU104" s="79"/>
      <c r="FMV104" s="77"/>
      <c r="FMW104" s="78"/>
      <c r="FMX104" s="79"/>
      <c r="FMY104" s="77"/>
      <c r="FMZ104" s="78"/>
      <c r="FNA104" s="79"/>
      <c r="FNB104" s="77"/>
      <c r="FNC104" s="78"/>
      <c r="FND104" s="79"/>
      <c r="FNE104" s="77"/>
      <c r="FNF104" s="78"/>
      <c r="FNG104" s="79"/>
      <c r="FNH104" s="77"/>
      <c r="FNI104" s="78"/>
      <c r="FNJ104" s="79"/>
      <c r="FNK104" s="77"/>
      <c r="FNL104" s="78"/>
      <c r="FNM104" s="79"/>
      <c r="FNN104" s="77"/>
      <c r="FNO104" s="78"/>
      <c r="FNP104" s="79"/>
      <c r="FNQ104" s="77"/>
      <c r="FNR104" s="78"/>
      <c r="FNS104" s="79"/>
      <c r="FNT104" s="77"/>
      <c r="FNU104" s="78"/>
      <c r="FNV104" s="79"/>
      <c r="FNW104" s="77"/>
      <c r="FNX104" s="78"/>
      <c r="FNY104" s="79"/>
      <c r="FNZ104" s="77"/>
      <c r="FOA104" s="78"/>
      <c r="FOB104" s="79"/>
      <c r="FOC104" s="77"/>
      <c r="FOD104" s="78"/>
      <c r="FOE104" s="79"/>
      <c r="FOF104" s="77"/>
      <c r="FOG104" s="78"/>
      <c r="FOH104" s="79"/>
      <c r="FOI104" s="77"/>
      <c r="FOJ104" s="78"/>
      <c r="FOK104" s="79"/>
      <c r="FOL104" s="77"/>
      <c r="FOM104" s="78"/>
      <c r="FON104" s="79"/>
      <c r="FOO104" s="77"/>
      <c r="FOP104" s="78"/>
      <c r="FOQ104" s="79"/>
      <c r="FOR104" s="77"/>
      <c r="FOS104" s="78"/>
      <c r="FOT104" s="79"/>
      <c r="FOU104" s="77"/>
      <c r="FOV104" s="78"/>
      <c r="FOW104" s="79"/>
      <c r="FOX104" s="77"/>
      <c r="FOY104" s="78"/>
      <c r="FOZ104" s="79"/>
      <c r="FPA104" s="77"/>
      <c r="FPB104" s="78"/>
      <c r="FPC104" s="79"/>
      <c r="FPD104" s="77"/>
      <c r="FPE104" s="78"/>
      <c r="FPF104" s="79"/>
      <c r="FPG104" s="77"/>
      <c r="FPH104" s="78"/>
      <c r="FPI104" s="79"/>
      <c r="FPJ104" s="77"/>
      <c r="FPK104" s="78"/>
      <c r="FPL104" s="79"/>
      <c r="FPM104" s="77"/>
      <c r="FPN104" s="78"/>
      <c r="FPO104" s="79"/>
      <c r="FPP104" s="77"/>
      <c r="FPQ104" s="78"/>
      <c r="FPR104" s="79"/>
      <c r="FPS104" s="77"/>
      <c r="FPT104" s="78"/>
      <c r="FPU104" s="79"/>
      <c r="FPV104" s="77"/>
      <c r="FPW104" s="78"/>
      <c r="FPX104" s="79"/>
      <c r="FPY104" s="77"/>
      <c r="FPZ104" s="78"/>
      <c r="FQA104" s="79"/>
      <c r="FQB104" s="77"/>
      <c r="FQC104" s="78"/>
      <c r="FQD104" s="79"/>
      <c r="FQE104" s="77"/>
      <c r="FQF104" s="78"/>
      <c r="FQG104" s="79"/>
      <c r="FQH104" s="77"/>
      <c r="FQI104" s="78"/>
      <c r="FQJ104" s="79"/>
      <c r="FQK104" s="77"/>
      <c r="FQL104" s="78"/>
      <c r="FQM104" s="79"/>
      <c r="FQN104" s="77"/>
      <c r="FQO104" s="78"/>
      <c r="FQP104" s="79"/>
      <c r="FQQ104" s="77"/>
      <c r="FQR104" s="78"/>
      <c r="FQS104" s="79"/>
      <c r="FQT104" s="77"/>
      <c r="FQU104" s="78"/>
      <c r="FQV104" s="79"/>
      <c r="FQW104" s="77"/>
      <c r="FQX104" s="78"/>
      <c r="FQY104" s="79"/>
      <c r="FQZ104" s="77"/>
      <c r="FRA104" s="78"/>
      <c r="FRB104" s="79"/>
      <c r="FRC104" s="77"/>
      <c r="FRD104" s="78"/>
      <c r="FRE104" s="79"/>
      <c r="FRF104" s="77"/>
      <c r="FRG104" s="78"/>
      <c r="FRH104" s="79"/>
      <c r="FRI104" s="77"/>
      <c r="FRJ104" s="78"/>
      <c r="FRK104" s="79"/>
      <c r="FRL104" s="77"/>
      <c r="FRM104" s="78"/>
      <c r="FRN104" s="79"/>
      <c r="FRO104" s="77"/>
      <c r="FRP104" s="78"/>
      <c r="FRQ104" s="79"/>
      <c r="FRR104" s="77"/>
      <c r="FRS104" s="78"/>
      <c r="FRT104" s="79"/>
      <c r="FRU104" s="77"/>
      <c r="FRV104" s="78"/>
      <c r="FRW104" s="79"/>
      <c r="FRX104" s="77"/>
      <c r="FRY104" s="78"/>
      <c r="FRZ104" s="79"/>
      <c r="FSA104" s="77"/>
      <c r="FSB104" s="78"/>
      <c r="FSC104" s="79"/>
      <c r="FSD104" s="77"/>
      <c r="FSE104" s="78"/>
      <c r="FSF104" s="79"/>
      <c r="FSG104" s="77"/>
      <c r="FSH104" s="78"/>
      <c r="FSI104" s="79"/>
      <c r="FSJ104" s="77"/>
      <c r="FSK104" s="78"/>
      <c r="FSL104" s="79"/>
      <c r="FSM104" s="77"/>
      <c r="FSN104" s="78"/>
      <c r="FSO104" s="79"/>
      <c r="FSP104" s="77"/>
      <c r="FSQ104" s="78"/>
      <c r="FSR104" s="79"/>
      <c r="FSS104" s="77"/>
      <c r="FST104" s="78"/>
      <c r="FSU104" s="79"/>
      <c r="FSV104" s="77"/>
      <c r="FSW104" s="78"/>
      <c r="FSX104" s="79"/>
      <c r="FSY104" s="77"/>
      <c r="FSZ104" s="78"/>
      <c r="FTA104" s="79"/>
      <c r="FTB104" s="77"/>
      <c r="FTC104" s="78"/>
      <c r="FTD104" s="79"/>
      <c r="FTE104" s="77"/>
      <c r="FTF104" s="78"/>
      <c r="FTG104" s="79"/>
      <c r="FTH104" s="77"/>
      <c r="FTI104" s="78"/>
      <c r="FTJ104" s="79"/>
      <c r="FTK104" s="77"/>
      <c r="FTL104" s="78"/>
      <c r="FTM104" s="79"/>
      <c r="FTN104" s="77"/>
      <c r="FTO104" s="78"/>
      <c r="FTP104" s="79"/>
      <c r="FTQ104" s="77"/>
      <c r="FTR104" s="78"/>
      <c r="FTS104" s="79"/>
      <c r="FTT104" s="77"/>
      <c r="FTU104" s="78"/>
      <c r="FTV104" s="79"/>
      <c r="FTW104" s="77"/>
      <c r="FTX104" s="78"/>
      <c r="FTY104" s="79"/>
      <c r="FTZ104" s="77"/>
      <c r="FUA104" s="78"/>
      <c r="FUB104" s="79"/>
      <c r="FUC104" s="77"/>
      <c r="FUD104" s="78"/>
      <c r="FUE104" s="79"/>
      <c r="FUF104" s="77"/>
      <c r="FUG104" s="78"/>
      <c r="FUH104" s="79"/>
      <c r="FUI104" s="77"/>
      <c r="FUJ104" s="78"/>
      <c r="FUK104" s="79"/>
      <c r="FUL104" s="77"/>
      <c r="FUM104" s="78"/>
      <c r="FUN104" s="79"/>
      <c r="FUO104" s="77"/>
      <c r="FUP104" s="78"/>
      <c r="FUQ104" s="79"/>
      <c r="FUR104" s="77"/>
      <c r="FUS104" s="78"/>
      <c r="FUT104" s="79"/>
      <c r="FUU104" s="77"/>
      <c r="FUV104" s="78"/>
      <c r="FUW104" s="79"/>
      <c r="FUX104" s="77"/>
      <c r="FUY104" s="78"/>
      <c r="FUZ104" s="79"/>
      <c r="FVA104" s="77"/>
      <c r="FVB104" s="78"/>
      <c r="FVC104" s="79"/>
      <c r="FVD104" s="77"/>
      <c r="FVE104" s="78"/>
      <c r="FVF104" s="79"/>
      <c r="FVG104" s="77"/>
      <c r="FVH104" s="78"/>
      <c r="FVI104" s="79"/>
      <c r="FVJ104" s="77"/>
      <c r="FVK104" s="78"/>
      <c r="FVL104" s="79"/>
      <c r="FVM104" s="77"/>
      <c r="FVN104" s="78"/>
      <c r="FVO104" s="79"/>
      <c r="FVP104" s="77"/>
      <c r="FVQ104" s="78"/>
      <c r="FVR104" s="79"/>
      <c r="FVS104" s="77"/>
      <c r="FVT104" s="78"/>
      <c r="FVU104" s="79"/>
      <c r="FVV104" s="77"/>
      <c r="FVW104" s="78"/>
      <c r="FVX104" s="79"/>
      <c r="FVY104" s="77"/>
      <c r="FVZ104" s="78"/>
      <c r="FWA104" s="79"/>
      <c r="FWB104" s="77"/>
      <c r="FWC104" s="78"/>
      <c r="FWD104" s="79"/>
      <c r="FWE104" s="77"/>
      <c r="FWF104" s="78"/>
      <c r="FWG104" s="79"/>
      <c r="FWH104" s="77"/>
      <c r="FWI104" s="78"/>
      <c r="FWJ104" s="79"/>
      <c r="FWK104" s="77"/>
      <c r="FWL104" s="78"/>
      <c r="FWM104" s="79"/>
      <c r="FWN104" s="77"/>
      <c r="FWO104" s="78"/>
      <c r="FWP104" s="79"/>
      <c r="FWQ104" s="77"/>
      <c r="FWR104" s="78"/>
      <c r="FWS104" s="79"/>
      <c r="FWT104" s="77"/>
      <c r="FWU104" s="78"/>
      <c r="FWV104" s="79"/>
      <c r="FWW104" s="77"/>
      <c r="FWX104" s="78"/>
      <c r="FWY104" s="79"/>
      <c r="FWZ104" s="77"/>
      <c r="FXA104" s="78"/>
      <c r="FXB104" s="79"/>
      <c r="FXC104" s="77"/>
      <c r="FXD104" s="78"/>
      <c r="FXE104" s="79"/>
      <c r="FXF104" s="77"/>
      <c r="FXG104" s="78"/>
      <c r="FXH104" s="79"/>
      <c r="FXI104" s="77"/>
      <c r="FXJ104" s="78"/>
      <c r="FXK104" s="79"/>
      <c r="FXL104" s="77"/>
      <c r="FXM104" s="78"/>
      <c r="FXN104" s="79"/>
      <c r="FXO104" s="77"/>
      <c r="FXP104" s="78"/>
      <c r="FXQ104" s="79"/>
      <c r="FXR104" s="77"/>
      <c r="FXS104" s="78"/>
      <c r="FXT104" s="79"/>
      <c r="FXU104" s="77"/>
      <c r="FXV104" s="78"/>
      <c r="FXW104" s="79"/>
      <c r="FXX104" s="77"/>
      <c r="FXY104" s="78"/>
      <c r="FXZ104" s="79"/>
      <c r="FYA104" s="77"/>
      <c r="FYB104" s="78"/>
      <c r="FYC104" s="79"/>
      <c r="FYD104" s="77"/>
      <c r="FYE104" s="78"/>
      <c r="FYF104" s="79"/>
      <c r="FYG104" s="77"/>
      <c r="FYH104" s="78"/>
      <c r="FYI104" s="79"/>
      <c r="FYJ104" s="77"/>
      <c r="FYK104" s="78"/>
      <c r="FYL104" s="79"/>
      <c r="FYM104" s="77"/>
      <c r="FYN104" s="78"/>
      <c r="FYO104" s="79"/>
      <c r="FYP104" s="77"/>
      <c r="FYQ104" s="78"/>
      <c r="FYR104" s="79"/>
      <c r="FYS104" s="77"/>
      <c r="FYT104" s="78"/>
      <c r="FYU104" s="79"/>
      <c r="FYV104" s="77"/>
      <c r="FYW104" s="78"/>
      <c r="FYX104" s="79"/>
      <c r="FYY104" s="77"/>
      <c r="FYZ104" s="78"/>
      <c r="FZA104" s="79"/>
      <c r="FZB104" s="77"/>
      <c r="FZC104" s="78"/>
      <c r="FZD104" s="79"/>
      <c r="FZE104" s="77"/>
      <c r="FZF104" s="78"/>
      <c r="FZG104" s="79"/>
      <c r="FZH104" s="77"/>
      <c r="FZI104" s="78"/>
      <c r="FZJ104" s="79"/>
      <c r="FZK104" s="77"/>
      <c r="FZL104" s="78"/>
      <c r="FZM104" s="79"/>
      <c r="FZN104" s="77"/>
      <c r="FZO104" s="78"/>
      <c r="FZP104" s="79"/>
      <c r="FZQ104" s="77"/>
      <c r="FZR104" s="78"/>
      <c r="FZS104" s="79"/>
      <c r="FZT104" s="77"/>
      <c r="FZU104" s="78"/>
      <c r="FZV104" s="79"/>
      <c r="FZW104" s="77"/>
      <c r="FZX104" s="78"/>
      <c r="FZY104" s="79"/>
      <c r="FZZ104" s="77"/>
      <c r="GAA104" s="78"/>
      <c r="GAB104" s="79"/>
      <c r="GAC104" s="77"/>
      <c r="GAD104" s="78"/>
      <c r="GAE104" s="79"/>
      <c r="GAF104" s="77"/>
      <c r="GAG104" s="78"/>
      <c r="GAH104" s="79"/>
      <c r="GAI104" s="77"/>
      <c r="GAJ104" s="78"/>
      <c r="GAK104" s="79"/>
      <c r="GAL104" s="77"/>
      <c r="GAM104" s="78"/>
      <c r="GAN104" s="79"/>
      <c r="GAO104" s="77"/>
      <c r="GAP104" s="78"/>
      <c r="GAQ104" s="79"/>
      <c r="GAR104" s="77"/>
      <c r="GAS104" s="78"/>
      <c r="GAT104" s="79"/>
      <c r="GAU104" s="77"/>
      <c r="GAV104" s="78"/>
      <c r="GAW104" s="79"/>
      <c r="GAX104" s="77"/>
      <c r="GAY104" s="78"/>
      <c r="GAZ104" s="79"/>
      <c r="GBA104" s="77"/>
      <c r="GBB104" s="78"/>
      <c r="GBC104" s="79"/>
      <c r="GBD104" s="77"/>
      <c r="GBE104" s="78"/>
      <c r="GBF104" s="79"/>
      <c r="GBG104" s="77"/>
      <c r="GBH104" s="78"/>
      <c r="GBI104" s="79"/>
      <c r="GBJ104" s="77"/>
      <c r="GBK104" s="78"/>
      <c r="GBL104" s="79"/>
      <c r="GBM104" s="77"/>
      <c r="GBN104" s="78"/>
      <c r="GBO104" s="79"/>
      <c r="GBP104" s="77"/>
      <c r="GBQ104" s="78"/>
      <c r="GBR104" s="79"/>
      <c r="GBS104" s="77"/>
      <c r="GBT104" s="78"/>
      <c r="GBU104" s="79"/>
      <c r="GBV104" s="77"/>
      <c r="GBW104" s="78"/>
      <c r="GBX104" s="79"/>
      <c r="GBY104" s="77"/>
      <c r="GBZ104" s="78"/>
      <c r="GCA104" s="79"/>
      <c r="GCB104" s="77"/>
      <c r="GCC104" s="78"/>
      <c r="GCD104" s="79"/>
      <c r="GCE104" s="77"/>
      <c r="GCF104" s="78"/>
      <c r="GCG104" s="79"/>
      <c r="GCH104" s="77"/>
      <c r="GCI104" s="78"/>
      <c r="GCJ104" s="79"/>
      <c r="GCK104" s="77"/>
      <c r="GCL104" s="78"/>
      <c r="GCM104" s="79"/>
      <c r="GCN104" s="77"/>
      <c r="GCO104" s="78"/>
      <c r="GCP104" s="79"/>
      <c r="GCQ104" s="77"/>
      <c r="GCR104" s="78"/>
      <c r="GCS104" s="79"/>
      <c r="GCT104" s="77"/>
      <c r="GCU104" s="78"/>
      <c r="GCV104" s="79"/>
      <c r="GCW104" s="77"/>
      <c r="GCX104" s="78"/>
      <c r="GCY104" s="79"/>
      <c r="GCZ104" s="77"/>
      <c r="GDA104" s="78"/>
      <c r="GDB104" s="79"/>
      <c r="GDC104" s="77"/>
      <c r="GDD104" s="78"/>
      <c r="GDE104" s="79"/>
      <c r="GDF104" s="77"/>
      <c r="GDG104" s="78"/>
      <c r="GDH104" s="79"/>
      <c r="GDI104" s="77"/>
      <c r="GDJ104" s="78"/>
      <c r="GDK104" s="79"/>
      <c r="GDL104" s="77"/>
      <c r="GDM104" s="78"/>
      <c r="GDN104" s="79"/>
      <c r="GDO104" s="77"/>
      <c r="GDP104" s="78"/>
      <c r="GDQ104" s="79"/>
      <c r="GDR104" s="77"/>
      <c r="GDS104" s="78"/>
      <c r="GDT104" s="79"/>
      <c r="GDU104" s="77"/>
      <c r="GDV104" s="78"/>
      <c r="GDW104" s="79"/>
      <c r="GDX104" s="77"/>
      <c r="GDY104" s="78"/>
      <c r="GDZ104" s="79"/>
      <c r="GEA104" s="77"/>
      <c r="GEB104" s="78"/>
      <c r="GEC104" s="79"/>
      <c r="GED104" s="77"/>
      <c r="GEE104" s="78"/>
      <c r="GEF104" s="79"/>
      <c r="GEG104" s="77"/>
      <c r="GEH104" s="78"/>
      <c r="GEI104" s="79"/>
      <c r="GEJ104" s="77"/>
      <c r="GEK104" s="78"/>
      <c r="GEL104" s="79"/>
      <c r="GEM104" s="77"/>
      <c r="GEN104" s="78"/>
      <c r="GEO104" s="79"/>
      <c r="GEP104" s="77"/>
      <c r="GEQ104" s="78"/>
      <c r="GER104" s="79"/>
      <c r="GES104" s="77"/>
      <c r="GET104" s="78"/>
      <c r="GEU104" s="79"/>
      <c r="GEV104" s="77"/>
      <c r="GEW104" s="78"/>
      <c r="GEX104" s="79"/>
      <c r="GEY104" s="77"/>
      <c r="GEZ104" s="78"/>
      <c r="GFA104" s="79"/>
      <c r="GFB104" s="77"/>
      <c r="GFC104" s="78"/>
      <c r="GFD104" s="79"/>
      <c r="GFE104" s="77"/>
      <c r="GFF104" s="78"/>
      <c r="GFG104" s="79"/>
      <c r="GFH104" s="77"/>
      <c r="GFI104" s="78"/>
      <c r="GFJ104" s="79"/>
      <c r="GFK104" s="77"/>
      <c r="GFL104" s="78"/>
      <c r="GFM104" s="79"/>
      <c r="GFN104" s="77"/>
      <c r="GFO104" s="78"/>
      <c r="GFP104" s="79"/>
      <c r="GFQ104" s="77"/>
      <c r="GFR104" s="78"/>
      <c r="GFS104" s="79"/>
      <c r="GFT104" s="77"/>
      <c r="GFU104" s="78"/>
      <c r="GFV104" s="79"/>
      <c r="GFW104" s="77"/>
      <c r="GFX104" s="78"/>
      <c r="GFY104" s="79"/>
      <c r="GFZ104" s="77"/>
      <c r="GGA104" s="78"/>
      <c r="GGB104" s="79"/>
      <c r="GGC104" s="77"/>
      <c r="GGD104" s="78"/>
      <c r="GGE104" s="79"/>
      <c r="GGF104" s="77"/>
      <c r="GGG104" s="78"/>
      <c r="GGH104" s="79"/>
      <c r="GGI104" s="77"/>
      <c r="GGJ104" s="78"/>
      <c r="GGK104" s="79"/>
      <c r="GGL104" s="77"/>
      <c r="GGM104" s="78"/>
      <c r="GGN104" s="79"/>
      <c r="GGO104" s="77"/>
      <c r="GGP104" s="78"/>
      <c r="GGQ104" s="79"/>
      <c r="GGR104" s="77"/>
      <c r="GGS104" s="78"/>
      <c r="GGT104" s="79"/>
      <c r="GGU104" s="77"/>
      <c r="GGV104" s="78"/>
      <c r="GGW104" s="79"/>
      <c r="GGX104" s="77"/>
      <c r="GGY104" s="78"/>
      <c r="GGZ104" s="79"/>
      <c r="GHA104" s="77"/>
      <c r="GHB104" s="78"/>
      <c r="GHC104" s="79"/>
      <c r="GHD104" s="77"/>
      <c r="GHE104" s="78"/>
      <c r="GHF104" s="79"/>
      <c r="GHG104" s="77"/>
      <c r="GHH104" s="78"/>
      <c r="GHI104" s="79"/>
      <c r="GHJ104" s="77"/>
      <c r="GHK104" s="78"/>
      <c r="GHL104" s="79"/>
      <c r="GHM104" s="77"/>
      <c r="GHN104" s="78"/>
      <c r="GHO104" s="79"/>
      <c r="GHP104" s="77"/>
      <c r="GHQ104" s="78"/>
      <c r="GHR104" s="79"/>
      <c r="GHS104" s="77"/>
      <c r="GHT104" s="78"/>
      <c r="GHU104" s="79"/>
      <c r="GHV104" s="77"/>
      <c r="GHW104" s="78"/>
      <c r="GHX104" s="79"/>
      <c r="GHY104" s="77"/>
      <c r="GHZ104" s="78"/>
      <c r="GIA104" s="79"/>
      <c r="GIB104" s="77"/>
      <c r="GIC104" s="78"/>
      <c r="GID104" s="79"/>
      <c r="GIE104" s="77"/>
      <c r="GIF104" s="78"/>
      <c r="GIG104" s="79"/>
      <c r="GIH104" s="77"/>
      <c r="GII104" s="78"/>
      <c r="GIJ104" s="79"/>
      <c r="GIK104" s="77"/>
      <c r="GIL104" s="78"/>
      <c r="GIM104" s="79"/>
      <c r="GIN104" s="77"/>
      <c r="GIO104" s="78"/>
      <c r="GIP104" s="79"/>
      <c r="GIQ104" s="77"/>
      <c r="GIR104" s="78"/>
      <c r="GIS104" s="79"/>
      <c r="GIT104" s="77"/>
      <c r="GIU104" s="78"/>
      <c r="GIV104" s="79"/>
      <c r="GIW104" s="77"/>
      <c r="GIX104" s="78"/>
      <c r="GIY104" s="79"/>
      <c r="GIZ104" s="77"/>
      <c r="GJA104" s="78"/>
      <c r="GJB104" s="79"/>
      <c r="GJC104" s="77"/>
      <c r="GJD104" s="78"/>
      <c r="GJE104" s="79"/>
      <c r="GJF104" s="77"/>
      <c r="GJG104" s="78"/>
      <c r="GJH104" s="79"/>
      <c r="GJI104" s="77"/>
      <c r="GJJ104" s="78"/>
      <c r="GJK104" s="79"/>
      <c r="GJL104" s="77"/>
      <c r="GJM104" s="78"/>
      <c r="GJN104" s="79"/>
      <c r="GJO104" s="77"/>
      <c r="GJP104" s="78"/>
      <c r="GJQ104" s="79"/>
      <c r="GJR104" s="77"/>
      <c r="GJS104" s="78"/>
      <c r="GJT104" s="79"/>
      <c r="GJU104" s="77"/>
      <c r="GJV104" s="78"/>
      <c r="GJW104" s="79"/>
      <c r="GJX104" s="77"/>
      <c r="GJY104" s="78"/>
      <c r="GJZ104" s="79"/>
      <c r="GKA104" s="77"/>
      <c r="GKB104" s="78"/>
      <c r="GKC104" s="79"/>
      <c r="GKD104" s="77"/>
      <c r="GKE104" s="78"/>
      <c r="GKF104" s="79"/>
      <c r="GKG104" s="77"/>
      <c r="GKH104" s="78"/>
      <c r="GKI104" s="79"/>
      <c r="GKJ104" s="77"/>
      <c r="GKK104" s="78"/>
      <c r="GKL104" s="79"/>
      <c r="GKM104" s="77"/>
      <c r="GKN104" s="78"/>
      <c r="GKO104" s="79"/>
      <c r="GKP104" s="77"/>
      <c r="GKQ104" s="78"/>
      <c r="GKR104" s="79"/>
      <c r="GKS104" s="77"/>
      <c r="GKT104" s="78"/>
      <c r="GKU104" s="79"/>
      <c r="GKV104" s="77"/>
      <c r="GKW104" s="78"/>
      <c r="GKX104" s="79"/>
      <c r="GKY104" s="77"/>
      <c r="GKZ104" s="78"/>
      <c r="GLA104" s="79"/>
      <c r="GLB104" s="77"/>
      <c r="GLC104" s="78"/>
      <c r="GLD104" s="79"/>
      <c r="GLE104" s="77"/>
      <c r="GLF104" s="78"/>
      <c r="GLG104" s="79"/>
      <c r="GLH104" s="77"/>
      <c r="GLI104" s="78"/>
      <c r="GLJ104" s="79"/>
      <c r="GLK104" s="77"/>
      <c r="GLL104" s="78"/>
      <c r="GLM104" s="79"/>
      <c r="GLN104" s="77"/>
      <c r="GLO104" s="78"/>
      <c r="GLP104" s="79"/>
      <c r="GLQ104" s="77"/>
      <c r="GLR104" s="78"/>
      <c r="GLS104" s="79"/>
      <c r="GLT104" s="77"/>
      <c r="GLU104" s="78"/>
      <c r="GLV104" s="79"/>
      <c r="GLW104" s="77"/>
      <c r="GLX104" s="78"/>
      <c r="GLY104" s="79"/>
      <c r="GLZ104" s="77"/>
      <c r="GMA104" s="78"/>
      <c r="GMB104" s="79"/>
      <c r="GMC104" s="77"/>
      <c r="GMD104" s="78"/>
      <c r="GME104" s="79"/>
      <c r="GMF104" s="77"/>
      <c r="GMG104" s="78"/>
      <c r="GMH104" s="79"/>
      <c r="GMI104" s="77"/>
      <c r="GMJ104" s="78"/>
      <c r="GMK104" s="79"/>
      <c r="GML104" s="77"/>
      <c r="GMM104" s="78"/>
      <c r="GMN104" s="79"/>
      <c r="GMO104" s="77"/>
      <c r="GMP104" s="78"/>
      <c r="GMQ104" s="79"/>
      <c r="GMR104" s="77"/>
      <c r="GMS104" s="78"/>
      <c r="GMT104" s="79"/>
      <c r="GMU104" s="77"/>
      <c r="GMV104" s="78"/>
      <c r="GMW104" s="79"/>
      <c r="GMX104" s="77"/>
      <c r="GMY104" s="78"/>
      <c r="GMZ104" s="79"/>
      <c r="GNA104" s="77"/>
      <c r="GNB104" s="78"/>
      <c r="GNC104" s="79"/>
      <c r="GND104" s="77"/>
      <c r="GNE104" s="78"/>
      <c r="GNF104" s="79"/>
      <c r="GNG104" s="77"/>
      <c r="GNH104" s="78"/>
      <c r="GNI104" s="79"/>
      <c r="GNJ104" s="77"/>
      <c r="GNK104" s="78"/>
      <c r="GNL104" s="79"/>
      <c r="GNM104" s="77"/>
      <c r="GNN104" s="78"/>
      <c r="GNO104" s="79"/>
      <c r="GNP104" s="77"/>
      <c r="GNQ104" s="78"/>
      <c r="GNR104" s="79"/>
      <c r="GNS104" s="77"/>
      <c r="GNT104" s="78"/>
      <c r="GNU104" s="79"/>
      <c r="GNV104" s="77"/>
      <c r="GNW104" s="78"/>
      <c r="GNX104" s="79"/>
      <c r="GNY104" s="77"/>
      <c r="GNZ104" s="78"/>
      <c r="GOA104" s="79"/>
      <c r="GOB104" s="77"/>
      <c r="GOC104" s="78"/>
      <c r="GOD104" s="79"/>
      <c r="GOE104" s="77"/>
      <c r="GOF104" s="78"/>
      <c r="GOG104" s="79"/>
      <c r="GOH104" s="77"/>
      <c r="GOI104" s="78"/>
      <c r="GOJ104" s="79"/>
      <c r="GOK104" s="77"/>
      <c r="GOL104" s="78"/>
      <c r="GOM104" s="79"/>
      <c r="GON104" s="77"/>
      <c r="GOO104" s="78"/>
      <c r="GOP104" s="79"/>
      <c r="GOQ104" s="77"/>
      <c r="GOR104" s="78"/>
      <c r="GOS104" s="79"/>
      <c r="GOT104" s="77"/>
      <c r="GOU104" s="78"/>
      <c r="GOV104" s="79"/>
      <c r="GOW104" s="77"/>
      <c r="GOX104" s="78"/>
      <c r="GOY104" s="79"/>
      <c r="GOZ104" s="77"/>
      <c r="GPA104" s="78"/>
      <c r="GPB104" s="79"/>
      <c r="GPC104" s="77"/>
      <c r="GPD104" s="78"/>
      <c r="GPE104" s="79"/>
      <c r="GPF104" s="77"/>
      <c r="GPG104" s="78"/>
      <c r="GPH104" s="79"/>
      <c r="GPI104" s="77"/>
      <c r="GPJ104" s="78"/>
      <c r="GPK104" s="79"/>
      <c r="GPL104" s="77"/>
      <c r="GPM104" s="78"/>
      <c r="GPN104" s="79"/>
      <c r="GPO104" s="77"/>
      <c r="GPP104" s="78"/>
      <c r="GPQ104" s="79"/>
      <c r="GPR104" s="77"/>
      <c r="GPS104" s="78"/>
      <c r="GPT104" s="79"/>
      <c r="GPU104" s="77"/>
      <c r="GPV104" s="78"/>
      <c r="GPW104" s="79"/>
      <c r="GPX104" s="77"/>
      <c r="GPY104" s="78"/>
      <c r="GPZ104" s="79"/>
      <c r="GQA104" s="77"/>
      <c r="GQB104" s="78"/>
      <c r="GQC104" s="79"/>
      <c r="GQD104" s="77"/>
      <c r="GQE104" s="78"/>
      <c r="GQF104" s="79"/>
      <c r="GQG104" s="77"/>
      <c r="GQH104" s="78"/>
      <c r="GQI104" s="79"/>
      <c r="GQJ104" s="77"/>
      <c r="GQK104" s="78"/>
      <c r="GQL104" s="79"/>
      <c r="GQM104" s="77"/>
      <c r="GQN104" s="78"/>
      <c r="GQO104" s="79"/>
      <c r="GQP104" s="77"/>
      <c r="GQQ104" s="78"/>
      <c r="GQR104" s="79"/>
      <c r="GQS104" s="77"/>
      <c r="GQT104" s="78"/>
      <c r="GQU104" s="79"/>
      <c r="GQV104" s="77"/>
      <c r="GQW104" s="78"/>
      <c r="GQX104" s="79"/>
      <c r="GQY104" s="77"/>
      <c r="GQZ104" s="78"/>
      <c r="GRA104" s="79"/>
      <c r="GRB104" s="77"/>
      <c r="GRC104" s="78"/>
      <c r="GRD104" s="79"/>
      <c r="GRE104" s="77"/>
      <c r="GRF104" s="78"/>
      <c r="GRG104" s="79"/>
      <c r="GRH104" s="77"/>
      <c r="GRI104" s="78"/>
      <c r="GRJ104" s="79"/>
      <c r="GRK104" s="77"/>
      <c r="GRL104" s="78"/>
      <c r="GRM104" s="79"/>
      <c r="GRN104" s="77"/>
      <c r="GRO104" s="78"/>
      <c r="GRP104" s="79"/>
      <c r="GRQ104" s="77"/>
      <c r="GRR104" s="78"/>
      <c r="GRS104" s="79"/>
      <c r="GRT104" s="77"/>
      <c r="GRU104" s="78"/>
      <c r="GRV104" s="79"/>
      <c r="GRW104" s="77"/>
      <c r="GRX104" s="78"/>
      <c r="GRY104" s="79"/>
      <c r="GRZ104" s="77"/>
      <c r="GSA104" s="78"/>
      <c r="GSB104" s="79"/>
      <c r="GSC104" s="77"/>
      <c r="GSD104" s="78"/>
      <c r="GSE104" s="79"/>
      <c r="GSF104" s="77"/>
      <c r="GSG104" s="78"/>
      <c r="GSH104" s="79"/>
      <c r="GSI104" s="77"/>
      <c r="GSJ104" s="78"/>
      <c r="GSK104" s="79"/>
      <c r="GSL104" s="77"/>
      <c r="GSM104" s="78"/>
      <c r="GSN104" s="79"/>
      <c r="GSO104" s="77"/>
      <c r="GSP104" s="78"/>
      <c r="GSQ104" s="79"/>
      <c r="GSR104" s="77"/>
      <c r="GSS104" s="78"/>
      <c r="GST104" s="79"/>
      <c r="GSU104" s="77"/>
      <c r="GSV104" s="78"/>
      <c r="GSW104" s="79"/>
      <c r="GSX104" s="77"/>
      <c r="GSY104" s="78"/>
      <c r="GSZ104" s="79"/>
      <c r="GTA104" s="77"/>
      <c r="GTB104" s="78"/>
      <c r="GTC104" s="79"/>
      <c r="GTD104" s="77"/>
      <c r="GTE104" s="78"/>
      <c r="GTF104" s="79"/>
      <c r="GTG104" s="77"/>
      <c r="GTH104" s="78"/>
      <c r="GTI104" s="79"/>
      <c r="GTJ104" s="77"/>
      <c r="GTK104" s="78"/>
      <c r="GTL104" s="79"/>
      <c r="GTM104" s="77"/>
      <c r="GTN104" s="78"/>
      <c r="GTO104" s="79"/>
      <c r="GTP104" s="77"/>
      <c r="GTQ104" s="78"/>
      <c r="GTR104" s="79"/>
      <c r="GTS104" s="77"/>
      <c r="GTT104" s="78"/>
      <c r="GTU104" s="79"/>
      <c r="GTV104" s="77"/>
      <c r="GTW104" s="78"/>
      <c r="GTX104" s="79"/>
      <c r="GTY104" s="77"/>
      <c r="GTZ104" s="78"/>
      <c r="GUA104" s="79"/>
      <c r="GUB104" s="77"/>
      <c r="GUC104" s="78"/>
      <c r="GUD104" s="79"/>
      <c r="GUE104" s="77"/>
      <c r="GUF104" s="78"/>
      <c r="GUG104" s="79"/>
      <c r="GUH104" s="77"/>
      <c r="GUI104" s="78"/>
      <c r="GUJ104" s="79"/>
      <c r="GUK104" s="77"/>
      <c r="GUL104" s="78"/>
      <c r="GUM104" s="79"/>
      <c r="GUN104" s="77"/>
      <c r="GUO104" s="78"/>
      <c r="GUP104" s="79"/>
      <c r="GUQ104" s="77"/>
      <c r="GUR104" s="78"/>
      <c r="GUS104" s="79"/>
      <c r="GUT104" s="77"/>
      <c r="GUU104" s="78"/>
      <c r="GUV104" s="79"/>
      <c r="GUW104" s="77"/>
      <c r="GUX104" s="78"/>
      <c r="GUY104" s="79"/>
      <c r="GUZ104" s="77"/>
      <c r="GVA104" s="78"/>
      <c r="GVB104" s="79"/>
      <c r="GVC104" s="77"/>
      <c r="GVD104" s="78"/>
      <c r="GVE104" s="79"/>
      <c r="GVF104" s="77"/>
      <c r="GVG104" s="78"/>
      <c r="GVH104" s="79"/>
      <c r="GVI104" s="77"/>
      <c r="GVJ104" s="78"/>
      <c r="GVK104" s="79"/>
      <c r="GVL104" s="77"/>
      <c r="GVM104" s="78"/>
      <c r="GVN104" s="79"/>
      <c r="GVO104" s="77"/>
      <c r="GVP104" s="78"/>
      <c r="GVQ104" s="79"/>
      <c r="GVR104" s="77"/>
      <c r="GVS104" s="78"/>
      <c r="GVT104" s="79"/>
      <c r="GVU104" s="77"/>
      <c r="GVV104" s="78"/>
      <c r="GVW104" s="79"/>
      <c r="GVX104" s="77"/>
      <c r="GVY104" s="78"/>
      <c r="GVZ104" s="79"/>
      <c r="GWA104" s="77"/>
      <c r="GWB104" s="78"/>
      <c r="GWC104" s="79"/>
      <c r="GWD104" s="77"/>
      <c r="GWE104" s="78"/>
      <c r="GWF104" s="79"/>
      <c r="GWG104" s="77"/>
      <c r="GWH104" s="78"/>
      <c r="GWI104" s="79"/>
      <c r="GWJ104" s="77"/>
      <c r="GWK104" s="78"/>
      <c r="GWL104" s="79"/>
      <c r="GWM104" s="77"/>
      <c r="GWN104" s="78"/>
      <c r="GWO104" s="79"/>
      <c r="GWP104" s="77"/>
      <c r="GWQ104" s="78"/>
      <c r="GWR104" s="79"/>
      <c r="GWS104" s="77"/>
      <c r="GWT104" s="78"/>
      <c r="GWU104" s="79"/>
      <c r="GWV104" s="77"/>
      <c r="GWW104" s="78"/>
      <c r="GWX104" s="79"/>
      <c r="GWY104" s="77"/>
      <c r="GWZ104" s="78"/>
      <c r="GXA104" s="79"/>
      <c r="GXB104" s="77"/>
      <c r="GXC104" s="78"/>
      <c r="GXD104" s="79"/>
      <c r="GXE104" s="77"/>
      <c r="GXF104" s="78"/>
      <c r="GXG104" s="79"/>
      <c r="GXH104" s="77"/>
      <c r="GXI104" s="78"/>
      <c r="GXJ104" s="79"/>
      <c r="GXK104" s="77"/>
      <c r="GXL104" s="78"/>
      <c r="GXM104" s="79"/>
      <c r="GXN104" s="77"/>
      <c r="GXO104" s="78"/>
      <c r="GXP104" s="79"/>
      <c r="GXQ104" s="77"/>
      <c r="GXR104" s="78"/>
      <c r="GXS104" s="79"/>
      <c r="GXT104" s="77"/>
      <c r="GXU104" s="78"/>
      <c r="GXV104" s="79"/>
      <c r="GXW104" s="77"/>
      <c r="GXX104" s="78"/>
      <c r="GXY104" s="79"/>
      <c r="GXZ104" s="77"/>
      <c r="GYA104" s="78"/>
      <c r="GYB104" s="79"/>
      <c r="GYC104" s="77"/>
      <c r="GYD104" s="78"/>
      <c r="GYE104" s="79"/>
      <c r="GYF104" s="77"/>
      <c r="GYG104" s="78"/>
      <c r="GYH104" s="79"/>
      <c r="GYI104" s="77"/>
      <c r="GYJ104" s="78"/>
      <c r="GYK104" s="79"/>
      <c r="GYL104" s="77"/>
      <c r="GYM104" s="78"/>
      <c r="GYN104" s="79"/>
      <c r="GYO104" s="77"/>
      <c r="GYP104" s="78"/>
      <c r="GYQ104" s="79"/>
      <c r="GYR104" s="77"/>
      <c r="GYS104" s="78"/>
      <c r="GYT104" s="79"/>
      <c r="GYU104" s="77"/>
      <c r="GYV104" s="78"/>
      <c r="GYW104" s="79"/>
      <c r="GYX104" s="77"/>
      <c r="GYY104" s="78"/>
      <c r="GYZ104" s="79"/>
      <c r="GZA104" s="77"/>
      <c r="GZB104" s="78"/>
      <c r="GZC104" s="79"/>
      <c r="GZD104" s="77"/>
      <c r="GZE104" s="78"/>
      <c r="GZF104" s="79"/>
      <c r="GZG104" s="77"/>
      <c r="GZH104" s="78"/>
      <c r="GZI104" s="79"/>
      <c r="GZJ104" s="77"/>
      <c r="GZK104" s="78"/>
      <c r="GZL104" s="79"/>
      <c r="GZM104" s="77"/>
      <c r="GZN104" s="78"/>
      <c r="GZO104" s="79"/>
      <c r="GZP104" s="77"/>
      <c r="GZQ104" s="78"/>
      <c r="GZR104" s="79"/>
      <c r="GZS104" s="77"/>
      <c r="GZT104" s="78"/>
      <c r="GZU104" s="79"/>
      <c r="GZV104" s="77"/>
      <c r="GZW104" s="78"/>
      <c r="GZX104" s="79"/>
      <c r="GZY104" s="77"/>
      <c r="GZZ104" s="78"/>
      <c r="HAA104" s="79"/>
      <c r="HAB104" s="77"/>
      <c r="HAC104" s="78"/>
      <c r="HAD104" s="79"/>
      <c r="HAE104" s="77"/>
      <c r="HAF104" s="78"/>
      <c r="HAG104" s="79"/>
      <c r="HAH104" s="77"/>
      <c r="HAI104" s="78"/>
      <c r="HAJ104" s="79"/>
      <c r="HAK104" s="77"/>
      <c r="HAL104" s="78"/>
      <c r="HAM104" s="79"/>
      <c r="HAN104" s="77"/>
      <c r="HAO104" s="78"/>
      <c r="HAP104" s="79"/>
      <c r="HAQ104" s="77"/>
      <c r="HAR104" s="78"/>
      <c r="HAS104" s="79"/>
      <c r="HAT104" s="77"/>
      <c r="HAU104" s="78"/>
      <c r="HAV104" s="79"/>
      <c r="HAW104" s="77"/>
      <c r="HAX104" s="78"/>
      <c r="HAY104" s="79"/>
      <c r="HAZ104" s="77"/>
      <c r="HBA104" s="78"/>
      <c r="HBB104" s="79"/>
      <c r="HBC104" s="77"/>
      <c r="HBD104" s="78"/>
      <c r="HBE104" s="79"/>
      <c r="HBF104" s="77"/>
      <c r="HBG104" s="78"/>
      <c r="HBH104" s="79"/>
      <c r="HBI104" s="77"/>
      <c r="HBJ104" s="78"/>
      <c r="HBK104" s="79"/>
      <c r="HBL104" s="77"/>
      <c r="HBM104" s="78"/>
      <c r="HBN104" s="79"/>
      <c r="HBO104" s="77"/>
      <c r="HBP104" s="78"/>
      <c r="HBQ104" s="79"/>
      <c r="HBR104" s="77"/>
      <c r="HBS104" s="78"/>
      <c r="HBT104" s="79"/>
      <c r="HBU104" s="77"/>
      <c r="HBV104" s="78"/>
      <c r="HBW104" s="79"/>
      <c r="HBX104" s="77"/>
      <c r="HBY104" s="78"/>
      <c r="HBZ104" s="79"/>
      <c r="HCA104" s="77"/>
      <c r="HCB104" s="78"/>
      <c r="HCC104" s="79"/>
      <c r="HCD104" s="77"/>
      <c r="HCE104" s="78"/>
      <c r="HCF104" s="79"/>
      <c r="HCG104" s="77"/>
      <c r="HCH104" s="78"/>
      <c r="HCI104" s="79"/>
      <c r="HCJ104" s="77"/>
      <c r="HCK104" s="78"/>
      <c r="HCL104" s="79"/>
      <c r="HCM104" s="77"/>
      <c r="HCN104" s="78"/>
      <c r="HCO104" s="79"/>
      <c r="HCP104" s="77"/>
      <c r="HCQ104" s="78"/>
      <c r="HCR104" s="79"/>
      <c r="HCS104" s="77"/>
      <c r="HCT104" s="78"/>
      <c r="HCU104" s="79"/>
      <c r="HCV104" s="77"/>
      <c r="HCW104" s="78"/>
      <c r="HCX104" s="79"/>
      <c r="HCY104" s="77"/>
      <c r="HCZ104" s="78"/>
      <c r="HDA104" s="79"/>
      <c r="HDB104" s="77"/>
      <c r="HDC104" s="78"/>
      <c r="HDD104" s="79"/>
      <c r="HDE104" s="77"/>
      <c r="HDF104" s="78"/>
      <c r="HDG104" s="79"/>
      <c r="HDH104" s="77"/>
      <c r="HDI104" s="78"/>
      <c r="HDJ104" s="79"/>
      <c r="HDK104" s="77"/>
      <c r="HDL104" s="78"/>
      <c r="HDM104" s="79"/>
      <c r="HDN104" s="77"/>
      <c r="HDO104" s="78"/>
      <c r="HDP104" s="79"/>
      <c r="HDQ104" s="77"/>
      <c r="HDR104" s="78"/>
      <c r="HDS104" s="79"/>
      <c r="HDT104" s="77"/>
      <c r="HDU104" s="78"/>
      <c r="HDV104" s="79"/>
      <c r="HDW104" s="77"/>
      <c r="HDX104" s="78"/>
      <c r="HDY104" s="79"/>
      <c r="HDZ104" s="77"/>
      <c r="HEA104" s="78"/>
      <c r="HEB104" s="79"/>
      <c r="HEC104" s="77"/>
      <c r="HED104" s="78"/>
      <c r="HEE104" s="79"/>
      <c r="HEF104" s="77"/>
      <c r="HEG104" s="78"/>
      <c r="HEH104" s="79"/>
      <c r="HEI104" s="77"/>
      <c r="HEJ104" s="78"/>
      <c r="HEK104" s="79"/>
      <c r="HEL104" s="77"/>
      <c r="HEM104" s="78"/>
      <c r="HEN104" s="79"/>
      <c r="HEO104" s="77"/>
      <c r="HEP104" s="78"/>
      <c r="HEQ104" s="79"/>
      <c r="HER104" s="77"/>
      <c r="HES104" s="78"/>
      <c r="HET104" s="79"/>
      <c r="HEU104" s="77"/>
      <c r="HEV104" s="78"/>
      <c r="HEW104" s="79"/>
      <c r="HEX104" s="77"/>
      <c r="HEY104" s="78"/>
      <c r="HEZ104" s="79"/>
      <c r="HFA104" s="77"/>
      <c r="HFB104" s="78"/>
      <c r="HFC104" s="79"/>
      <c r="HFD104" s="77"/>
      <c r="HFE104" s="78"/>
      <c r="HFF104" s="79"/>
      <c r="HFG104" s="77"/>
      <c r="HFH104" s="78"/>
      <c r="HFI104" s="79"/>
      <c r="HFJ104" s="77"/>
      <c r="HFK104" s="78"/>
      <c r="HFL104" s="79"/>
      <c r="HFM104" s="77"/>
      <c r="HFN104" s="78"/>
      <c r="HFO104" s="79"/>
      <c r="HFP104" s="77"/>
      <c r="HFQ104" s="78"/>
      <c r="HFR104" s="79"/>
      <c r="HFS104" s="77"/>
      <c r="HFT104" s="78"/>
      <c r="HFU104" s="79"/>
      <c r="HFV104" s="77"/>
      <c r="HFW104" s="78"/>
      <c r="HFX104" s="79"/>
      <c r="HFY104" s="77"/>
      <c r="HFZ104" s="78"/>
      <c r="HGA104" s="79"/>
      <c r="HGB104" s="77"/>
      <c r="HGC104" s="78"/>
      <c r="HGD104" s="79"/>
      <c r="HGE104" s="77"/>
      <c r="HGF104" s="78"/>
      <c r="HGG104" s="79"/>
      <c r="HGH104" s="77"/>
      <c r="HGI104" s="78"/>
      <c r="HGJ104" s="79"/>
      <c r="HGK104" s="77"/>
      <c r="HGL104" s="78"/>
      <c r="HGM104" s="79"/>
      <c r="HGN104" s="77"/>
      <c r="HGO104" s="78"/>
      <c r="HGP104" s="79"/>
      <c r="HGQ104" s="77"/>
      <c r="HGR104" s="78"/>
      <c r="HGS104" s="79"/>
      <c r="HGT104" s="77"/>
      <c r="HGU104" s="78"/>
      <c r="HGV104" s="79"/>
      <c r="HGW104" s="77"/>
      <c r="HGX104" s="78"/>
      <c r="HGY104" s="79"/>
      <c r="HGZ104" s="77"/>
      <c r="HHA104" s="78"/>
      <c r="HHB104" s="79"/>
      <c r="HHC104" s="77"/>
      <c r="HHD104" s="78"/>
      <c r="HHE104" s="79"/>
      <c r="HHF104" s="77"/>
      <c r="HHG104" s="78"/>
      <c r="HHH104" s="79"/>
      <c r="HHI104" s="77"/>
      <c r="HHJ104" s="78"/>
      <c r="HHK104" s="79"/>
      <c r="HHL104" s="77"/>
      <c r="HHM104" s="78"/>
      <c r="HHN104" s="79"/>
      <c r="HHO104" s="77"/>
      <c r="HHP104" s="78"/>
      <c r="HHQ104" s="79"/>
      <c r="HHR104" s="77"/>
      <c r="HHS104" s="78"/>
      <c r="HHT104" s="79"/>
      <c r="HHU104" s="77"/>
      <c r="HHV104" s="78"/>
      <c r="HHW104" s="79"/>
      <c r="HHX104" s="77"/>
      <c r="HHY104" s="78"/>
      <c r="HHZ104" s="79"/>
      <c r="HIA104" s="77"/>
      <c r="HIB104" s="78"/>
      <c r="HIC104" s="79"/>
      <c r="HID104" s="77"/>
      <c r="HIE104" s="78"/>
      <c r="HIF104" s="79"/>
      <c r="HIG104" s="77"/>
      <c r="HIH104" s="78"/>
      <c r="HII104" s="79"/>
      <c r="HIJ104" s="77"/>
      <c r="HIK104" s="78"/>
      <c r="HIL104" s="79"/>
      <c r="HIM104" s="77"/>
      <c r="HIN104" s="78"/>
      <c r="HIO104" s="79"/>
      <c r="HIP104" s="77"/>
      <c r="HIQ104" s="78"/>
      <c r="HIR104" s="79"/>
      <c r="HIS104" s="77"/>
      <c r="HIT104" s="78"/>
      <c r="HIU104" s="79"/>
      <c r="HIV104" s="77"/>
      <c r="HIW104" s="78"/>
      <c r="HIX104" s="79"/>
      <c r="HIY104" s="77"/>
      <c r="HIZ104" s="78"/>
      <c r="HJA104" s="79"/>
      <c r="HJB104" s="77"/>
      <c r="HJC104" s="78"/>
      <c r="HJD104" s="79"/>
      <c r="HJE104" s="77"/>
      <c r="HJF104" s="78"/>
      <c r="HJG104" s="79"/>
      <c r="HJH104" s="77"/>
      <c r="HJI104" s="78"/>
      <c r="HJJ104" s="79"/>
      <c r="HJK104" s="77"/>
      <c r="HJL104" s="78"/>
      <c r="HJM104" s="79"/>
      <c r="HJN104" s="77"/>
      <c r="HJO104" s="78"/>
      <c r="HJP104" s="79"/>
      <c r="HJQ104" s="77"/>
      <c r="HJR104" s="78"/>
      <c r="HJS104" s="79"/>
      <c r="HJT104" s="77"/>
      <c r="HJU104" s="78"/>
      <c r="HJV104" s="79"/>
      <c r="HJW104" s="77"/>
      <c r="HJX104" s="78"/>
      <c r="HJY104" s="79"/>
      <c r="HJZ104" s="77"/>
      <c r="HKA104" s="78"/>
      <c r="HKB104" s="79"/>
      <c r="HKC104" s="77"/>
      <c r="HKD104" s="78"/>
      <c r="HKE104" s="79"/>
      <c r="HKF104" s="77"/>
      <c r="HKG104" s="78"/>
      <c r="HKH104" s="79"/>
      <c r="HKI104" s="77"/>
      <c r="HKJ104" s="78"/>
      <c r="HKK104" s="79"/>
      <c r="HKL104" s="77"/>
      <c r="HKM104" s="78"/>
      <c r="HKN104" s="79"/>
      <c r="HKO104" s="77"/>
      <c r="HKP104" s="78"/>
      <c r="HKQ104" s="79"/>
      <c r="HKR104" s="77"/>
      <c r="HKS104" s="78"/>
      <c r="HKT104" s="79"/>
      <c r="HKU104" s="77"/>
      <c r="HKV104" s="78"/>
      <c r="HKW104" s="79"/>
      <c r="HKX104" s="77"/>
      <c r="HKY104" s="78"/>
      <c r="HKZ104" s="79"/>
      <c r="HLA104" s="77"/>
      <c r="HLB104" s="78"/>
      <c r="HLC104" s="79"/>
      <c r="HLD104" s="77"/>
      <c r="HLE104" s="78"/>
      <c r="HLF104" s="79"/>
      <c r="HLG104" s="77"/>
      <c r="HLH104" s="78"/>
      <c r="HLI104" s="79"/>
      <c r="HLJ104" s="77"/>
      <c r="HLK104" s="78"/>
      <c r="HLL104" s="79"/>
      <c r="HLM104" s="77"/>
      <c r="HLN104" s="78"/>
      <c r="HLO104" s="79"/>
      <c r="HLP104" s="77"/>
      <c r="HLQ104" s="78"/>
      <c r="HLR104" s="79"/>
      <c r="HLS104" s="77"/>
      <c r="HLT104" s="78"/>
      <c r="HLU104" s="79"/>
      <c r="HLV104" s="77"/>
      <c r="HLW104" s="78"/>
      <c r="HLX104" s="79"/>
      <c r="HLY104" s="77"/>
      <c r="HLZ104" s="78"/>
      <c r="HMA104" s="79"/>
      <c r="HMB104" s="77"/>
      <c r="HMC104" s="78"/>
      <c r="HMD104" s="79"/>
      <c r="HME104" s="77"/>
      <c r="HMF104" s="78"/>
      <c r="HMG104" s="79"/>
      <c r="HMH104" s="77"/>
      <c r="HMI104" s="78"/>
      <c r="HMJ104" s="79"/>
      <c r="HMK104" s="77"/>
      <c r="HML104" s="78"/>
      <c r="HMM104" s="79"/>
      <c r="HMN104" s="77"/>
      <c r="HMO104" s="78"/>
      <c r="HMP104" s="79"/>
      <c r="HMQ104" s="77"/>
      <c r="HMR104" s="78"/>
      <c r="HMS104" s="79"/>
      <c r="HMT104" s="77"/>
      <c r="HMU104" s="78"/>
      <c r="HMV104" s="79"/>
      <c r="HMW104" s="77"/>
      <c r="HMX104" s="78"/>
      <c r="HMY104" s="79"/>
      <c r="HMZ104" s="77"/>
      <c r="HNA104" s="78"/>
      <c r="HNB104" s="79"/>
      <c r="HNC104" s="77"/>
      <c r="HND104" s="78"/>
      <c r="HNE104" s="79"/>
      <c r="HNF104" s="77"/>
      <c r="HNG104" s="78"/>
      <c r="HNH104" s="79"/>
      <c r="HNI104" s="77"/>
      <c r="HNJ104" s="78"/>
      <c r="HNK104" s="79"/>
      <c r="HNL104" s="77"/>
      <c r="HNM104" s="78"/>
      <c r="HNN104" s="79"/>
      <c r="HNO104" s="77"/>
      <c r="HNP104" s="78"/>
      <c r="HNQ104" s="79"/>
      <c r="HNR104" s="77"/>
      <c r="HNS104" s="78"/>
      <c r="HNT104" s="79"/>
      <c r="HNU104" s="77"/>
      <c r="HNV104" s="78"/>
      <c r="HNW104" s="79"/>
      <c r="HNX104" s="77"/>
      <c r="HNY104" s="78"/>
      <c r="HNZ104" s="79"/>
      <c r="HOA104" s="77"/>
      <c r="HOB104" s="78"/>
      <c r="HOC104" s="79"/>
      <c r="HOD104" s="77"/>
      <c r="HOE104" s="78"/>
      <c r="HOF104" s="79"/>
      <c r="HOG104" s="77"/>
      <c r="HOH104" s="78"/>
      <c r="HOI104" s="79"/>
      <c r="HOJ104" s="77"/>
      <c r="HOK104" s="78"/>
      <c r="HOL104" s="79"/>
      <c r="HOM104" s="77"/>
      <c r="HON104" s="78"/>
      <c r="HOO104" s="79"/>
      <c r="HOP104" s="77"/>
      <c r="HOQ104" s="78"/>
      <c r="HOR104" s="79"/>
      <c r="HOS104" s="77"/>
      <c r="HOT104" s="78"/>
      <c r="HOU104" s="79"/>
      <c r="HOV104" s="77"/>
      <c r="HOW104" s="78"/>
      <c r="HOX104" s="79"/>
      <c r="HOY104" s="77"/>
      <c r="HOZ104" s="78"/>
      <c r="HPA104" s="79"/>
      <c r="HPB104" s="77"/>
      <c r="HPC104" s="78"/>
      <c r="HPD104" s="79"/>
      <c r="HPE104" s="77"/>
      <c r="HPF104" s="78"/>
      <c r="HPG104" s="79"/>
      <c r="HPH104" s="77"/>
      <c r="HPI104" s="78"/>
      <c r="HPJ104" s="79"/>
      <c r="HPK104" s="77"/>
      <c r="HPL104" s="78"/>
      <c r="HPM104" s="79"/>
      <c r="HPN104" s="77"/>
      <c r="HPO104" s="78"/>
      <c r="HPP104" s="79"/>
      <c r="HPQ104" s="77"/>
      <c r="HPR104" s="78"/>
      <c r="HPS104" s="79"/>
      <c r="HPT104" s="77"/>
      <c r="HPU104" s="78"/>
      <c r="HPV104" s="79"/>
      <c r="HPW104" s="77"/>
      <c r="HPX104" s="78"/>
      <c r="HPY104" s="79"/>
      <c r="HPZ104" s="77"/>
      <c r="HQA104" s="78"/>
      <c r="HQB104" s="79"/>
      <c r="HQC104" s="77"/>
      <c r="HQD104" s="78"/>
      <c r="HQE104" s="79"/>
      <c r="HQF104" s="77"/>
      <c r="HQG104" s="78"/>
      <c r="HQH104" s="79"/>
      <c r="HQI104" s="77"/>
      <c r="HQJ104" s="78"/>
      <c r="HQK104" s="79"/>
      <c r="HQL104" s="77"/>
      <c r="HQM104" s="78"/>
      <c r="HQN104" s="79"/>
      <c r="HQO104" s="77"/>
      <c r="HQP104" s="78"/>
      <c r="HQQ104" s="79"/>
      <c r="HQR104" s="77"/>
      <c r="HQS104" s="78"/>
      <c r="HQT104" s="79"/>
      <c r="HQU104" s="77"/>
      <c r="HQV104" s="78"/>
      <c r="HQW104" s="79"/>
      <c r="HQX104" s="77"/>
      <c r="HQY104" s="78"/>
      <c r="HQZ104" s="79"/>
      <c r="HRA104" s="77"/>
      <c r="HRB104" s="78"/>
      <c r="HRC104" s="79"/>
      <c r="HRD104" s="77"/>
      <c r="HRE104" s="78"/>
      <c r="HRF104" s="79"/>
      <c r="HRG104" s="77"/>
      <c r="HRH104" s="78"/>
      <c r="HRI104" s="79"/>
      <c r="HRJ104" s="77"/>
      <c r="HRK104" s="78"/>
      <c r="HRL104" s="79"/>
      <c r="HRM104" s="77"/>
      <c r="HRN104" s="78"/>
      <c r="HRO104" s="79"/>
      <c r="HRP104" s="77"/>
      <c r="HRQ104" s="78"/>
      <c r="HRR104" s="79"/>
      <c r="HRS104" s="77"/>
      <c r="HRT104" s="78"/>
      <c r="HRU104" s="79"/>
      <c r="HRV104" s="77"/>
      <c r="HRW104" s="78"/>
      <c r="HRX104" s="79"/>
      <c r="HRY104" s="77"/>
      <c r="HRZ104" s="78"/>
      <c r="HSA104" s="79"/>
      <c r="HSB104" s="77"/>
      <c r="HSC104" s="78"/>
      <c r="HSD104" s="79"/>
      <c r="HSE104" s="77"/>
      <c r="HSF104" s="78"/>
      <c r="HSG104" s="79"/>
      <c r="HSH104" s="77"/>
      <c r="HSI104" s="78"/>
      <c r="HSJ104" s="79"/>
      <c r="HSK104" s="77"/>
      <c r="HSL104" s="78"/>
      <c r="HSM104" s="79"/>
      <c r="HSN104" s="77"/>
      <c r="HSO104" s="78"/>
      <c r="HSP104" s="79"/>
      <c r="HSQ104" s="77"/>
      <c r="HSR104" s="78"/>
      <c r="HSS104" s="79"/>
      <c r="HST104" s="77"/>
      <c r="HSU104" s="78"/>
      <c r="HSV104" s="79"/>
      <c r="HSW104" s="77"/>
      <c r="HSX104" s="78"/>
      <c r="HSY104" s="79"/>
      <c r="HSZ104" s="77"/>
      <c r="HTA104" s="78"/>
      <c r="HTB104" s="79"/>
      <c r="HTC104" s="77"/>
      <c r="HTD104" s="78"/>
      <c r="HTE104" s="79"/>
      <c r="HTF104" s="77"/>
      <c r="HTG104" s="78"/>
      <c r="HTH104" s="79"/>
      <c r="HTI104" s="77"/>
      <c r="HTJ104" s="78"/>
      <c r="HTK104" s="79"/>
      <c r="HTL104" s="77"/>
      <c r="HTM104" s="78"/>
      <c r="HTN104" s="79"/>
      <c r="HTO104" s="77"/>
      <c r="HTP104" s="78"/>
      <c r="HTQ104" s="79"/>
      <c r="HTR104" s="77"/>
      <c r="HTS104" s="78"/>
      <c r="HTT104" s="79"/>
      <c r="HTU104" s="77"/>
      <c r="HTV104" s="78"/>
      <c r="HTW104" s="79"/>
      <c r="HTX104" s="77"/>
      <c r="HTY104" s="78"/>
      <c r="HTZ104" s="79"/>
      <c r="HUA104" s="77"/>
      <c r="HUB104" s="78"/>
      <c r="HUC104" s="79"/>
      <c r="HUD104" s="77"/>
      <c r="HUE104" s="78"/>
      <c r="HUF104" s="79"/>
      <c r="HUG104" s="77"/>
      <c r="HUH104" s="78"/>
      <c r="HUI104" s="79"/>
      <c r="HUJ104" s="77"/>
      <c r="HUK104" s="78"/>
      <c r="HUL104" s="79"/>
      <c r="HUM104" s="77"/>
      <c r="HUN104" s="78"/>
      <c r="HUO104" s="79"/>
      <c r="HUP104" s="77"/>
      <c r="HUQ104" s="78"/>
      <c r="HUR104" s="79"/>
      <c r="HUS104" s="77"/>
      <c r="HUT104" s="78"/>
      <c r="HUU104" s="79"/>
      <c r="HUV104" s="77"/>
      <c r="HUW104" s="78"/>
      <c r="HUX104" s="79"/>
      <c r="HUY104" s="77"/>
      <c r="HUZ104" s="78"/>
      <c r="HVA104" s="79"/>
      <c r="HVB104" s="77"/>
      <c r="HVC104" s="78"/>
      <c r="HVD104" s="79"/>
      <c r="HVE104" s="77"/>
      <c r="HVF104" s="78"/>
      <c r="HVG104" s="79"/>
      <c r="HVH104" s="77"/>
      <c r="HVI104" s="78"/>
      <c r="HVJ104" s="79"/>
      <c r="HVK104" s="77"/>
      <c r="HVL104" s="78"/>
      <c r="HVM104" s="79"/>
      <c r="HVN104" s="77"/>
      <c r="HVO104" s="78"/>
      <c r="HVP104" s="79"/>
      <c r="HVQ104" s="77"/>
      <c r="HVR104" s="78"/>
      <c r="HVS104" s="79"/>
      <c r="HVT104" s="77"/>
      <c r="HVU104" s="78"/>
      <c r="HVV104" s="79"/>
      <c r="HVW104" s="77"/>
      <c r="HVX104" s="78"/>
      <c r="HVY104" s="79"/>
      <c r="HVZ104" s="77"/>
      <c r="HWA104" s="78"/>
      <c r="HWB104" s="79"/>
      <c r="HWC104" s="77"/>
      <c r="HWD104" s="78"/>
      <c r="HWE104" s="79"/>
      <c r="HWF104" s="77"/>
      <c r="HWG104" s="78"/>
      <c r="HWH104" s="79"/>
      <c r="HWI104" s="77"/>
      <c r="HWJ104" s="78"/>
      <c r="HWK104" s="79"/>
      <c r="HWL104" s="77"/>
      <c r="HWM104" s="78"/>
      <c r="HWN104" s="79"/>
      <c r="HWO104" s="77"/>
      <c r="HWP104" s="78"/>
      <c r="HWQ104" s="79"/>
      <c r="HWR104" s="77"/>
      <c r="HWS104" s="78"/>
      <c r="HWT104" s="79"/>
      <c r="HWU104" s="77"/>
      <c r="HWV104" s="78"/>
      <c r="HWW104" s="79"/>
      <c r="HWX104" s="77"/>
      <c r="HWY104" s="78"/>
      <c r="HWZ104" s="79"/>
      <c r="HXA104" s="77"/>
      <c r="HXB104" s="78"/>
      <c r="HXC104" s="79"/>
      <c r="HXD104" s="77"/>
      <c r="HXE104" s="78"/>
      <c r="HXF104" s="79"/>
      <c r="HXG104" s="77"/>
      <c r="HXH104" s="78"/>
      <c r="HXI104" s="79"/>
      <c r="HXJ104" s="77"/>
      <c r="HXK104" s="78"/>
      <c r="HXL104" s="79"/>
      <c r="HXM104" s="77"/>
      <c r="HXN104" s="78"/>
      <c r="HXO104" s="79"/>
      <c r="HXP104" s="77"/>
      <c r="HXQ104" s="78"/>
      <c r="HXR104" s="79"/>
      <c r="HXS104" s="77"/>
      <c r="HXT104" s="78"/>
      <c r="HXU104" s="79"/>
      <c r="HXV104" s="77"/>
      <c r="HXW104" s="78"/>
      <c r="HXX104" s="79"/>
      <c r="HXY104" s="77"/>
      <c r="HXZ104" s="78"/>
      <c r="HYA104" s="79"/>
      <c r="HYB104" s="77"/>
      <c r="HYC104" s="78"/>
      <c r="HYD104" s="79"/>
      <c r="HYE104" s="77"/>
      <c r="HYF104" s="78"/>
      <c r="HYG104" s="79"/>
      <c r="HYH104" s="77"/>
      <c r="HYI104" s="78"/>
      <c r="HYJ104" s="79"/>
      <c r="HYK104" s="77"/>
      <c r="HYL104" s="78"/>
      <c r="HYM104" s="79"/>
      <c r="HYN104" s="77"/>
      <c r="HYO104" s="78"/>
      <c r="HYP104" s="79"/>
      <c r="HYQ104" s="77"/>
      <c r="HYR104" s="78"/>
      <c r="HYS104" s="79"/>
      <c r="HYT104" s="77"/>
      <c r="HYU104" s="78"/>
      <c r="HYV104" s="79"/>
      <c r="HYW104" s="77"/>
      <c r="HYX104" s="78"/>
      <c r="HYY104" s="79"/>
      <c r="HYZ104" s="77"/>
      <c r="HZA104" s="78"/>
      <c r="HZB104" s="79"/>
      <c r="HZC104" s="77"/>
      <c r="HZD104" s="78"/>
      <c r="HZE104" s="79"/>
      <c r="HZF104" s="77"/>
      <c r="HZG104" s="78"/>
      <c r="HZH104" s="79"/>
      <c r="HZI104" s="77"/>
      <c r="HZJ104" s="78"/>
      <c r="HZK104" s="79"/>
      <c r="HZL104" s="77"/>
      <c r="HZM104" s="78"/>
      <c r="HZN104" s="79"/>
      <c r="HZO104" s="77"/>
      <c r="HZP104" s="78"/>
      <c r="HZQ104" s="79"/>
      <c r="HZR104" s="77"/>
      <c r="HZS104" s="78"/>
      <c r="HZT104" s="79"/>
      <c r="HZU104" s="77"/>
      <c r="HZV104" s="78"/>
      <c r="HZW104" s="79"/>
      <c r="HZX104" s="77"/>
      <c r="HZY104" s="78"/>
      <c r="HZZ104" s="79"/>
      <c r="IAA104" s="77"/>
      <c r="IAB104" s="78"/>
      <c r="IAC104" s="79"/>
      <c r="IAD104" s="77"/>
      <c r="IAE104" s="78"/>
      <c r="IAF104" s="79"/>
      <c r="IAG104" s="77"/>
      <c r="IAH104" s="78"/>
      <c r="IAI104" s="79"/>
      <c r="IAJ104" s="77"/>
      <c r="IAK104" s="78"/>
      <c r="IAL104" s="79"/>
      <c r="IAM104" s="77"/>
      <c r="IAN104" s="78"/>
      <c r="IAO104" s="79"/>
      <c r="IAP104" s="77"/>
      <c r="IAQ104" s="78"/>
      <c r="IAR104" s="79"/>
      <c r="IAS104" s="77"/>
      <c r="IAT104" s="78"/>
      <c r="IAU104" s="79"/>
      <c r="IAV104" s="77"/>
      <c r="IAW104" s="78"/>
      <c r="IAX104" s="79"/>
      <c r="IAY104" s="77"/>
      <c r="IAZ104" s="78"/>
      <c r="IBA104" s="79"/>
      <c r="IBB104" s="77"/>
      <c r="IBC104" s="78"/>
      <c r="IBD104" s="79"/>
      <c r="IBE104" s="77"/>
      <c r="IBF104" s="78"/>
      <c r="IBG104" s="79"/>
      <c r="IBH104" s="77"/>
      <c r="IBI104" s="78"/>
      <c r="IBJ104" s="79"/>
      <c r="IBK104" s="77"/>
      <c r="IBL104" s="78"/>
      <c r="IBM104" s="79"/>
      <c r="IBN104" s="77"/>
      <c r="IBO104" s="78"/>
      <c r="IBP104" s="79"/>
      <c r="IBQ104" s="77"/>
      <c r="IBR104" s="78"/>
      <c r="IBS104" s="79"/>
      <c r="IBT104" s="77"/>
      <c r="IBU104" s="78"/>
      <c r="IBV104" s="79"/>
      <c r="IBW104" s="77"/>
      <c r="IBX104" s="78"/>
      <c r="IBY104" s="79"/>
      <c r="IBZ104" s="77"/>
      <c r="ICA104" s="78"/>
      <c r="ICB104" s="79"/>
      <c r="ICC104" s="77"/>
      <c r="ICD104" s="78"/>
      <c r="ICE104" s="79"/>
      <c r="ICF104" s="77"/>
      <c r="ICG104" s="78"/>
      <c r="ICH104" s="79"/>
      <c r="ICI104" s="77"/>
      <c r="ICJ104" s="78"/>
      <c r="ICK104" s="79"/>
      <c r="ICL104" s="77"/>
      <c r="ICM104" s="78"/>
      <c r="ICN104" s="79"/>
      <c r="ICO104" s="77"/>
      <c r="ICP104" s="78"/>
      <c r="ICQ104" s="79"/>
      <c r="ICR104" s="77"/>
      <c r="ICS104" s="78"/>
      <c r="ICT104" s="79"/>
      <c r="ICU104" s="77"/>
      <c r="ICV104" s="78"/>
      <c r="ICW104" s="79"/>
      <c r="ICX104" s="77"/>
      <c r="ICY104" s="78"/>
      <c r="ICZ104" s="79"/>
      <c r="IDA104" s="77"/>
      <c r="IDB104" s="78"/>
      <c r="IDC104" s="79"/>
      <c r="IDD104" s="77"/>
      <c r="IDE104" s="78"/>
      <c r="IDF104" s="79"/>
      <c r="IDG104" s="77"/>
      <c r="IDH104" s="78"/>
      <c r="IDI104" s="79"/>
      <c r="IDJ104" s="77"/>
      <c r="IDK104" s="78"/>
      <c r="IDL104" s="79"/>
      <c r="IDM104" s="77"/>
      <c r="IDN104" s="78"/>
      <c r="IDO104" s="79"/>
      <c r="IDP104" s="77"/>
      <c r="IDQ104" s="78"/>
      <c r="IDR104" s="79"/>
      <c r="IDS104" s="77"/>
      <c r="IDT104" s="78"/>
      <c r="IDU104" s="79"/>
      <c r="IDV104" s="77"/>
      <c r="IDW104" s="78"/>
      <c r="IDX104" s="79"/>
      <c r="IDY104" s="77"/>
      <c r="IDZ104" s="78"/>
      <c r="IEA104" s="79"/>
      <c r="IEB104" s="77"/>
      <c r="IEC104" s="78"/>
      <c r="IED104" s="79"/>
      <c r="IEE104" s="77"/>
      <c r="IEF104" s="78"/>
      <c r="IEG104" s="79"/>
      <c r="IEH104" s="77"/>
      <c r="IEI104" s="78"/>
      <c r="IEJ104" s="79"/>
      <c r="IEK104" s="77"/>
      <c r="IEL104" s="78"/>
      <c r="IEM104" s="79"/>
      <c r="IEN104" s="77"/>
      <c r="IEO104" s="78"/>
      <c r="IEP104" s="79"/>
      <c r="IEQ104" s="77"/>
      <c r="IER104" s="78"/>
      <c r="IES104" s="79"/>
      <c r="IET104" s="77"/>
      <c r="IEU104" s="78"/>
      <c r="IEV104" s="79"/>
      <c r="IEW104" s="77"/>
      <c r="IEX104" s="78"/>
      <c r="IEY104" s="79"/>
      <c r="IEZ104" s="77"/>
      <c r="IFA104" s="78"/>
      <c r="IFB104" s="79"/>
      <c r="IFC104" s="77"/>
      <c r="IFD104" s="78"/>
      <c r="IFE104" s="79"/>
      <c r="IFF104" s="77"/>
      <c r="IFG104" s="78"/>
      <c r="IFH104" s="79"/>
      <c r="IFI104" s="77"/>
      <c r="IFJ104" s="78"/>
      <c r="IFK104" s="79"/>
      <c r="IFL104" s="77"/>
      <c r="IFM104" s="78"/>
      <c r="IFN104" s="79"/>
      <c r="IFO104" s="77"/>
      <c r="IFP104" s="78"/>
      <c r="IFQ104" s="79"/>
      <c r="IFR104" s="77"/>
      <c r="IFS104" s="78"/>
      <c r="IFT104" s="79"/>
      <c r="IFU104" s="77"/>
      <c r="IFV104" s="78"/>
      <c r="IFW104" s="79"/>
      <c r="IFX104" s="77"/>
      <c r="IFY104" s="78"/>
      <c r="IFZ104" s="79"/>
      <c r="IGA104" s="77"/>
      <c r="IGB104" s="78"/>
      <c r="IGC104" s="79"/>
      <c r="IGD104" s="77"/>
      <c r="IGE104" s="78"/>
      <c r="IGF104" s="79"/>
      <c r="IGG104" s="77"/>
      <c r="IGH104" s="78"/>
      <c r="IGI104" s="79"/>
      <c r="IGJ104" s="77"/>
      <c r="IGK104" s="78"/>
      <c r="IGL104" s="79"/>
      <c r="IGM104" s="77"/>
      <c r="IGN104" s="78"/>
      <c r="IGO104" s="79"/>
      <c r="IGP104" s="77"/>
      <c r="IGQ104" s="78"/>
      <c r="IGR104" s="79"/>
      <c r="IGS104" s="77"/>
      <c r="IGT104" s="78"/>
      <c r="IGU104" s="79"/>
      <c r="IGV104" s="77"/>
      <c r="IGW104" s="78"/>
      <c r="IGX104" s="79"/>
      <c r="IGY104" s="77"/>
      <c r="IGZ104" s="78"/>
      <c r="IHA104" s="79"/>
      <c r="IHB104" s="77"/>
      <c r="IHC104" s="78"/>
      <c r="IHD104" s="79"/>
      <c r="IHE104" s="77"/>
      <c r="IHF104" s="78"/>
      <c r="IHG104" s="79"/>
      <c r="IHH104" s="77"/>
      <c r="IHI104" s="78"/>
      <c r="IHJ104" s="79"/>
      <c r="IHK104" s="77"/>
      <c r="IHL104" s="78"/>
      <c r="IHM104" s="79"/>
      <c r="IHN104" s="77"/>
      <c r="IHO104" s="78"/>
      <c r="IHP104" s="79"/>
      <c r="IHQ104" s="77"/>
      <c r="IHR104" s="78"/>
      <c r="IHS104" s="79"/>
      <c r="IHT104" s="77"/>
      <c r="IHU104" s="78"/>
      <c r="IHV104" s="79"/>
      <c r="IHW104" s="77"/>
      <c r="IHX104" s="78"/>
      <c r="IHY104" s="79"/>
      <c r="IHZ104" s="77"/>
      <c r="IIA104" s="78"/>
      <c r="IIB104" s="79"/>
      <c r="IIC104" s="77"/>
      <c r="IID104" s="78"/>
      <c r="IIE104" s="79"/>
      <c r="IIF104" s="77"/>
      <c r="IIG104" s="78"/>
      <c r="IIH104" s="79"/>
      <c r="III104" s="77"/>
      <c r="IIJ104" s="78"/>
      <c r="IIK104" s="79"/>
      <c r="IIL104" s="77"/>
      <c r="IIM104" s="78"/>
      <c r="IIN104" s="79"/>
      <c r="IIO104" s="77"/>
      <c r="IIP104" s="78"/>
      <c r="IIQ104" s="79"/>
      <c r="IIR104" s="77"/>
      <c r="IIS104" s="78"/>
      <c r="IIT104" s="79"/>
      <c r="IIU104" s="77"/>
      <c r="IIV104" s="78"/>
      <c r="IIW104" s="79"/>
      <c r="IIX104" s="77"/>
      <c r="IIY104" s="78"/>
      <c r="IIZ104" s="79"/>
      <c r="IJA104" s="77"/>
      <c r="IJB104" s="78"/>
      <c r="IJC104" s="79"/>
      <c r="IJD104" s="77"/>
      <c r="IJE104" s="78"/>
      <c r="IJF104" s="79"/>
      <c r="IJG104" s="77"/>
      <c r="IJH104" s="78"/>
      <c r="IJI104" s="79"/>
      <c r="IJJ104" s="77"/>
      <c r="IJK104" s="78"/>
      <c r="IJL104" s="79"/>
      <c r="IJM104" s="77"/>
      <c r="IJN104" s="78"/>
      <c r="IJO104" s="79"/>
      <c r="IJP104" s="77"/>
      <c r="IJQ104" s="78"/>
      <c r="IJR104" s="79"/>
      <c r="IJS104" s="77"/>
      <c r="IJT104" s="78"/>
      <c r="IJU104" s="79"/>
      <c r="IJV104" s="77"/>
      <c r="IJW104" s="78"/>
      <c r="IJX104" s="79"/>
      <c r="IJY104" s="77"/>
      <c r="IJZ104" s="78"/>
      <c r="IKA104" s="79"/>
      <c r="IKB104" s="77"/>
      <c r="IKC104" s="78"/>
      <c r="IKD104" s="79"/>
      <c r="IKE104" s="77"/>
      <c r="IKF104" s="78"/>
      <c r="IKG104" s="79"/>
      <c r="IKH104" s="77"/>
      <c r="IKI104" s="78"/>
      <c r="IKJ104" s="79"/>
      <c r="IKK104" s="77"/>
      <c r="IKL104" s="78"/>
      <c r="IKM104" s="79"/>
      <c r="IKN104" s="77"/>
      <c r="IKO104" s="78"/>
      <c r="IKP104" s="79"/>
      <c r="IKQ104" s="77"/>
      <c r="IKR104" s="78"/>
      <c r="IKS104" s="79"/>
      <c r="IKT104" s="77"/>
      <c r="IKU104" s="78"/>
      <c r="IKV104" s="79"/>
      <c r="IKW104" s="77"/>
      <c r="IKX104" s="78"/>
      <c r="IKY104" s="79"/>
      <c r="IKZ104" s="77"/>
      <c r="ILA104" s="78"/>
      <c r="ILB104" s="79"/>
      <c r="ILC104" s="77"/>
      <c r="ILD104" s="78"/>
      <c r="ILE104" s="79"/>
      <c r="ILF104" s="77"/>
      <c r="ILG104" s="78"/>
      <c r="ILH104" s="79"/>
      <c r="ILI104" s="77"/>
      <c r="ILJ104" s="78"/>
      <c r="ILK104" s="79"/>
      <c r="ILL104" s="77"/>
      <c r="ILM104" s="78"/>
      <c r="ILN104" s="79"/>
      <c r="ILO104" s="77"/>
      <c r="ILP104" s="78"/>
      <c r="ILQ104" s="79"/>
      <c r="ILR104" s="77"/>
      <c r="ILS104" s="78"/>
      <c r="ILT104" s="79"/>
      <c r="ILU104" s="77"/>
      <c r="ILV104" s="78"/>
      <c r="ILW104" s="79"/>
      <c r="ILX104" s="77"/>
      <c r="ILY104" s="78"/>
      <c r="ILZ104" s="79"/>
      <c r="IMA104" s="77"/>
      <c r="IMB104" s="78"/>
      <c r="IMC104" s="79"/>
      <c r="IMD104" s="77"/>
      <c r="IME104" s="78"/>
      <c r="IMF104" s="79"/>
      <c r="IMG104" s="77"/>
      <c r="IMH104" s="78"/>
      <c r="IMI104" s="79"/>
      <c r="IMJ104" s="77"/>
      <c r="IMK104" s="78"/>
      <c r="IML104" s="79"/>
      <c r="IMM104" s="77"/>
      <c r="IMN104" s="78"/>
      <c r="IMO104" s="79"/>
      <c r="IMP104" s="77"/>
      <c r="IMQ104" s="78"/>
      <c r="IMR104" s="79"/>
      <c r="IMS104" s="77"/>
      <c r="IMT104" s="78"/>
      <c r="IMU104" s="79"/>
      <c r="IMV104" s="77"/>
      <c r="IMW104" s="78"/>
      <c r="IMX104" s="79"/>
      <c r="IMY104" s="77"/>
      <c r="IMZ104" s="78"/>
      <c r="INA104" s="79"/>
      <c r="INB104" s="77"/>
      <c r="INC104" s="78"/>
      <c r="IND104" s="79"/>
      <c r="INE104" s="77"/>
      <c r="INF104" s="78"/>
      <c r="ING104" s="79"/>
      <c r="INH104" s="77"/>
      <c r="INI104" s="78"/>
      <c r="INJ104" s="79"/>
      <c r="INK104" s="77"/>
      <c r="INL104" s="78"/>
      <c r="INM104" s="79"/>
      <c r="INN104" s="77"/>
      <c r="INO104" s="78"/>
      <c r="INP104" s="79"/>
      <c r="INQ104" s="77"/>
      <c r="INR104" s="78"/>
      <c r="INS104" s="79"/>
      <c r="INT104" s="77"/>
      <c r="INU104" s="78"/>
      <c r="INV104" s="79"/>
      <c r="INW104" s="77"/>
      <c r="INX104" s="78"/>
      <c r="INY104" s="79"/>
      <c r="INZ104" s="77"/>
      <c r="IOA104" s="78"/>
      <c r="IOB104" s="79"/>
      <c r="IOC104" s="77"/>
      <c r="IOD104" s="78"/>
      <c r="IOE104" s="79"/>
      <c r="IOF104" s="77"/>
      <c r="IOG104" s="78"/>
      <c r="IOH104" s="79"/>
      <c r="IOI104" s="77"/>
      <c r="IOJ104" s="78"/>
      <c r="IOK104" s="79"/>
      <c r="IOL104" s="77"/>
      <c r="IOM104" s="78"/>
      <c r="ION104" s="79"/>
      <c r="IOO104" s="77"/>
      <c r="IOP104" s="78"/>
      <c r="IOQ104" s="79"/>
      <c r="IOR104" s="77"/>
      <c r="IOS104" s="78"/>
      <c r="IOT104" s="79"/>
      <c r="IOU104" s="77"/>
      <c r="IOV104" s="78"/>
      <c r="IOW104" s="79"/>
      <c r="IOX104" s="77"/>
      <c r="IOY104" s="78"/>
      <c r="IOZ104" s="79"/>
      <c r="IPA104" s="77"/>
      <c r="IPB104" s="78"/>
      <c r="IPC104" s="79"/>
      <c r="IPD104" s="77"/>
      <c r="IPE104" s="78"/>
      <c r="IPF104" s="79"/>
      <c r="IPG104" s="77"/>
      <c r="IPH104" s="78"/>
      <c r="IPI104" s="79"/>
      <c r="IPJ104" s="77"/>
      <c r="IPK104" s="78"/>
      <c r="IPL104" s="79"/>
      <c r="IPM104" s="77"/>
      <c r="IPN104" s="78"/>
      <c r="IPO104" s="79"/>
      <c r="IPP104" s="77"/>
      <c r="IPQ104" s="78"/>
      <c r="IPR104" s="79"/>
      <c r="IPS104" s="77"/>
      <c r="IPT104" s="78"/>
      <c r="IPU104" s="79"/>
      <c r="IPV104" s="77"/>
      <c r="IPW104" s="78"/>
      <c r="IPX104" s="79"/>
      <c r="IPY104" s="77"/>
      <c r="IPZ104" s="78"/>
      <c r="IQA104" s="79"/>
      <c r="IQB104" s="77"/>
      <c r="IQC104" s="78"/>
      <c r="IQD104" s="79"/>
      <c r="IQE104" s="77"/>
      <c r="IQF104" s="78"/>
      <c r="IQG104" s="79"/>
      <c r="IQH104" s="77"/>
      <c r="IQI104" s="78"/>
      <c r="IQJ104" s="79"/>
      <c r="IQK104" s="77"/>
      <c r="IQL104" s="78"/>
      <c r="IQM104" s="79"/>
      <c r="IQN104" s="77"/>
      <c r="IQO104" s="78"/>
      <c r="IQP104" s="79"/>
      <c r="IQQ104" s="77"/>
      <c r="IQR104" s="78"/>
      <c r="IQS104" s="79"/>
      <c r="IQT104" s="77"/>
      <c r="IQU104" s="78"/>
      <c r="IQV104" s="79"/>
      <c r="IQW104" s="77"/>
      <c r="IQX104" s="78"/>
      <c r="IQY104" s="79"/>
      <c r="IQZ104" s="77"/>
      <c r="IRA104" s="78"/>
      <c r="IRB104" s="79"/>
      <c r="IRC104" s="77"/>
      <c r="IRD104" s="78"/>
      <c r="IRE104" s="79"/>
      <c r="IRF104" s="77"/>
      <c r="IRG104" s="78"/>
      <c r="IRH104" s="79"/>
      <c r="IRI104" s="77"/>
      <c r="IRJ104" s="78"/>
      <c r="IRK104" s="79"/>
      <c r="IRL104" s="77"/>
      <c r="IRM104" s="78"/>
      <c r="IRN104" s="79"/>
      <c r="IRO104" s="77"/>
      <c r="IRP104" s="78"/>
      <c r="IRQ104" s="79"/>
      <c r="IRR104" s="77"/>
      <c r="IRS104" s="78"/>
      <c r="IRT104" s="79"/>
      <c r="IRU104" s="77"/>
      <c r="IRV104" s="78"/>
      <c r="IRW104" s="79"/>
      <c r="IRX104" s="77"/>
      <c r="IRY104" s="78"/>
      <c r="IRZ104" s="79"/>
      <c r="ISA104" s="77"/>
      <c r="ISB104" s="78"/>
      <c r="ISC104" s="79"/>
      <c r="ISD104" s="77"/>
      <c r="ISE104" s="78"/>
      <c r="ISF104" s="79"/>
      <c r="ISG104" s="77"/>
      <c r="ISH104" s="78"/>
      <c r="ISI104" s="79"/>
      <c r="ISJ104" s="77"/>
      <c r="ISK104" s="78"/>
      <c r="ISL104" s="79"/>
      <c r="ISM104" s="77"/>
      <c r="ISN104" s="78"/>
      <c r="ISO104" s="79"/>
      <c r="ISP104" s="77"/>
      <c r="ISQ104" s="78"/>
      <c r="ISR104" s="79"/>
      <c r="ISS104" s="77"/>
      <c r="IST104" s="78"/>
      <c r="ISU104" s="79"/>
      <c r="ISV104" s="77"/>
      <c r="ISW104" s="78"/>
      <c r="ISX104" s="79"/>
      <c r="ISY104" s="77"/>
      <c r="ISZ104" s="78"/>
      <c r="ITA104" s="79"/>
      <c r="ITB104" s="77"/>
      <c r="ITC104" s="78"/>
      <c r="ITD104" s="79"/>
      <c r="ITE104" s="77"/>
      <c r="ITF104" s="78"/>
      <c r="ITG104" s="79"/>
      <c r="ITH104" s="77"/>
      <c r="ITI104" s="78"/>
      <c r="ITJ104" s="79"/>
      <c r="ITK104" s="77"/>
      <c r="ITL104" s="78"/>
      <c r="ITM104" s="79"/>
      <c r="ITN104" s="77"/>
      <c r="ITO104" s="78"/>
      <c r="ITP104" s="79"/>
      <c r="ITQ104" s="77"/>
      <c r="ITR104" s="78"/>
      <c r="ITS104" s="79"/>
      <c r="ITT104" s="77"/>
      <c r="ITU104" s="78"/>
      <c r="ITV104" s="79"/>
      <c r="ITW104" s="77"/>
      <c r="ITX104" s="78"/>
      <c r="ITY104" s="79"/>
      <c r="ITZ104" s="77"/>
      <c r="IUA104" s="78"/>
      <c r="IUB104" s="79"/>
      <c r="IUC104" s="77"/>
      <c r="IUD104" s="78"/>
      <c r="IUE104" s="79"/>
      <c r="IUF104" s="77"/>
      <c r="IUG104" s="78"/>
      <c r="IUH104" s="79"/>
      <c r="IUI104" s="77"/>
      <c r="IUJ104" s="78"/>
      <c r="IUK104" s="79"/>
      <c r="IUL104" s="77"/>
      <c r="IUM104" s="78"/>
      <c r="IUN104" s="79"/>
      <c r="IUO104" s="77"/>
      <c r="IUP104" s="78"/>
      <c r="IUQ104" s="79"/>
      <c r="IUR104" s="77"/>
      <c r="IUS104" s="78"/>
      <c r="IUT104" s="79"/>
      <c r="IUU104" s="77"/>
      <c r="IUV104" s="78"/>
      <c r="IUW104" s="79"/>
      <c r="IUX104" s="77"/>
      <c r="IUY104" s="78"/>
      <c r="IUZ104" s="79"/>
      <c r="IVA104" s="77"/>
      <c r="IVB104" s="78"/>
      <c r="IVC104" s="79"/>
      <c r="IVD104" s="77"/>
      <c r="IVE104" s="78"/>
      <c r="IVF104" s="79"/>
      <c r="IVG104" s="77"/>
      <c r="IVH104" s="78"/>
      <c r="IVI104" s="79"/>
      <c r="IVJ104" s="77"/>
      <c r="IVK104" s="78"/>
      <c r="IVL104" s="79"/>
      <c r="IVM104" s="77"/>
      <c r="IVN104" s="78"/>
      <c r="IVO104" s="79"/>
      <c r="IVP104" s="77"/>
      <c r="IVQ104" s="78"/>
      <c r="IVR104" s="79"/>
      <c r="IVS104" s="77"/>
      <c r="IVT104" s="78"/>
      <c r="IVU104" s="79"/>
      <c r="IVV104" s="77"/>
      <c r="IVW104" s="78"/>
      <c r="IVX104" s="79"/>
      <c r="IVY104" s="77"/>
      <c r="IVZ104" s="78"/>
      <c r="IWA104" s="79"/>
      <c r="IWB104" s="77"/>
      <c r="IWC104" s="78"/>
      <c r="IWD104" s="79"/>
      <c r="IWE104" s="77"/>
      <c r="IWF104" s="78"/>
      <c r="IWG104" s="79"/>
      <c r="IWH104" s="77"/>
      <c r="IWI104" s="78"/>
      <c r="IWJ104" s="79"/>
      <c r="IWK104" s="77"/>
      <c r="IWL104" s="78"/>
      <c r="IWM104" s="79"/>
      <c r="IWN104" s="77"/>
      <c r="IWO104" s="78"/>
      <c r="IWP104" s="79"/>
      <c r="IWQ104" s="77"/>
      <c r="IWR104" s="78"/>
      <c r="IWS104" s="79"/>
      <c r="IWT104" s="77"/>
      <c r="IWU104" s="78"/>
      <c r="IWV104" s="79"/>
      <c r="IWW104" s="77"/>
      <c r="IWX104" s="78"/>
      <c r="IWY104" s="79"/>
      <c r="IWZ104" s="77"/>
      <c r="IXA104" s="78"/>
      <c r="IXB104" s="79"/>
      <c r="IXC104" s="77"/>
      <c r="IXD104" s="78"/>
      <c r="IXE104" s="79"/>
      <c r="IXF104" s="77"/>
      <c r="IXG104" s="78"/>
      <c r="IXH104" s="79"/>
      <c r="IXI104" s="77"/>
      <c r="IXJ104" s="78"/>
      <c r="IXK104" s="79"/>
      <c r="IXL104" s="77"/>
      <c r="IXM104" s="78"/>
      <c r="IXN104" s="79"/>
      <c r="IXO104" s="77"/>
      <c r="IXP104" s="78"/>
      <c r="IXQ104" s="79"/>
      <c r="IXR104" s="77"/>
      <c r="IXS104" s="78"/>
      <c r="IXT104" s="79"/>
      <c r="IXU104" s="77"/>
      <c r="IXV104" s="78"/>
      <c r="IXW104" s="79"/>
      <c r="IXX104" s="77"/>
      <c r="IXY104" s="78"/>
      <c r="IXZ104" s="79"/>
      <c r="IYA104" s="77"/>
      <c r="IYB104" s="78"/>
      <c r="IYC104" s="79"/>
      <c r="IYD104" s="77"/>
      <c r="IYE104" s="78"/>
      <c r="IYF104" s="79"/>
      <c r="IYG104" s="77"/>
      <c r="IYH104" s="78"/>
      <c r="IYI104" s="79"/>
      <c r="IYJ104" s="77"/>
      <c r="IYK104" s="78"/>
      <c r="IYL104" s="79"/>
      <c r="IYM104" s="77"/>
      <c r="IYN104" s="78"/>
      <c r="IYO104" s="79"/>
      <c r="IYP104" s="77"/>
      <c r="IYQ104" s="78"/>
      <c r="IYR104" s="79"/>
      <c r="IYS104" s="77"/>
      <c r="IYT104" s="78"/>
      <c r="IYU104" s="79"/>
      <c r="IYV104" s="77"/>
      <c r="IYW104" s="78"/>
      <c r="IYX104" s="79"/>
      <c r="IYY104" s="77"/>
      <c r="IYZ104" s="78"/>
      <c r="IZA104" s="79"/>
      <c r="IZB104" s="77"/>
      <c r="IZC104" s="78"/>
      <c r="IZD104" s="79"/>
      <c r="IZE104" s="77"/>
      <c r="IZF104" s="78"/>
      <c r="IZG104" s="79"/>
      <c r="IZH104" s="77"/>
      <c r="IZI104" s="78"/>
      <c r="IZJ104" s="79"/>
      <c r="IZK104" s="77"/>
      <c r="IZL104" s="78"/>
      <c r="IZM104" s="79"/>
      <c r="IZN104" s="77"/>
      <c r="IZO104" s="78"/>
      <c r="IZP104" s="79"/>
      <c r="IZQ104" s="77"/>
      <c r="IZR104" s="78"/>
      <c r="IZS104" s="79"/>
      <c r="IZT104" s="77"/>
      <c r="IZU104" s="78"/>
      <c r="IZV104" s="79"/>
      <c r="IZW104" s="77"/>
      <c r="IZX104" s="78"/>
      <c r="IZY104" s="79"/>
      <c r="IZZ104" s="77"/>
      <c r="JAA104" s="78"/>
      <c r="JAB104" s="79"/>
      <c r="JAC104" s="77"/>
      <c r="JAD104" s="78"/>
      <c r="JAE104" s="79"/>
      <c r="JAF104" s="77"/>
      <c r="JAG104" s="78"/>
      <c r="JAH104" s="79"/>
      <c r="JAI104" s="77"/>
      <c r="JAJ104" s="78"/>
      <c r="JAK104" s="79"/>
      <c r="JAL104" s="77"/>
      <c r="JAM104" s="78"/>
      <c r="JAN104" s="79"/>
      <c r="JAO104" s="77"/>
      <c r="JAP104" s="78"/>
      <c r="JAQ104" s="79"/>
      <c r="JAR104" s="77"/>
      <c r="JAS104" s="78"/>
      <c r="JAT104" s="79"/>
      <c r="JAU104" s="77"/>
      <c r="JAV104" s="78"/>
      <c r="JAW104" s="79"/>
      <c r="JAX104" s="77"/>
      <c r="JAY104" s="78"/>
      <c r="JAZ104" s="79"/>
      <c r="JBA104" s="77"/>
      <c r="JBB104" s="78"/>
      <c r="JBC104" s="79"/>
      <c r="JBD104" s="77"/>
      <c r="JBE104" s="78"/>
      <c r="JBF104" s="79"/>
      <c r="JBG104" s="77"/>
      <c r="JBH104" s="78"/>
      <c r="JBI104" s="79"/>
      <c r="JBJ104" s="77"/>
      <c r="JBK104" s="78"/>
      <c r="JBL104" s="79"/>
      <c r="JBM104" s="77"/>
      <c r="JBN104" s="78"/>
      <c r="JBO104" s="79"/>
      <c r="JBP104" s="77"/>
      <c r="JBQ104" s="78"/>
      <c r="JBR104" s="79"/>
      <c r="JBS104" s="77"/>
      <c r="JBT104" s="78"/>
      <c r="JBU104" s="79"/>
      <c r="JBV104" s="77"/>
      <c r="JBW104" s="78"/>
      <c r="JBX104" s="79"/>
      <c r="JBY104" s="77"/>
      <c r="JBZ104" s="78"/>
      <c r="JCA104" s="79"/>
      <c r="JCB104" s="77"/>
      <c r="JCC104" s="78"/>
      <c r="JCD104" s="79"/>
      <c r="JCE104" s="77"/>
      <c r="JCF104" s="78"/>
      <c r="JCG104" s="79"/>
      <c r="JCH104" s="77"/>
      <c r="JCI104" s="78"/>
      <c r="JCJ104" s="79"/>
      <c r="JCK104" s="77"/>
      <c r="JCL104" s="78"/>
      <c r="JCM104" s="79"/>
      <c r="JCN104" s="77"/>
      <c r="JCO104" s="78"/>
      <c r="JCP104" s="79"/>
      <c r="JCQ104" s="77"/>
      <c r="JCR104" s="78"/>
      <c r="JCS104" s="79"/>
      <c r="JCT104" s="77"/>
      <c r="JCU104" s="78"/>
      <c r="JCV104" s="79"/>
      <c r="JCW104" s="77"/>
      <c r="JCX104" s="78"/>
      <c r="JCY104" s="79"/>
      <c r="JCZ104" s="77"/>
      <c r="JDA104" s="78"/>
      <c r="JDB104" s="79"/>
      <c r="JDC104" s="77"/>
      <c r="JDD104" s="78"/>
      <c r="JDE104" s="79"/>
      <c r="JDF104" s="77"/>
      <c r="JDG104" s="78"/>
      <c r="JDH104" s="79"/>
      <c r="JDI104" s="77"/>
      <c r="JDJ104" s="78"/>
      <c r="JDK104" s="79"/>
      <c r="JDL104" s="77"/>
      <c r="JDM104" s="78"/>
      <c r="JDN104" s="79"/>
      <c r="JDO104" s="77"/>
      <c r="JDP104" s="78"/>
      <c r="JDQ104" s="79"/>
      <c r="JDR104" s="77"/>
      <c r="JDS104" s="78"/>
      <c r="JDT104" s="79"/>
      <c r="JDU104" s="77"/>
      <c r="JDV104" s="78"/>
      <c r="JDW104" s="79"/>
      <c r="JDX104" s="77"/>
      <c r="JDY104" s="78"/>
      <c r="JDZ104" s="79"/>
      <c r="JEA104" s="77"/>
      <c r="JEB104" s="78"/>
      <c r="JEC104" s="79"/>
      <c r="JED104" s="77"/>
      <c r="JEE104" s="78"/>
      <c r="JEF104" s="79"/>
      <c r="JEG104" s="77"/>
      <c r="JEH104" s="78"/>
      <c r="JEI104" s="79"/>
      <c r="JEJ104" s="77"/>
      <c r="JEK104" s="78"/>
      <c r="JEL104" s="79"/>
      <c r="JEM104" s="77"/>
      <c r="JEN104" s="78"/>
      <c r="JEO104" s="79"/>
      <c r="JEP104" s="77"/>
      <c r="JEQ104" s="78"/>
      <c r="JER104" s="79"/>
      <c r="JES104" s="77"/>
      <c r="JET104" s="78"/>
      <c r="JEU104" s="79"/>
      <c r="JEV104" s="77"/>
      <c r="JEW104" s="78"/>
      <c r="JEX104" s="79"/>
      <c r="JEY104" s="77"/>
      <c r="JEZ104" s="78"/>
      <c r="JFA104" s="79"/>
      <c r="JFB104" s="77"/>
      <c r="JFC104" s="78"/>
      <c r="JFD104" s="79"/>
      <c r="JFE104" s="77"/>
      <c r="JFF104" s="78"/>
      <c r="JFG104" s="79"/>
      <c r="JFH104" s="77"/>
      <c r="JFI104" s="78"/>
      <c r="JFJ104" s="79"/>
      <c r="JFK104" s="77"/>
      <c r="JFL104" s="78"/>
      <c r="JFM104" s="79"/>
      <c r="JFN104" s="77"/>
      <c r="JFO104" s="78"/>
      <c r="JFP104" s="79"/>
      <c r="JFQ104" s="77"/>
      <c r="JFR104" s="78"/>
      <c r="JFS104" s="79"/>
      <c r="JFT104" s="77"/>
      <c r="JFU104" s="78"/>
      <c r="JFV104" s="79"/>
      <c r="JFW104" s="77"/>
      <c r="JFX104" s="78"/>
      <c r="JFY104" s="79"/>
      <c r="JFZ104" s="77"/>
      <c r="JGA104" s="78"/>
      <c r="JGB104" s="79"/>
      <c r="JGC104" s="77"/>
      <c r="JGD104" s="78"/>
      <c r="JGE104" s="79"/>
      <c r="JGF104" s="77"/>
      <c r="JGG104" s="78"/>
      <c r="JGH104" s="79"/>
      <c r="JGI104" s="77"/>
      <c r="JGJ104" s="78"/>
      <c r="JGK104" s="79"/>
      <c r="JGL104" s="77"/>
      <c r="JGM104" s="78"/>
      <c r="JGN104" s="79"/>
      <c r="JGO104" s="77"/>
      <c r="JGP104" s="78"/>
      <c r="JGQ104" s="79"/>
      <c r="JGR104" s="77"/>
      <c r="JGS104" s="78"/>
      <c r="JGT104" s="79"/>
      <c r="JGU104" s="77"/>
      <c r="JGV104" s="78"/>
      <c r="JGW104" s="79"/>
      <c r="JGX104" s="77"/>
      <c r="JGY104" s="78"/>
      <c r="JGZ104" s="79"/>
      <c r="JHA104" s="77"/>
      <c r="JHB104" s="78"/>
      <c r="JHC104" s="79"/>
      <c r="JHD104" s="77"/>
      <c r="JHE104" s="78"/>
      <c r="JHF104" s="79"/>
      <c r="JHG104" s="77"/>
      <c r="JHH104" s="78"/>
      <c r="JHI104" s="79"/>
      <c r="JHJ104" s="77"/>
      <c r="JHK104" s="78"/>
      <c r="JHL104" s="79"/>
      <c r="JHM104" s="77"/>
      <c r="JHN104" s="78"/>
      <c r="JHO104" s="79"/>
      <c r="JHP104" s="77"/>
      <c r="JHQ104" s="78"/>
      <c r="JHR104" s="79"/>
      <c r="JHS104" s="77"/>
      <c r="JHT104" s="78"/>
      <c r="JHU104" s="79"/>
      <c r="JHV104" s="77"/>
      <c r="JHW104" s="78"/>
      <c r="JHX104" s="79"/>
      <c r="JHY104" s="77"/>
      <c r="JHZ104" s="78"/>
      <c r="JIA104" s="79"/>
      <c r="JIB104" s="77"/>
      <c r="JIC104" s="78"/>
      <c r="JID104" s="79"/>
      <c r="JIE104" s="77"/>
      <c r="JIF104" s="78"/>
      <c r="JIG104" s="79"/>
      <c r="JIH104" s="77"/>
      <c r="JII104" s="78"/>
      <c r="JIJ104" s="79"/>
      <c r="JIK104" s="77"/>
      <c r="JIL104" s="78"/>
      <c r="JIM104" s="79"/>
      <c r="JIN104" s="77"/>
      <c r="JIO104" s="78"/>
      <c r="JIP104" s="79"/>
      <c r="JIQ104" s="77"/>
      <c r="JIR104" s="78"/>
      <c r="JIS104" s="79"/>
      <c r="JIT104" s="77"/>
      <c r="JIU104" s="78"/>
      <c r="JIV104" s="79"/>
      <c r="JIW104" s="77"/>
      <c r="JIX104" s="78"/>
      <c r="JIY104" s="79"/>
      <c r="JIZ104" s="77"/>
      <c r="JJA104" s="78"/>
      <c r="JJB104" s="79"/>
      <c r="JJC104" s="77"/>
      <c r="JJD104" s="78"/>
      <c r="JJE104" s="79"/>
      <c r="JJF104" s="77"/>
      <c r="JJG104" s="78"/>
      <c r="JJH104" s="79"/>
      <c r="JJI104" s="77"/>
      <c r="JJJ104" s="78"/>
      <c r="JJK104" s="79"/>
      <c r="JJL104" s="77"/>
      <c r="JJM104" s="78"/>
      <c r="JJN104" s="79"/>
      <c r="JJO104" s="77"/>
      <c r="JJP104" s="78"/>
      <c r="JJQ104" s="79"/>
      <c r="JJR104" s="77"/>
      <c r="JJS104" s="78"/>
      <c r="JJT104" s="79"/>
      <c r="JJU104" s="77"/>
      <c r="JJV104" s="78"/>
      <c r="JJW104" s="79"/>
      <c r="JJX104" s="77"/>
      <c r="JJY104" s="78"/>
      <c r="JJZ104" s="79"/>
      <c r="JKA104" s="77"/>
      <c r="JKB104" s="78"/>
      <c r="JKC104" s="79"/>
      <c r="JKD104" s="77"/>
      <c r="JKE104" s="78"/>
      <c r="JKF104" s="79"/>
      <c r="JKG104" s="77"/>
      <c r="JKH104" s="78"/>
      <c r="JKI104" s="79"/>
      <c r="JKJ104" s="77"/>
      <c r="JKK104" s="78"/>
      <c r="JKL104" s="79"/>
      <c r="JKM104" s="77"/>
      <c r="JKN104" s="78"/>
      <c r="JKO104" s="79"/>
      <c r="JKP104" s="77"/>
      <c r="JKQ104" s="78"/>
      <c r="JKR104" s="79"/>
      <c r="JKS104" s="77"/>
      <c r="JKT104" s="78"/>
      <c r="JKU104" s="79"/>
      <c r="JKV104" s="77"/>
      <c r="JKW104" s="78"/>
      <c r="JKX104" s="79"/>
      <c r="JKY104" s="77"/>
      <c r="JKZ104" s="78"/>
      <c r="JLA104" s="79"/>
      <c r="JLB104" s="77"/>
      <c r="JLC104" s="78"/>
      <c r="JLD104" s="79"/>
      <c r="JLE104" s="77"/>
      <c r="JLF104" s="78"/>
      <c r="JLG104" s="79"/>
      <c r="JLH104" s="77"/>
      <c r="JLI104" s="78"/>
      <c r="JLJ104" s="79"/>
      <c r="JLK104" s="77"/>
      <c r="JLL104" s="78"/>
      <c r="JLM104" s="79"/>
      <c r="JLN104" s="77"/>
      <c r="JLO104" s="78"/>
      <c r="JLP104" s="79"/>
      <c r="JLQ104" s="77"/>
      <c r="JLR104" s="78"/>
      <c r="JLS104" s="79"/>
      <c r="JLT104" s="77"/>
      <c r="JLU104" s="78"/>
      <c r="JLV104" s="79"/>
      <c r="JLW104" s="77"/>
      <c r="JLX104" s="78"/>
      <c r="JLY104" s="79"/>
      <c r="JLZ104" s="77"/>
      <c r="JMA104" s="78"/>
      <c r="JMB104" s="79"/>
      <c r="JMC104" s="77"/>
      <c r="JMD104" s="78"/>
      <c r="JME104" s="79"/>
      <c r="JMF104" s="77"/>
      <c r="JMG104" s="78"/>
      <c r="JMH104" s="79"/>
      <c r="JMI104" s="77"/>
      <c r="JMJ104" s="78"/>
      <c r="JMK104" s="79"/>
      <c r="JML104" s="77"/>
      <c r="JMM104" s="78"/>
      <c r="JMN104" s="79"/>
      <c r="JMO104" s="77"/>
      <c r="JMP104" s="78"/>
      <c r="JMQ104" s="79"/>
      <c r="JMR104" s="77"/>
      <c r="JMS104" s="78"/>
      <c r="JMT104" s="79"/>
      <c r="JMU104" s="77"/>
      <c r="JMV104" s="78"/>
      <c r="JMW104" s="79"/>
      <c r="JMX104" s="77"/>
      <c r="JMY104" s="78"/>
      <c r="JMZ104" s="79"/>
      <c r="JNA104" s="77"/>
      <c r="JNB104" s="78"/>
      <c r="JNC104" s="79"/>
      <c r="JND104" s="77"/>
      <c r="JNE104" s="78"/>
      <c r="JNF104" s="79"/>
      <c r="JNG104" s="77"/>
      <c r="JNH104" s="78"/>
      <c r="JNI104" s="79"/>
      <c r="JNJ104" s="77"/>
      <c r="JNK104" s="78"/>
      <c r="JNL104" s="79"/>
      <c r="JNM104" s="77"/>
      <c r="JNN104" s="78"/>
      <c r="JNO104" s="79"/>
      <c r="JNP104" s="77"/>
      <c r="JNQ104" s="78"/>
      <c r="JNR104" s="79"/>
      <c r="JNS104" s="77"/>
      <c r="JNT104" s="78"/>
      <c r="JNU104" s="79"/>
      <c r="JNV104" s="77"/>
      <c r="JNW104" s="78"/>
      <c r="JNX104" s="79"/>
      <c r="JNY104" s="77"/>
      <c r="JNZ104" s="78"/>
      <c r="JOA104" s="79"/>
      <c r="JOB104" s="77"/>
      <c r="JOC104" s="78"/>
      <c r="JOD104" s="79"/>
      <c r="JOE104" s="77"/>
      <c r="JOF104" s="78"/>
      <c r="JOG104" s="79"/>
      <c r="JOH104" s="77"/>
      <c r="JOI104" s="78"/>
      <c r="JOJ104" s="79"/>
      <c r="JOK104" s="77"/>
      <c r="JOL104" s="78"/>
      <c r="JOM104" s="79"/>
      <c r="JON104" s="77"/>
      <c r="JOO104" s="78"/>
      <c r="JOP104" s="79"/>
      <c r="JOQ104" s="77"/>
      <c r="JOR104" s="78"/>
      <c r="JOS104" s="79"/>
      <c r="JOT104" s="77"/>
      <c r="JOU104" s="78"/>
      <c r="JOV104" s="79"/>
      <c r="JOW104" s="77"/>
      <c r="JOX104" s="78"/>
      <c r="JOY104" s="79"/>
      <c r="JOZ104" s="77"/>
      <c r="JPA104" s="78"/>
      <c r="JPB104" s="79"/>
      <c r="JPC104" s="77"/>
      <c r="JPD104" s="78"/>
      <c r="JPE104" s="79"/>
      <c r="JPF104" s="77"/>
      <c r="JPG104" s="78"/>
      <c r="JPH104" s="79"/>
      <c r="JPI104" s="77"/>
      <c r="JPJ104" s="78"/>
      <c r="JPK104" s="79"/>
      <c r="JPL104" s="77"/>
      <c r="JPM104" s="78"/>
      <c r="JPN104" s="79"/>
      <c r="JPO104" s="77"/>
      <c r="JPP104" s="78"/>
      <c r="JPQ104" s="79"/>
      <c r="JPR104" s="77"/>
      <c r="JPS104" s="78"/>
      <c r="JPT104" s="79"/>
      <c r="JPU104" s="77"/>
      <c r="JPV104" s="78"/>
      <c r="JPW104" s="79"/>
      <c r="JPX104" s="77"/>
      <c r="JPY104" s="78"/>
      <c r="JPZ104" s="79"/>
      <c r="JQA104" s="77"/>
      <c r="JQB104" s="78"/>
      <c r="JQC104" s="79"/>
      <c r="JQD104" s="77"/>
      <c r="JQE104" s="78"/>
      <c r="JQF104" s="79"/>
      <c r="JQG104" s="77"/>
      <c r="JQH104" s="78"/>
      <c r="JQI104" s="79"/>
      <c r="JQJ104" s="77"/>
      <c r="JQK104" s="78"/>
      <c r="JQL104" s="79"/>
      <c r="JQM104" s="77"/>
      <c r="JQN104" s="78"/>
      <c r="JQO104" s="79"/>
      <c r="JQP104" s="77"/>
      <c r="JQQ104" s="78"/>
      <c r="JQR104" s="79"/>
      <c r="JQS104" s="77"/>
      <c r="JQT104" s="78"/>
      <c r="JQU104" s="79"/>
      <c r="JQV104" s="77"/>
      <c r="JQW104" s="78"/>
      <c r="JQX104" s="79"/>
      <c r="JQY104" s="77"/>
      <c r="JQZ104" s="78"/>
      <c r="JRA104" s="79"/>
      <c r="JRB104" s="77"/>
      <c r="JRC104" s="78"/>
      <c r="JRD104" s="79"/>
      <c r="JRE104" s="77"/>
      <c r="JRF104" s="78"/>
      <c r="JRG104" s="79"/>
      <c r="JRH104" s="77"/>
      <c r="JRI104" s="78"/>
      <c r="JRJ104" s="79"/>
      <c r="JRK104" s="77"/>
      <c r="JRL104" s="78"/>
      <c r="JRM104" s="79"/>
      <c r="JRN104" s="77"/>
      <c r="JRO104" s="78"/>
      <c r="JRP104" s="79"/>
      <c r="JRQ104" s="77"/>
      <c r="JRR104" s="78"/>
      <c r="JRS104" s="79"/>
      <c r="JRT104" s="77"/>
      <c r="JRU104" s="78"/>
      <c r="JRV104" s="79"/>
      <c r="JRW104" s="77"/>
      <c r="JRX104" s="78"/>
      <c r="JRY104" s="79"/>
      <c r="JRZ104" s="77"/>
      <c r="JSA104" s="78"/>
      <c r="JSB104" s="79"/>
      <c r="JSC104" s="77"/>
      <c r="JSD104" s="78"/>
      <c r="JSE104" s="79"/>
      <c r="JSF104" s="77"/>
      <c r="JSG104" s="78"/>
      <c r="JSH104" s="79"/>
      <c r="JSI104" s="77"/>
      <c r="JSJ104" s="78"/>
      <c r="JSK104" s="79"/>
      <c r="JSL104" s="77"/>
      <c r="JSM104" s="78"/>
      <c r="JSN104" s="79"/>
      <c r="JSO104" s="77"/>
      <c r="JSP104" s="78"/>
      <c r="JSQ104" s="79"/>
      <c r="JSR104" s="77"/>
      <c r="JSS104" s="78"/>
      <c r="JST104" s="79"/>
      <c r="JSU104" s="77"/>
      <c r="JSV104" s="78"/>
      <c r="JSW104" s="79"/>
      <c r="JSX104" s="77"/>
      <c r="JSY104" s="78"/>
      <c r="JSZ104" s="79"/>
      <c r="JTA104" s="77"/>
      <c r="JTB104" s="78"/>
      <c r="JTC104" s="79"/>
      <c r="JTD104" s="77"/>
      <c r="JTE104" s="78"/>
      <c r="JTF104" s="79"/>
      <c r="JTG104" s="77"/>
      <c r="JTH104" s="78"/>
      <c r="JTI104" s="79"/>
      <c r="JTJ104" s="77"/>
      <c r="JTK104" s="78"/>
      <c r="JTL104" s="79"/>
      <c r="JTM104" s="77"/>
      <c r="JTN104" s="78"/>
      <c r="JTO104" s="79"/>
      <c r="JTP104" s="77"/>
      <c r="JTQ104" s="78"/>
      <c r="JTR104" s="79"/>
      <c r="JTS104" s="77"/>
      <c r="JTT104" s="78"/>
      <c r="JTU104" s="79"/>
      <c r="JTV104" s="77"/>
      <c r="JTW104" s="78"/>
      <c r="JTX104" s="79"/>
      <c r="JTY104" s="77"/>
      <c r="JTZ104" s="78"/>
      <c r="JUA104" s="79"/>
      <c r="JUB104" s="77"/>
      <c r="JUC104" s="78"/>
      <c r="JUD104" s="79"/>
      <c r="JUE104" s="77"/>
      <c r="JUF104" s="78"/>
      <c r="JUG104" s="79"/>
      <c r="JUH104" s="77"/>
      <c r="JUI104" s="78"/>
      <c r="JUJ104" s="79"/>
      <c r="JUK104" s="77"/>
      <c r="JUL104" s="78"/>
      <c r="JUM104" s="79"/>
      <c r="JUN104" s="77"/>
      <c r="JUO104" s="78"/>
      <c r="JUP104" s="79"/>
      <c r="JUQ104" s="77"/>
      <c r="JUR104" s="78"/>
      <c r="JUS104" s="79"/>
      <c r="JUT104" s="77"/>
      <c r="JUU104" s="78"/>
      <c r="JUV104" s="79"/>
      <c r="JUW104" s="77"/>
      <c r="JUX104" s="78"/>
      <c r="JUY104" s="79"/>
      <c r="JUZ104" s="77"/>
      <c r="JVA104" s="78"/>
      <c r="JVB104" s="79"/>
      <c r="JVC104" s="77"/>
      <c r="JVD104" s="78"/>
      <c r="JVE104" s="79"/>
      <c r="JVF104" s="77"/>
      <c r="JVG104" s="78"/>
      <c r="JVH104" s="79"/>
      <c r="JVI104" s="77"/>
      <c r="JVJ104" s="78"/>
      <c r="JVK104" s="79"/>
      <c r="JVL104" s="77"/>
      <c r="JVM104" s="78"/>
      <c r="JVN104" s="79"/>
      <c r="JVO104" s="77"/>
      <c r="JVP104" s="78"/>
      <c r="JVQ104" s="79"/>
      <c r="JVR104" s="77"/>
      <c r="JVS104" s="78"/>
      <c r="JVT104" s="79"/>
      <c r="JVU104" s="77"/>
      <c r="JVV104" s="78"/>
      <c r="JVW104" s="79"/>
      <c r="JVX104" s="77"/>
      <c r="JVY104" s="78"/>
      <c r="JVZ104" s="79"/>
      <c r="JWA104" s="77"/>
      <c r="JWB104" s="78"/>
      <c r="JWC104" s="79"/>
      <c r="JWD104" s="77"/>
      <c r="JWE104" s="78"/>
      <c r="JWF104" s="79"/>
      <c r="JWG104" s="77"/>
      <c r="JWH104" s="78"/>
      <c r="JWI104" s="79"/>
      <c r="JWJ104" s="77"/>
      <c r="JWK104" s="78"/>
      <c r="JWL104" s="79"/>
      <c r="JWM104" s="77"/>
      <c r="JWN104" s="78"/>
      <c r="JWO104" s="79"/>
      <c r="JWP104" s="77"/>
      <c r="JWQ104" s="78"/>
      <c r="JWR104" s="79"/>
      <c r="JWS104" s="77"/>
      <c r="JWT104" s="78"/>
      <c r="JWU104" s="79"/>
      <c r="JWV104" s="77"/>
      <c r="JWW104" s="78"/>
      <c r="JWX104" s="79"/>
      <c r="JWY104" s="77"/>
      <c r="JWZ104" s="78"/>
      <c r="JXA104" s="79"/>
      <c r="JXB104" s="77"/>
      <c r="JXC104" s="78"/>
      <c r="JXD104" s="79"/>
      <c r="JXE104" s="77"/>
      <c r="JXF104" s="78"/>
      <c r="JXG104" s="79"/>
      <c r="JXH104" s="77"/>
      <c r="JXI104" s="78"/>
      <c r="JXJ104" s="79"/>
      <c r="JXK104" s="77"/>
      <c r="JXL104" s="78"/>
      <c r="JXM104" s="79"/>
      <c r="JXN104" s="77"/>
      <c r="JXO104" s="78"/>
      <c r="JXP104" s="79"/>
      <c r="JXQ104" s="77"/>
      <c r="JXR104" s="78"/>
      <c r="JXS104" s="79"/>
      <c r="JXT104" s="77"/>
      <c r="JXU104" s="78"/>
      <c r="JXV104" s="79"/>
      <c r="JXW104" s="77"/>
      <c r="JXX104" s="78"/>
      <c r="JXY104" s="79"/>
      <c r="JXZ104" s="77"/>
      <c r="JYA104" s="78"/>
      <c r="JYB104" s="79"/>
      <c r="JYC104" s="77"/>
      <c r="JYD104" s="78"/>
      <c r="JYE104" s="79"/>
      <c r="JYF104" s="77"/>
      <c r="JYG104" s="78"/>
      <c r="JYH104" s="79"/>
      <c r="JYI104" s="77"/>
      <c r="JYJ104" s="78"/>
      <c r="JYK104" s="79"/>
      <c r="JYL104" s="77"/>
      <c r="JYM104" s="78"/>
      <c r="JYN104" s="79"/>
      <c r="JYO104" s="77"/>
      <c r="JYP104" s="78"/>
      <c r="JYQ104" s="79"/>
      <c r="JYR104" s="77"/>
      <c r="JYS104" s="78"/>
      <c r="JYT104" s="79"/>
      <c r="JYU104" s="77"/>
      <c r="JYV104" s="78"/>
      <c r="JYW104" s="79"/>
      <c r="JYX104" s="77"/>
      <c r="JYY104" s="78"/>
      <c r="JYZ104" s="79"/>
      <c r="JZA104" s="77"/>
      <c r="JZB104" s="78"/>
      <c r="JZC104" s="79"/>
      <c r="JZD104" s="77"/>
      <c r="JZE104" s="78"/>
      <c r="JZF104" s="79"/>
      <c r="JZG104" s="77"/>
      <c r="JZH104" s="78"/>
      <c r="JZI104" s="79"/>
      <c r="JZJ104" s="77"/>
      <c r="JZK104" s="78"/>
      <c r="JZL104" s="79"/>
      <c r="JZM104" s="77"/>
      <c r="JZN104" s="78"/>
      <c r="JZO104" s="79"/>
      <c r="JZP104" s="77"/>
      <c r="JZQ104" s="78"/>
      <c r="JZR104" s="79"/>
      <c r="JZS104" s="77"/>
      <c r="JZT104" s="78"/>
      <c r="JZU104" s="79"/>
      <c r="JZV104" s="77"/>
      <c r="JZW104" s="78"/>
      <c r="JZX104" s="79"/>
      <c r="JZY104" s="77"/>
      <c r="JZZ104" s="78"/>
      <c r="KAA104" s="79"/>
      <c r="KAB104" s="77"/>
      <c r="KAC104" s="78"/>
      <c r="KAD104" s="79"/>
      <c r="KAE104" s="77"/>
      <c r="KAF104" s="78"/>
      <c r="KAG104" s="79"/>
      <c r="KAH104" s="77"/>
      <c r="KAI104" s="78"/>
      <c r="KAJ104" s="79"/>
      <c r="KAK104" s="77"/>
      <c r="KAL104" s="78"/>
      <c r="KAM104" s="79"/>
      <c r="KAN104" s="77"/>
      <c r="KAO104" s="78"/>
      <c r="KAP104" s="79"/>
      <c r="KAQ104" s="77"/>
      <c r="KAR104" s="78"/>
      <c r="KAS104" s="79"/>
      <c r="KAT104" s="77"/>
      <c r="KAU104" s="78"/>
      <c r="KAV104" s="79"/>
      <c r="KAW104" s="77"/>
      <c r="KAX104" s="78"/>
      <c r="KAY104" s="79"/>
      <c r="KAZ104" s="77"/>
      <c r="KBA104" s="78"/>
      <c r="KBB104" s="79"/>
      <c r="KBC104" s="77"/>
      <c r="KBD104" s="78"/>
      <c r="KBE104" s="79"/>
      <c r="KBF104" s="77"/>
      <c r="KBG104" s="78"/>
      <c r="KBH104" s="79"/>
      <c r="KBI104" s="77"/>
      <c r="KBJ104" s="78"/>
      <c r="KBK104" s="79"/>
      <c r="KBL104" s="77"/>
      <c r="KBM104" s="78"/>
      <c r="KBN104" s="79"/>
      <c r="KBO104" s="77"/>
      <c r="KBP104" s="78"/>
      <c r="KBQ104" s="79"/>
      <c r="KBR104" s="77"/>
      <c r="KBS104" s="78"/>
      <c r="KBT104" s="79"/>
      <c r="KBU104" s="77"/>
      <c r="KBV104" s="78"/>
      <c r="KBW104" s="79"/>
      <c r="KBX104" s="77"/>
      <c r="KBY104" s="78"/>
      <c r="KBZ104" s="79"/>
      <c r="KCA104" s="77"/>
      <c r="KCB104" s="78"/>
      <c r="KCC104" s="79"/>
      <c r="KCD104" s="77"/>
      <c r="KCE104" s="78"/>
      <c r="KCF104" s="79"/>
      <c r="KCG104" s="77"/>
      <c r="KCH104" s="78"/>
      <c r="KCI104" s="79"/>
      <c r="KCJ104" s="77"/>
      <c r="KCK104" s="78"/>
      <c r="KCL104" s="79"/>
      <c r="KCM104" s="77"/>
      <c r="KCN104" s="78"/>
      <c r="KCO104" s="79"/>
      <c r="KCP104" s="77"/>
      <c r="KCQ104" s="78"/>
      <c r="KCR104" s="79"/>
      <c r="KCS104" s="77"/>
      <c r="KCT104" s="78"/>
      <c r="KCU104" s="79"/>
      <c r="KCV104" s="77"/>
      <c r="KCW104" s="78"/>
      <c r="KCX104" s="79"/>
      <c r="KCY104" s="77"/>
      <c r="KCZ104" s="78"/>
      <c r="KDA104" s="79"/>
      <c r="KDB104" s="77"/>
      <c r="KDC104" s="78"/>
      <c r="KDD104" s="79"/>
      <c r="KDE104" s="77"/>
      <c r="KDF104" s="78"/>
      <c r="KDG104" s="79"/>
      <c r="KDH104" s="77"/>
      <c r="KDI104" s="78"/>
      <c r="KDJ104" s="79"/>
      <c r="KDK104" s="77"/>
      <c r="KDL104" s="78"/>
      <c r="KDM104" s="79"/>
      <c r="KDN104" s="77"/>
      <c r="KDO104" s="78"/>
      <c r="KDP104" s="79"/>
      <c r="KDQ104" s="77"/>
      <c r="KDR104" s="78"/>
      <c r="KDS104" s="79"/>
      <c r="KDT104" s="77"/>
      <c r="KDU104" s="78"/>
      <c r="KDV104" s="79"/>
      <c r="KDW104" s="77"/>
      <c r="KDX104" s="78"/>
      <c r="KDY104" s="79"/>
      <c r="KDZ104" s="77"/>
      <c r="KEA104" s="78"/>
      <c r="KEB104" s="79"/>
      <c r="KEC104" s="77"/>
      <c r="KED104" s="78"/>
      <c r="KEE104" s="79"/>
      <c r="KEF104" s="77"/>
      <c r="KEG104" s="78"/>
      <c r="KEH104" s="79"/>
      <c r="KEI104" s="77"/>
      <c r="KEJ104" s="78"/>
      <c r="KEK104" s="79"/>
      <c r="KEL104" s="77"/>
      <c r="KEM104" s="78"/>
      <c r="KEN104" s="79"/>
      <c r="KEO104" s="77"/>
      <c r="KEP104" s="78"/>
      <c r="KEQ104" s="79"/>
      <c r="KER104" s="77"/>
      <c r="KES104" s="78"/>
      <c r="KET104" s="79"/>
      <c r="KEU104" s="77"/>
      <c r="KEV104" s="78"/>
      <c r="KEW104" s="79"/>
      <c r="KEX104" s="77"/>
      <c r="KEY104" s="78"/>
      <c r="KEZ104" s="79"/>
      <c r="KFA104" s="77"/>
      <c r="KFB104" s="78"/>
      <c r="KFC104" s="79"/>
      <c r="KFD104" s="77"/>
      <c r="KFE104" s="78"/>
      <c r="KFF104" s="79"/>
      <c r="KFG104" s="77"/>
      <c r="KFH104" s="78"/>
      <c r="KFI104" s="79"/>
      <c r="KFJ104" s="77"/>
      <c r="KFK104" s="78"/>
      <c r="KFL104" s="79"/>
      <c r="KFM104" s="77"/>
      <c r="KFN104" s="78"/>
      <c r="KFO104" s="79"/>
      <c r="KFP104" s="77"/>
      <c r="KFQ104" s="78"/>
      <c r="KFR104" s="79"/>
      <c r="KFS104" s="77"/>
      <c r="KFT104" s="78"/>
      <c r="KFU104" s="79"/>
      <c r="KFV104" s="77"/>
      <c r="KFW104" s="78"/>
      <c r="KFX104" s="79"/>
      <c r="KFY104" s="77"/>
      <c r="KFZ104" s="78"/>
      <c r="KGA104" s="79"/>
      <c r="KGB104" s="77"/>
      <c r="KGC104" s="78"/>
      <c r="KGD104" s="79"/>
      <c r="KGE104" s="77"/>
      <c r="KGF104" s="78"/>
      <c r="KGG104" s="79"/>
      <c r="KGH104" s="77"/>
      <c r="KGI104" s="78"/>
      <c r="KGJ104" s="79"/>
      <c r="KGK104" s="77"/>
      <c r="KGL104" s="78"/>
      <c r="KGM104" s="79"/>
      <c r="KGN104" s="77"/>
      <c r="KGO104" s="78"/>
      <c r="KGP104" s="79"/>
      <c r="KGQ104" s="77"/>
      <c r="KGR104" s="78"/>
      <c r="KGS104" s="79"/>
      <c r="KGT104" s="77"/>
      <c r="KGU104" s="78"/>
      <c r="KGV104" s="79"/>
      <c r="KGW104" s="77"/>
      <c r="KGX104" s="78"/>
      <c r="KGY104" s="79"/>
      <c r="KGZ104" s="77"/>
      <c r="KHA104" s="78"/>
      <c r="KHB104" s="79"/>
      <c r="KHC104" s="77"/>
      <c r="KHD104" s="78"/>
      <c r="KHE104" s="79"/>
      <c r="KHF104" s="77"/>
      <c r="KHG104" s="78"/>
      <c r="KHH104" s="79"/>
      <c r="KHI104" s="77"/>
      <c r="KHJ104" s="78"/>
      <c r="KHK104" s="79"/>
      <c r="KHL104" s="77"/>
      <c r="KHM104" s="78"/>
      <c r="KHN104" s="79"/>
      <c r="KHO104" s="77"/>
      <c r="KHP104" s="78"/>
      <c r="KHQ104" s="79"/>
      <c r="KHR104" s="77"/>
      <c r="KHS104" s="78"/>
      <c r="KHT104" s="79"/>
      <c r="KHU104" s="77"/>
      <c r="KHV104" s="78"/>
      <c r="KHW104" s="79"/>
      <c r="KHX104" s="77"/>
      <c r="KHY104" s="78"/>
      <c r="KHZ104" s="79"/>
      <c r="KIA104" s="77"/>
      <c r="KIB104" s="78"/>
      <c r="KIC104" s="79"/>
      <c r="KID104" s="77"/>
      <c r="KIE104" s="78"/>
      <c r="KIF104" s="79"/>
      <c r="KIG104" s="77"/>
      <c r="KIH104" s="78"/>
      <c r="KII104" s="79"/>
      <c r="KIJ104" s="77"/>
      <c r="KIK104" s="78"/>
      <c r="KIL104" s="79"/>
      <c r="KIM104" s="77"/>
      <c r="KIN104" s="78"/>
      <c r="KIO104" s="79"/>
      <c r="KIP104" s="77"/>
      <c r="KIQ104" s="78"/>
      <c r="KIR104" s="79"/>
      <c r="KIS104" s="77"/>
      <c r="KIT104" s="78"/>
      <c r="KIU104" s="79"/>
      <c r="KIV104" s="77"/>
      <c r="KIW104" s="78"/>
      <c r="KIX104" s="79"/>
      <c r="KIY104" s="77"/>
      <c r="KIZ104" s="78"/>
      <c r="KJA104" s="79"/>
      <c r="KJB104" s="77"/>
      <c r="KJC104" s="78"/>
      <c r="KJD104" s="79"/>
      <c r="KJE104" s="77"/>
      <c r="KJF104" s="78"/>
      <c r="KJG104" s="79"/>
      <c r="KJH104" s="77"/>
      <c r="KJI104" s="78"/>
      <c r="KJJ104" s="79"/>
      <c r="KJK104" s="77"/>
      <c r="KJL104" s="78"/>
      <c r="KJM104" s="79"/>
      <c r="KJN104" s="77"/>
      <c r="KJO104" s="78"/>
      <c r="KJP104" s="79"/>
      <c r="KJQ104" s="77"/>
      <c r="KJR104" s="78"/>
      <c r="KJS104" s="79"/>
      <c r="KJT104" s="77"/>
      <c r="KJU104" s="78"/>
      <c r="KJV104" s="79"/>
      <c r="KJW104" s="77"/>
      <c r="KJX104" s="78"/>
      <c r="KJY104" s="79"/>
      <c r="KJZ104" s="77"/>
      <c r="KKA104" s="78"/>
      <c r="KKB104" s="79"/>
      <c r="KKC104" s="77"/>
      <c r="KKD104" s="78"/>
      <c r="KKE104" s="79"/>
      <c r="KKF104" s="77"/>
      <c r="KKG104" s="78"/>
      <c r="KKH104" s="79"/>
      <c r="KKI104" s="77"/>
      <c r="KKJ104" s="78"/>
      <c r="KKK104" s="79"/>
      <c r="KKL104" s="77"/>
      <c r="KKM104" s="78"/>
      <c r="KKN104" s="79"/>
      <c r="KKO104" s="77"/>
      <c r="KKP104" s="78"/>
      <c r="KKQ104" s="79"/>
      <c r="KKR104" s="77"/>
      <c r="KKS104" s="78"/>
      <c r="KKT104" s="79"/>
      <c r="KKU104" s="77"/>
      <c r="KKV104" s="78"/>
      <c r="KKW104" s="79"/>
      <c r="KKX104" s="77"/>
      <c r="KKY104" s="78"/>
      <c r="KKZ104" s="79"/>
      <c r="KLA104" s="77"/>
      <c r="KLB104" s="78"/>
      <c r="KLC104" s="79"/>
      <c r="KLD104" s="77"/>
      <c r="KLE104" s="78"/>
      <c r="KLF104" s="79"/>
      <c r="KLG104" s="77"/>
      <c r="KLH104" s="78"/>
      <c r="KLI104" s="79"/>
      <c r="KLJ104" s="77"/>
      <c r="KLK104" s="78"/>
      <c r="KLL104" s="79"/>
      <c r="KLM104" s="77"/>
      <c r="KLN104" s="78"/>
      <c r="KLO104" s="79"/>
      <c r="KLP104" s="77"/>
      <c r="KLQ104" s="78"/>
      <c r="KLR104" s="79"/>
      <c r="KLS104" s="77"/>
      <c r="KLT104" s="78"/>
      <c r="KLU104" s="79"/>
      <c r="KLV104" s="77"/>
      <c r="KLW104" s="78"/>
      <c r="KLX104" s="79"/>
      <c r="KLY104" s="77"/>
      <c r="KLZ104" s="78"/>
      <c r="KMA104" s="79"/>
      <c r="KMB104" s="77"/>
      <c r="KMC104" s="78"/>
      <c r="KMD104" s="79"/>
      <c r="KME104" s="77"/>
      <c r="KMF104" s="78"/>
      <c r="KMG104" s="79"/>
      <c r="KMH104" s="77"/>
      <c r="KMI104" s="78"/>
      <c r="KMJ104" s="79"/>
      <c r="KMK104" s="77"/>
      <c r="KML104" s="78"/>
      <c r="KMM104" s="79"/>
      <c r="KMN104" s="77"/>
      <c r="KMO104" s="78"/>
      <c r="KMP104" s="79"/>
      <c r="KMQ104" s="77"/>
      <c r="KMR104" s="78"/>
      <c r="KMS104" s="79"/>
      <c r="KMT104" s="77"/>
      <c r="KMU104" s="78"/>
      <c r="KMV104" s="79"/>
      <c r="KMW104" s="77"/>
      <c r="KMX104" s="78"/>
      <c r="KMY104" s="79"/>
      <c r="KMZ104" s="77"/>
      <c r="KNA104" s="78"/>
      <c r="KNB104" s="79"/>
      <c r="KNC104" s="77"/>
      <c r="KND104" s="78"/>
      <c r="KNE104" s="79"/>
      <c r="KNF104" s="77"/>
      <c r="KNG104" s="78"/>
      <c r="KNH104" s="79"/>
      <c r="KNI104" s="77"/>
      <c r="KNJ104" s="78"/>
      <c r="KNK104" s="79"/>
      <c r="KNL104" s="77"/>
      <c r="KNM104" s="78"/>
      <c r="KNN104" s="79"/>
      <c r="KNO104" s="77"/>
      <c r="KNP104" s="78"/>
      <c r="KNQ104" s="79"/>
      <c r="KNR104" s="77"/>
      <c r="KNS104" s="78"/>
      <c r="KNT104" s="79"/>
      <c r="KNU104" s="77"/>
      <c r="KNV104" s="78"/>
      <c r="KNW104" s="79"/>
      <c r="KNX104" s="77"/>
      <c r="KNY104" s="78"/>
      <c r="KNZ104" s="79"/>
      <c r="KOA104" s="77"/>
      <c r="KOB104" s="78"/>
      <c r="KOC104" s="79"/>
      <c r="KOD104" s="77"/>
      <c r="KOE104" s="78"/>
      <c r="KOF104" s="79"/>
      <c r="KOG104" s="77"/>
      <c r="KOH104" s="78"/>
      <c r="KOI104" s="79"/>
      <c r="KOJ104" s="77"/>
      <c r="KOK104" s="78"/>
      <c r="KOL104" s="79"/>
      <c r="KOM104" s="77"/>
      <c r="KON104" s="78"/>
      <c r="KOO104" s="79"/>
      <c r="KOP104" s="77"/>
      <c r="KOQ104" s="78"/>
      <c r="KOR104" s="79"/>
      <c r="KOS104" s="77"/>
      <c r="KOT104" s="78"/>
      <c r="KOU104" s="79"/>
      <c r="KOV104" s="77"/>
      <c r="KOW104" s="78"/>
      <c r="KOX104" s="79"/>
      <c r="KOY104" s="77"/>
      <c r="KOZ104" s="78"/>
      <c r="KPA104" s="79"/>
      <c r="KPB104" s="77"/>
      <c r="KPC104" s="78"/>
      <c r="KPD104" s="79"/>
      <c r="KPE104" s="77"/>
      <c r="KPF104" s="78"/>
      <c r="KPG104" s="79"/>
      <c r="KPH104" s="77"/>
      <c r="KPI104" s="78"/>
      <c r="KPJ104" s="79"/>
      <c r="KPK104" s="77"/>
      <c r="KPL104" s="78"/>
      <c r="KPM104" s="79"/>
      <c r="KPN104" s="77"/>
      <c r="KPO104" s="78"/>
      <c r="KPP104" s="79"/>
      <c r="KPQ104" s="77"/>
      <c r="KPR104" s="78"/>
      <c r="KPS104" s="79"/>
      <c r="KPT104" s="77"/>
      <c r="KPU104" s="78"/>
      <c r="KPV104" s="79"/>
      <c r="KPW104" s="77"/>
      <c r="KPX104" s="78"/>
      <c r="KPY104" s="79"/>
      <c r="KPZ104" s="77"/>
      <c r="KQA104" s="78"/>
      <c r="KQB104" s="79"/>
      <c r="KQC104" s="77"/>
      <c r="KQD104" s="78"/>
      <c r="KQE104" s="79"/>
      <c r="KQF104" s="77"/>
      <c r="KQG104" s="78"/>
      <c r="KQH104" s="79"/>
      <c r="KQI104" s="77"/>
      <c r="KQJ104" s="78"/>
      <c r="KQK104" s="79"/>
      <c r="KQL104" s="77"/>
      <c r="KQM104" s="78"/>
      <c r="KQN104" s="79"/>
      <c r="KQO104" s="77"/>
      <c r="KQP104" s="78"/>
      <c r="KQQ104" s="79"/>
      <c r="KQR104" s="77"/>
      <c r="KQS104" s="78"/>
      <c r="KQT104" s="79"/>
      <c r="KQU104" s="77"/>
      <c r="KQV104" s="78"/>
      <c r="KQW104" s="79"/>
      <c r="KQX104" s="77"/>
      <c r="KQY104" s="78"/>
      <c r="KQZ104" s="79"/>
      <c r="KRA104" s="77"/>
      <c r="KRB104" s="78"/>
      <c r="KRC104" s="79"/>
      <c r="KRD104" s="77"/>
      <c r="KRE104" s="78"/>
      <c r="KRF104" s="79"/>
      <c r="KRG104" s="77"/>
      <c r="KRH104" s="78"/>
      <c r="KRI104" s="79"/>
      <c r="KRJ104" s="77"/>
      <c r="KRK104" s="78"/>
      <c r="KRL104" s="79"/>
      <c r="KRM104" s="77"/>
      <c r="KRN104" s="78"/>
      <c r="KRO104" s="79"/>
      <c r="KRP104" s="77"/>
      <c r="KRQ104" s="78"/>
      <c r="KRR104" s="79"/>
      <c r="KRS104" s="77"/>
      <c r="KRT104" s="78"/>
      <c r="KRU104" s="79"/>
      <c r="KRV104" s="77"/>
      <c r="KRW104" s="78"/>
      <c r="KRX104" s="79"/>
      <c r="KRY104" s="77"/>
      <c r="KRZ104" s="78"/>
      <c r="KSA104" s="79"/>
      <c r="KSB104" s="77"/>
      <c r="KSC104" s="78"/>
      <c r="KSD104" s="79"/>
      <c r="KSE104" s="77"/>
      <c r="KSF104" s="78"/>
      <c r="KSG104" s="79"/>
      <c r="KSH104" s="77"/>
      <c r="KSI104" s="78"/>
      <c r="KSJ104" s="79"/>
      <c r="KSK104" s="77"/>
      <c r="KSL104" s="78"/>
      <c r="KSM104" s="79"/>
      <c r="KSN104" s="77"/>
      <c r="KSO104" s="78"/>
      <c r="KSP104" s="79"/>
      <c r="KSQ104" s="77"/>
      <c r="KSR104" s="78"/>
      <c r="KSS104" s="79"/>
      <c r="KST104" s="77"/>
      <c r="KSU104" s="78"/>
      <c r="KSV104" s="79"/>
      <c r="KSW104" s="77"/>
      <c r="KSX104" s="78"/>
      <c r="KSY104" s="79"/>
      <c r="KSZ104" s="77"/>
      <c r="KTA104" s="78"/>
      <c r="KTB104" s="79"/>
      <c r="KTC104" s="77"/>
      <c r="KTD104" s="78"/>
      <c r="KTE104" s="79"/>
      <c r="KTF104" s="77"/>
      <c r="KTG104" s="78"/>
      <c r="KTH104" s="79"/>
      <c r="KTI104" s="77"/>
      <c r="KTJ104" s="78"/>
      <c r="KTK104" s="79"/>
      <c r="KTL104" s="77"/>
      <c r="KTM104" s="78"/>
      <c r="KTN104" s="79"/>
      <c r="KTO104" s="77"/>
      <c r="KTP104" s="78"/>
      <c r="KTQ104" s="79"/>
      <c r="KTR104" s="77"/>
      <c r="KTS104" s="78"/>
      <c r="KTT104" s="79"/>
      <c r="KTU104" s="77"/>
      <c r="KTV104" s="78"/>
      <c r="KTW104" s="79"/>
      <c r="KTX104" s="77"/>
      <c r="KTY104" s="78"/>
      <c r="KTZ104" s="79"/>
      <c r="KUA104" s="77"/>
      <c r="KUB104" s="78"/>
      <c r="KUC104" s="79"/>
      <c r="KUD104" s="77"/>
      <c r="KUE104" s="78"/>
      <c r="KUF104" s="79"/>
      <c r="KUG104" s="77"/>
      <c r="KUH104" s="78"/>
      <c r="KUI104" s="79"/>
      <c r="KUJ104" s="77"/>
      <c r="KUK104" s="78"/>
      <c r="KUL104" s="79"/>
      <c r="KUM104" s="77"/>
      <c r="KUN104" s="78"/>
      <c r="KUO104" s="79"/>
      <c r="KUP104" s="77"/>
      <c r="KUQ104" s="78"/>
      <c r="KUR104" s="79"/>
      <c r="KUS104" s="77"/>
      <c r="KUT104" s="78"/>
      <c r="KUU104" s="79"/>
      <c r="KUV104" s="77"/>
      <c r="KUW104" s="78"/>
      <c r="KUX104" s="79"/>
      <c r="KUY104" s="77"/>
      <c r="KUZ104" s="78"/>
      <c r="KVA104" s="79"/>
      <c r="KVB104" s="77"/>
      <c r="KVC104" s="78"/>
      <c r="KVD104" s="79"/>
      <c r="KVE104" s="77"/>
      <c r="KVF104" s="78"/>
      <c r="KVG104" s="79"/>
      <c r="KVH104" s="77"/>
      <c r="KVI104" s="78"/>
      <c r="KVJ104" s="79"/>
      <c r="KVK104" s="77"/>
      <c r="KVL104" s="78"/>
      <c r="KVM104" s="79"/>
      <c r="KVN104" s="77"/>
      <c r="KVO104" s="78"/>
      <c r="KVP104" s="79"/>
      <c r="KVQ104" s="77"/>
      <c r="KVR104" s="78"/>
      <c r="KVS104" s="79"/>
      <c r="KVT104" s="77"/>
      <c r="KVU104" s="78"/>
      <c r="KVV104" s="79"/>
      <c r="KVW104" s="77"/>
      <c r="KVX104" s="78"/>
      <c r="KVY104" s="79"/>
      <c r="KVZ104" s="77"/>
      <c r="KWA104" s="78"/>
      <c r="KWB104" s="79"/>
      <c r="KWC104" s="77"/>
      <c r="KWD104" s="78"/>
      <c r="KWE104" s="79"/>
      <c r="KWF104" s="77"/>
      <c r="KWG104" s="78"/>
      <c r="KWH104" s="79"/>
      <c r="KWI104" s="77"/>
      <c r="KWJ104" s="78"/>
      <c r="KWK104" s="79"/>
      <c r="KWL104" s="77"/>
      <c r="KWM104" s="78"/>
      <c r="KWN104" s="79"/>
      <c r="KWO104" s="77"/>
      <c r="KWP104" s="78"/>
      <c r="KWQ104" s="79"/>
      <c r="KWR104" s="77"/>
      <c r="KWS104" s="78"/>
      <c r="KWT104" s="79"/>
      <c r="KWU104" s="77"/>
      <c r="KWV104" s="78"/>
      <c r="KWW104" s="79"/>
      <c r="KWX104" s="77"/>
      <c r="KWY104" s="78"/>
      <c r="KWZ104" s="79"/>
      <c r="KXA104" s="77"/>
      <c r="KXB104" s="78"/>
      <c r="KXC104" s="79"/>
      <c r="KXD104" s="77"/>
      <c r="KXE104" s="78"/>
      <c r="KXF104" s="79"/>
      <c r="KXG104" s="77"/>
      <c r="KXH104" s="78"/>
      <c r="KXI104" s="79"/>
      <c r="KXJ104" s="77"/>
      <c r="KXK104" s="78"/>
      <c r="KXL104" s="79"/>
      <c r="KXM104" s="77"/>
      <c r="KXN104" s="78"/>
      <c r="KXO104" s="79"/>
      <c r="KXP104" s="77"/>
      <c r="KXQ104" s="78"/>
      <c r="KXR104" s="79"/>
      <c r="KXS104" s="77"/>
      <c r="KXT104" s="78"/>
      <c r="KXU104" s="79"/>
      <c r="KXV104" s="77"/>
      <c r="KXW104" s="78"/>
      <c r="KXX104" s="79"/>
      <c r="KXY104" s="77"/>
      <c r="KXZ104" s="78"/>
      <c r="KYA104" s="79"/>
      <c r="KYB104" s="77"/>
      <c r="KYC104" s="78"/>
      <c r="KYD104" s="79"/>
      <c r="KYE104" s="77"/>
      <c r="KYF104" s="78"/>
      <c r="KYG104" s="79"/>
      <c r="KYH104" s="77"/>
      <c r="KYI104" s="78"/>
      <c r="KYJ104" s="79"/>
      <c r="KYK104" s="77"/>
      <c r="KYL104" s="78"/>
      <c r="KYM104" s="79"/>
      <c r="KYN104" s="77"/>
      <c r="KYO104" s="78"/>
      <c r="KYP104" s="79"/>
      <c r="KYQ104" s="77"/>
      <c r="KYR104" s="78"/>
      <c r="KYS104" s="79"/>
      <c r="KYT104" s="77"/>
      <c r="KYU104" s="78"/>
      <c r="KYV104" s="79"/>
      <c r="KYW104" s="77"/>
      <c r="KYX104" s="78"/>
      <c r="KYY104" s="79"/>
      <c r="KYZ104" s="77"/>
      <c r="KZA104" s="78"/>
      <c r="KZB104" s="79"/>
      <c r="KZC104" s="77"/>
      <c r="KZD104" s="78"/>
      <c r="KZE104" s="79"/>
      <c r="KZF104" s="77"/>
      <c r="KZG104" s="78"/>
      <c r="KZH104" s="79"/>
      <c r="KZI104" s="77"/>
      <c r="KZJ104" s="78"/>
      <c r="KZK104" s="79"/>
      <c r="KZL104" s="77"/>
      <c r="KZM104" s="78"/>
      <c r="KZN104" s="79"/>
      <c r="KZO104" s="77"/>
      <c r="KZP104" s="78"/>
      <c r="KZQ104" s="79"/>
      <c r="KZR104" s="77"/>
      <c r="KZS104" s="78"/>
      <c r="KZT104" s="79"/>
      <c r="KZU104" s="77"/>
      <c r="KZV104" s="78"/>
      <c r="KZW104" s="79"/>
      <c r="KZX104" s="77"/>
      <c r="KZY104" s="78"/>
      <c r="KZZ104" s="79"/>
      <c r="LAA104" s="77"/>
      <c r="LAB104" s="78"/>
      <c r="LAC104" s="79"/>
      <c r="LAD104" s="77"/>
      <c r="LAE104" s="78"/>
      <c r="LAF104" s="79"/>
      <c r="LAG104" s="77"/>
      <c r="LAH104" s="78"/>
      <c r="LAI104" s="79"/>
      <c r="LAJ104" s="77"/>
      <c r="LAK104" s="78"/>
      <c r="LAL104" s="79"/>
      <c r="LAM104" s="77"/>
      <c r="LAN104" s="78"/>
      <c r="LAO104" s="79"/>
      <c r="LAP104" s="77"/>
      <c r="LAQ104" s="78"/>
      <c r="LAR104" s="79"/>
      <c r="LAS104" s="77"/>
      <c r="LAT104" s="78"/>
      <c r="LAU104" s="79"/>
      <c r="LAV104" s="77"/>
      <c r="LAW104" s="78"/>
      <c r="LAX104" s="79"/>
      <c r="LAY104" s="77"/>
      <c r="LAZ104" s="78"/>
      <c r="LBA104" s="79"/>
      <c r="LBB104" s="77"/>
      <c r="LBC104" s="78"/>
      <c r="LBD104" s="79"/>
      <c r="LBE104" s="77"/>
      <c r="LBF104" s="78"/>
      <c r="LBG104" s="79"/>
      <c r="LBH104" s="77"/>
      <c r="LBI104" s="78"/>
      <c r="LBJ104" s="79"/>
      <c r="LBK104" s="77"/>
      <c r="LBL104" s="78"/>
      <c r="LBM104" s="79"/>
      <c r="LBN104" s="77"/>
      <c r="LBO104" s="78"/>
      <c r="LBP104" s="79"/>
      <c r="LBQ104" s="77"/>
      <c r="LBR104" s="78"/>
      <c r="LBS104" s="79"/>
      <c r="LBT104" s="77"/>
      <c r="LBU104" s="78"/>
      <c r="LBV104" s="79"/>
      <c r="LBW104" s="77"/>
      <c r="LBX104" s="78"/>
      <c r="LBY104" s="79"/>
      <c r="LBZ104" s="77"/>
      <c r="LCA104" s="78"/>
      <c r="LCB104" s="79"/>
      <c r="LCC104" s="77"/>
      <c r="LCD104" s="78"/>
      <c r="LCE104" s="79"/>
      <c r="LCF104" s="77"/>
      <c r="LCG104" s="78"/>
      <c r="LCH104" s="79"/>
      <c r="LCI104" s="77"/>
      <c r="LCJ104" s="78"/>
      <c r="LCK104" s="79"/>
      <c r="LCL104" s="77"/>
      <c r="LCM104" s="78"/>
      <c r="LCN104" s="79"/>
      <c r="LCO104" s="77"/>
      <c r="LCP104" s="78"/>
      <c r="LCQ104" s="79"/>
      <c r="LCR104" s="77"/>
      <c r="LCS104" s="78"/>
      <c r="LCT104" s="79"/>
      <c r="LCU104" s="77"/>
      <c r="LCV104" s="78"/>
      <c r="LCW104" s="79"/>
      <c r="LCX104" s="77"/>
      <c r="LCY104" s="78"/>
      <c r="LCZ104" s="79"/>
      <c r="LDA104" s="77"/>
      <c r="LDB104" s="78"/>
      <c r="LDC104" s="79"/>
      <c r="LDD104" s="77"/>
      <c r="LDE104" s="78"/>
      <c r="LDF104" s="79"/>
      <c r="LDG104" s="77"/>
      <c r="LDH104" s="78"/>
      <c r="LDI104" s="79"/>
      <c r="LDJ104" s="77"/>
      <c r="LDK104" s="78"/>
      <c r="LDL104" s="79"/>
      <c r="LDM104" s="77"/>
      <c r="LDN104" s="78"/>
      <c r="LDO104" s="79"/>
      <c r="LDP104" s="77"/>
      <c r="LDQ104" s="78"/>
      <c r="LDR104" s="79"/>
      <c r="LDS104" s="77"/>
      <c r="LDT104" s="78"/>
      <c r="LDU104" s="79"/>
      <c r="LDV104" s="77"/>
      <c r="LDW104" s="78"/>
      <c r="LDX104" s="79"/>
      <c r="LDY104" s="77"/>
      <c r="LDZ104" s="78"/>
      <c r="LEA104" s="79"/>
      <c r="LEB104" s="77"/>
      <c r="LEC104" s="78"/>
      <c r="LED104" s="79"/>
      <c r="LEE104" s="77"/>
      <c r="LEF104" s="78"/>
      <c r="LEG104" s="79"/>
      <c r="LEH104" s="77"/>
      <c r="LEI104" s="78"/>
      <c r="LEJ104" s="79"/>
      <c r="LEK104" s="77"/>
      <c r="LEL104" s="78"/>
      <c r="LEM104" s="79"/>
      <c r="LEN104" s="77"/>
      <c r="LEO104" s="78"/>
      <c r="LEP104" s="79"/>
      <c r="LEQ104" s="77"/>
      <c r="LER104" s="78"/>
      <c r="LES104" s="79"/>
      <c r="LET104" s="77"/>
      <c r="LEU104" s="78"/>
      <c r="LEV104" s="79"/>
      <c r="LEW104" s="77"/>
      <c r="LEX104" s="78"/>
      <c r="LEY104" s="79"/>
      <c r="LEZ104" s="77"/>
      <c r="LFA104" s="78"/>
      <c r="LFB104" s="79"/>
      <c r="LFC104" s="77"/>
      <c r="LFD104" s="78"/>
      <c r="LFE104" s="79"/>
      <c r="LFF104" s="77"/>
      <c r="LFG104" s="78"/>
      <c r="LFH104" s="79"/>
      <c r="LFI104" s="77"/>
      <c r="LFJ104" s="78"/>
      <c r="LFK104" s="79"/>
      <c r="LFL104" s="77"/>
      <c r="LFM104" s="78"/>
      <c r="LFN104" s="79"/>
      <c r="LFO104" s="77"/>
      <c r="LFP104" s="78"/>
      <c r="LFQ104" s="79"/>
      <c r="LFR104" s="77"/>
      <c r="LFS104" s="78"/>
      <c r="LFT104" s="79"/>
      <c r="LFU104" s="77"/>
      <c r="LFV104" s="78"/>
      <c r="LFW104" s="79"/>
      <c r="LFX104" s="77"/>
      <c r="LFY104" s="78"/>
      <c r="LFZ104" s="79"/>
      <c r="LGA104" s="77"/>
      <c r="LGB104" s="78"/>
      <c r="LGC104" s="79"/>
      <c r="LGD104" s="77"/>
      <c r="LGE104" s="78"/>
      <c r="LGF104" s="79"/>
      <c r="LGG104" s="77"/>
      <c r="LGH104" s="78"/>
      <c r="LGI104" s="79"/>
      <c r="LGJ104" s="77"/>
      <c r="LGK104" s="78"/>
      <c r="LGL104" s="79"/>
      <c r="LGM104" s="77"/>
      <c r="LGN104" s="78"/>
      <c r="LGO104" s="79"/>
      <c r="LGP104" s="77"/>
      <c r="LGQ104" s="78"/>
      <c r="LGR104" s="79"/>
      <c r="LGS104" s="77"/>
      <c r="LGT104" s="78"/>
      <c r="LGU104" s="79"/>
      <c r="LGV104" s="77"/>
      <c r="LGW104" s="78"/>
      <c r="LGX104" s="79"/>
      <c r="LGY104" s="77"/>
      <c r="LGZ104" s="78"/>
      <c r="LHA104" s="79"/>
      <c r="LHB104" s="77"/>
      <c r="LHC104" s="78"/>
      <c r="LHD104" s="79"/>
      <c r="LHE104" s="77"/>
      <c r="LHF104" s="78"/>
      <c r="LHG104" s="79"/>
      <c r="LHH104" s="77"/>
      <c r="LHI104" s="78"/>
      <c r="LHJ104" s="79"/>
      <c r="LHK104" s="77"/>
      <c r="LHL104" s="78"/>
      <c r="LHM104" s="79"/>
      <c r="LHN104" s="77"/>
      <c r="LHO104" s="78"/>
      <c r="LHP104" s="79"/>
      <c r="LHQ104" s="77"/>
      <c r="LHR104" s="78"/>
      <c r="LHS104" s="79"/>
      <c r="LHT104" s="77"/>
      <c r="LHU104" s="78"/>
      <c r="LHV104" s="79"/>
      <c r="LHW104" s="77"/>
      <c r="LHX104" s="78"/>
      <c r="LHY104" s="79"/>
      <c r="LHZ104" s="77"/>
      <c r="LIA104" s="78"/>
      <c r="LIB104" s="79"/>
      <c r="LIC104" s="77"/>
      <c r="LID104" s="78"/>
      <c r="LIE104" s="79"/>
      <c r="LIF104" s="77"/>
      <c r="LIG104" s="78"/>
      <c r="LIH104" s="79"/>
      <c r="LII104" s="77"/>
      <c r="LIJ104" s="78"/>
      <c r="LIK104" s="79"/>
      <c r="LIL104" s="77"/>
      <c r="LIM104" s="78"/>
      <c r="LIN104" s="79"/>
      <c r="LIO104" s="77"/>
      <c r="LIP104" s="78"/>
      <c r="LIQ104" s="79"/>
      <c r="LIR104" s="77"/>
      <c r="LIS104" s="78"/>
      <c r="LIT104" s="79"/>
      <c r="LIU104" s="77"/>
      <c r="LIV104" s="78"/>
      <c r="LIW104" s="79"/>
      <c r="LIX104" s="77"/>
      <c r="LIY104" s="78"/>
      <c r="LIZ104" s="79"/>
      <c r="LJA104" s="77"/>
      <c r="LJB104" s="78"/>
      <c r="LJC104" s="79"/>
      <c r="LJD104" s="77"/>
      <c r="LJE104" s="78"/>
      <c r="LJF104" s="79"/>
      <c r="LJG104" s="77"/>
      <c r="LJH104" s="78"/>
      <c r="LJI104" s="79"/>
      <c r="LJJ104" s="77"/>
      <c r="LJK104" s="78"/>
      <c r="LJL104" s="79"/>
      <c r="LJM104" s="77"/>
      <c r="LJN104" s="78"/>
      <c r="LJO104" s="79"/>
      <c r="LJP104" s="77"/>
      <c r="LJQ104" s="78"/>
      <c r="LJR104" s="79"/>
      <c r="LJS104" s="77"/>
      <c r="LJT104" s="78"/>
      <c r="LJU104" s="79"/>
      <c r="LJV104" s="77"/>
      <c r="LJW104" s="78"/>
      <c r="LJX104" s="79"/>
      <c r="LJY104" s="77"/>
      <c r="LJZ104" s="78"/>
      <c r="LKA104" s="79"/>
      <c r="LKB104" s="77"/>
      <c r="LKC104" s="78"/>
      <c r="LKD104" s="79"/>
      <c r="LKE104" s="77"/>
      <c r="LKF104" s="78"/>
      <c r="LKG104" s="79"/>
      <c r="LKH104" s="77"/>
      <c r="LKI104" s="78"/>
      <c r="LKJ104" s="79"/>
      <c r="LKK104" s="77"/>
      <c r="LKL104" s="78"/>
      <c r="LKM104" s="79"/>
      <c r="LKN104" s="77"/>
      <c r="LKO104" s="78"/>
      <c r="LKP104" s="79"/>
      <c r="LKQ104" s="77"/>
      <c r="LKR104" s="78"/>
      <c r="LKS104" s="79"/>
      <c r="LKT104" s="77"/>
      <c r="LKU104" s="78"/>
      <c r="LKV104" s="79"/>
      <c r="LKW104" s="77"/>
      <c r="LKX104" s="78"/>
      <c r="LKY104" s="79"/>
      <c r="LKZ104" s="77"/>
      <c r="LLA104" s="78"/>
      <c r="LLB104" s="79"/>
      <c r="LLC104" s="77"/>
      <c r="LLD104" s="78"/>
      <c r="LLE104" s="79"/>
      <c r="LLF104" s="77"/>
      <c r="LLG104" s="78"/>
      <c r="LLH104" s="79"/>
      <c r="LLI104" s="77"/>
      <c r="LLJ104" s="78"/>
      <c r="LLK104" s="79"/>
      <c r="LLL104" s="77"/>
      <c r="LLM104" s="78"/>
      <c r="LLN104" s="79"/>
      <c r="LLO104" s="77"/>
      <c r="LLP104" s="78"/>
      <c r="LLQ104" s="79"/>
      <c r="LLR104" s="77"/>
      <c r="LLS104" s="78"/>
      <c r="LLT104" s="79"/>
      <c r="LLU104" s="77"/>
      <c r="LLV104" s="78"/>
      <c r="LLW104" s="79"/>
      <c r="LLX104" s="77"/>
      <c r="LLY104" s="78"/>
      <c r="LLZ104" s="79"/>
      <c r="LMA104" s="77"/>
      <c r="LMB104" s="78"/>
      <c r="LMC104" s="79"/>
      <c r="LMD104" s="77"/>
      <c r="LME104" s="78"/>
      <c r="LMF104" s="79"/>
      <c r="LMG104" s="77"/>
      <c r="LMH104" s="78"/>
      <c r="LMI104" s="79"/>
      <c r="LMJ104" s="77"/>
      <c r="LMK104" s="78"/>
      <c r="LML104" s="79"/>
      <c r="LMM104" s="77"/>
      <c r="LMN104" s="78"/>
      <c r="LMO104" s="79"/>
      <c r="LMP104" s="77"/>
      <c r="LMQ104" s="78"/>
      <c r="LMR104" s="79"/>
      <c r="LMS104" s="77"/>
      <c r="LMT104" s="78"/>
      <c r="LMU104" s="79"/>
      <c r="LMV104" s="77"/>
      <c r="LMW104" s="78"/>
      <c r="LMX104" s="79"/>
      <c r="LMY104" s="77"/>
      <c r="LMZ104" s="78"/>
      <c r="LNA104" s="79"/>
      <c r="LNB104" s="77"/>
      <c r="LNC104" s="78"/>
      <c r="LND104" s="79"/>
      <c r="LNE104" s="77"/>
      <c r="LNF104" s="78"/>
      <c r="LNG104" s="79"/>
      <c r="LNH104" s="77"/>
      <c r="LNI104" s="78"/>
      <c r="LNJ104" s="79"/>
      <c r="LNK104" s="77"/>
      <c r="LNL104" s="78"/>
      <c r="LNM104" s="79"/>
      <c r="LNN104" s="77"/>
      <c r="LNO104" s="78"/>
      <c r="LNP104" s="79"/>
      <c r="LNQ104" s="77"/>
      <c r="LNR104" s="78"/>
      <c r="LNS104" s="79"/>
      <c r="LNT104" s="77"/>
      <c r="LNU104" s="78"/>
      <c r="LNV104" s="79"/>
      <c r="LNW104" s="77"/>
      <c r="LNX104" s="78"/>
      <c r="LNY104" s="79"/>
      <c r="LNZ104" s="77"/>
      <c r="LOA104" s="78"/>
      <c r="LOB104" s="79"/>
      <c r="LOC104" s="77"/>
      <c r="LOD104" s="78"/>
      <c r="LOE104" s="79"/>
      <c r="LOF104" s="77"/>
      <c r="LOG104" s="78"/>
      <c r="LOH104" s="79"/>
      <c r="LOI104" s="77"/>
      <c r="LOJ104" s="78"/>
      <c r="LOK104" s="79"/>
      <c r="LOL104" s="77"/>
      <c r="LOM104" s="78"/>
      <c r="LON104" s="79"/>
      <c r="LOO104" s="77"/>
      <c r="LOP104" s="78"/>
      <c r="LOQ104" s="79"/>
      <c r="LOR104" s="77"/>
      <c r="LOS104" s="78"/>
      <c r="LOT104" s="79"/>
      <c r="LOU104" s="77"/>
      <c r="LOV104" s="78"/>
      <c r="LOW104" s="79"/>
      <c r="LOX104" s="77"/>
      <c r="LOY104" s="78"/>
      <c r="LOZ104" s="79"/>
      <c r="LPA104" s="77"/>
      <c r="LPB104" s="78"/>
      <c r="LPC104" s="79"/>
      <c r="LPD104" s="77"/>
      <c r="LPE104" s="78"/>
      <c r="LPF104" s="79"/>
      <c r="LPG104" s="77"/>
      <c r="LPH104" s="78"/>
      <c r="LPI104" s="79"/>
      <c r="LPJ104" s="77"/>
      <c r="LPK104" s="78"/>
      <c r="LPL104" s="79"/>
      <c r="LPM104" s="77"/>
      <c r="LPN104" s="78"/>
      <c r="LPO104" s="79"/>
      <c r="LPP104" s="77"/>
      <c r="LPQ104" s="78"/>
      <c r="LPR104" s="79"/>
      <c r="LPS104" s="77"/>
      <c r="LPT104" s="78"/>
      <c r="LPU104" s="79"/>
      <c r="LPV104" s="77"/>
      <c r="LPW104" s="78"/>
      <c r="LPX104" s="79"/>
      <c r="LPY104" s="77"/>
      <c r="LPZ104" s="78"/>
      <c r="LQA104" s="79"/>
      <c r="LQB104" s="77"/>
      <c r="LQC104" s="78"/>
      <c r="LQD104" s="79"/>
      <c r="LQE104" s="77"/>
      <c r="LQF104" s="78"/>
      <c r="LQG104" s="79"/>
      <c r="LQH104" s="77"/>
      <c r="LQI104" s="78"/>
      <c r="LQJ104" s="79"/>
      <c r="LQK104" s="77"/>
      <c r="LQL104" s="78"/>
      <c r="LQM104" s="79"/>
      <c r="LQN104" s="77"/>
      <c r="LQO104" s="78"/>
      <c r="LQP104" s="79"/>
      <c r="LQQ104" s="77"/>
      <c r="LQR104" s="78"/>
      <c r="LQS104" s="79"/>
      <c r="LQT104" s="77"/>
      <c r="LQU104" s="78"/>
      <c r="LQV104" s="79"/>
      <c r="LQW104" s="77"/>
      <c r="LQX104" s="78"/>
      <c r="LQY104" s="79"/>
      <c r="LQZ104" s="77"/>
      <c r="LRA104" s="78"/>
      <c r="LRB104" s="79"/>
      <c r="LRC104" s="77"/>
      <c r="LRD104" s="78"/>
      <c r="LRE104" s="79"/>
      <c r="LRF104" s="77"/>
      <c r="LRG104" s="78"/>
      <c r="LRH104" s="79"/>
      <c r="LRI104" s="77"/>
      <c r="LRJ104" s="78"/>
      <c r="LRK104" s="79"/>
      <c r="LRL104" s="77"/>
      <c r="LRM104" s="78"/>
      <c r="LRN104" s="79"/>
      <c r="LRO104" s="77"/>
      <c r="LRP104" s="78"/>
      <c r="LRQ104" s="79"/>
      <c r="LRR104" s="77"/>
      <c r="LRS104" s="78"/>
      <c r="LRT104" s="79"/>
      <c r="LRU104" s="77"/>
      <c r="LRV104" s="78"/>
      <c r="LRW104" s="79"/>
      <c r="LRX104" s="77"/>
      <c r="LRY104" s="78"/>
      <c r="LRZ104" s="79"/>
      <c r="LSA104" s="77"/>
      <c r="LSB104" s="78"/>
      <c r="LSC104" s="79"/>
      <c r="LSD104" s="77"/>
      <c r="LSE104" s="78"/>
      <c r="LSF104" s="79"/>
      <c r="LSG104" s="77"/>
      <c r="LSH104" s="78"/>
      <c r="LSI104" s="79"/>
      <c r="LSJ104" s="77"/>
      <c r="LSK104" s="78"/>
      <c r="LSL104" s="79"/>
      <c r="LSM104" s="77"/>
      <c r="LSN104" s="78"/>
      <c r="LSO104" s="79"/>
      <c r="LSP104" s="77"/>
      <c r="LSQ104" s="78"/>
      <c r="LSR104" s="79"/>
      <c r="LSS104" s="77"/>
      <c r="LST104" s="78"/>
      <c r="LSU104" s="79"/>
      <c r="LSV104" s="77"/>
      <c r="LSW104" s="78"/>
      <c r="LSX104" s="79"/>
      <c r="LSY104" s="77"/>
      <c r="LSZ104" s="78"/>
      <c r="LTA104" s="79"/>
      <c r="LTB104" s="77"/>
      <c r="LTC104" s="78"/>
      <c r="LTD104" s="79"/>
      <c r="LTE104" s="77"/>
      <c r="LTF104" s="78"/>
      <c r="LTG104" s="79"/>
      <c r="LTH104" s="77"/>
      <c r="LTI104" s="78"/>
      <c r="LTJ104" s="79"/>
      <c r="LTK104" s="77"/>
      <c r="LTL104" s="78"/>
      <c r="LTM104" s="79"/>
      <c r="LTN104" s="77"/>
      <c r="LTO104" s="78"/>
      <c r="LTP104" s="79"/>
      <c r="LTQ104" s="77"/>
      <c r="LTR104" s="78"/>
      <c r="LTS104" s="79"/>
      <c r="LTT104" s="77"/>
      <c r="LTU104" s="78"/>
      <c r="LTV104" s="79"/>
      <c r="LTW104" s="77"/>
      <c r="LTX104" s="78"/>
      <c r="LTY104" s="79"/>
      <c r="LTZ104" s="77"/>
      <c r="LUA104" s="78"/>
      <c r="LUB104" s="79"/>
      <c r="LUC104" s="77"/>
      <c r="LUD104" s="78"/>
      <c r="LUE104" s="79"/>
      <c r="LUF104" s="77"/>
      <c r="LUG104" s="78"/>
      <c r="LUH104" s="79"/>
      <c r="LUI104" s="77"/>
      <c r="LUJ104" s="78"/>
      <c r="LUK104" s="79"/>
      <c r="LUL104" s="77"/>
      <c r="LUM104" s="78"/>
      <c r="LUN104" s="79"/>
      <c r="LUO104" s="77"/>
      <c r="LUP104" s="78"/>
      <c r="LUQ104" s="79"/>
      <c r="LUR104" s="77"/>
      <c r="LUS104" s="78"/>
      <c r="LUT104" s="79"/>
      <c r="LUU104" s="77"/>
      <c r="LUV104" s="78"/>
      <c r="LUW104" s="79"/>
      <c r="LUX104" s="77"/>
      <c r="LUY104" s="78"/>
      <c r="LUZ104" s="79"/>
      <c r="LVA104" s="77"/>
      <c r="LVB104" s="78"/>
      <c r="LVC104" s="79"/>
      <c r="LVD104" s="77"/>
      <c r="LVE104" s="78"/>
      <c r="LVF104" s="79"/>
      <c r="LVG104" s="77"/>
      <c r="LVH104" s="78"/>
      <c r="LVI104" s="79"/>
      <c r="LVJ104" s="77"/>
      <c r="LVK104" s="78"/>
      <c r="LVL104" s="79"/>
      <c r="LVM104" s="77"/>
      <c r="LVN104" s="78"/>
      <c r="LVO104" s="79"/>
      <c r="LVP104" s="77"/>
      <c r="LVQ104" s="78"/>
      <c r="LVR104" s="79"/>
      <c r="LVS104" s="77"/>
      <c r="LVT104" s="78"/>
      <c r="LVU104" s="79"/>
      <c r="LVV104" s="77"/>
      <c r="LVW104" s="78"/>
      <c r="LVX104" s="79"/>
      <c r="LVY104" s="77"/>
      <c r="LVZ104" s="78"/>
      <c r="LWA104" s="79"/>
      <c r="LWB104" s="77"/>
      <c r="LWC104" s="78"/>
      <c r="LWD104" s="79"/>
      <c r="LWE104" s="77"/>
      <c r="LWF104" s="78"/>
      <c r="LWG104" s="79"/>
      <c r="LWH104" s="77"/>
      <c r="LWI104" s="78"/>
      <c r="LWJ104" s="79"/>
      <c r="LWK104" s="77"/>
      <c r="LWL104" s="78"/>
      <c r="LWM104" s="79"/>
      <c r="LWN104" s="77"/>
      <c r="LWO104" s="78"/>
      <c r="LWP104" s="79"/>
      <c r="LWQ104" s="77"/>
      <c r="LWR104" s="78"/>
      <c r="LWS104" s="79"/>
      <c r="LWT104" s="77"/>
      <c r="LWU104" s="78"/>
      <c r="LWV104" s="79"/>
      <c r="LWW104" s="77"/>
      <c r="LWX104" s="78"/>
      <c r="LWY104" s="79"/>
      <c r="LWZ104" s="77"/>
      <c r="LXA104" s="78"/>
      <c r="LXB104" s="79"/>
      <c r="LXC104" s="77"/>
      <c r="LXD104" s="78"/>
      <c r="LXE104" s="79"/>
      <c r="LXF104" s="77"/>
      <c r="LXG104" s="78"/>
      <c r="LXH104" s="79"/>
      <c r="LXI104" s="77"/>
      <c r="LXJ104" s="78"/>
      <c r="LXK104" s="79"/>
      <c r="LXL104" s="77"/>
      <c r="LXM104" s="78"/>
      <c r="LXN104" s="79"/>
      <c r="LXO104" s="77"/>
      <c r="LXP104" s="78"/>
      <c r="LXQ104" s="79"/>
      <c r="LXR104" s="77"/>
      <c r="LXS104" s="78"/>
      <c r="LXT104" s="79"/>
      <c r="LXU104" s="77"/>
      <c r="LXV104" s="78"/>
      <c r="LXW104" s="79"/>
      <c r="LXX104" s="77"/>
      <c r="LXY104" s="78"/>
      <c r="LXZ104" s="79"/>
      <c r="LYA104" s="77"/>
      <c r="LYB104" s="78"/>
      <c r="LYC104" s="79"/>
      <c r="LYD104" s="77"/>
      <c r="LYE104" s="78"/>
      <c r="LYF104" s="79"/>
      <c r="LYG104" s="77"/>
      <c r="LYH104" s="78"/>
      <c r="LYI104" s="79"/>
      <c r="LYJ104" s="77"/>
      <c r="LYK104" s="78"/>
      <c r="LYL104" s="79"/>
      <c r="LYM104" s="77"/>
      <c r="LYN104" s="78"/>
      <c r="LYO104" s="79"/>
      <c r="LYP104" s="77"/>
      <c r="LYQ104" s="78"/>
      <c r="LYR104" s="79"/>
      <c r="LYS104" s="77"/>
      <c r="LYT104" s="78"/>
      <c r="LYU104" s="79"/>
      <c r="LYV104" s="77"/>
      <c r="LYW104" s="78"/>
      <c r="LYX104" s="79"/>
      <c r="LYY104" s="77"/>
      <c r="LYZ104" s="78"/>
      <c r="LZA104" s="79"/>
      <c r="LZB104" s="77"/>
      <c r="LZC104" s="78"/>
      <c r="LZD104" s="79"/>
      <c r="LZE104" s="77"/>
      <c r="LZF104" s="78"/>
      <c r="LZG104" s="79"/>
      <c r="LZH104" s="77"/>
      <c r="LZI104" s="78"/>
      <c r="LZJ104" s="79"/>
      <c r="LZK104" s="77"/>
      <c r="LZL104" s="78"/>
      <c r="LZM104" s="79"/>
      <c r="LZN104" s="77"/>
      <c r="LZO104" s="78"/>
      <c r="LZP104" s="79"/>
      <c r="LZQ104" s="77"/>
      <c r="LZR104" s="78"/>
      <c r="LZS104" s="79"/>
      <c r="LZT104" s="77"/>
      <c r="LZU104" s="78"/>
      <c r="LZV104" s="79"/>
      <c r="LZW104" s="77"/>
      <c r="LZX104" s="78"/>
      <c r="LZY104" s="79"/>
      <c r="LZZ104" s="77"/>
      <c r="MAA104" s="78"/>
      <c r="MAB104" s="79"/>
      <c r="MAC104" s="77"/>
      <c r="MAD104" s="78"/>
      <c r="MAE104" s="79"/>
      <c r="MAF104" s="77"/>
      <c r="MAG104" s="78"/>
      <c r="MAH104" s="79"/>
      <c r="MAI104" s="77"/>
      <c r="MAJ104" s="78"/>
      <c r="MAK104" s="79"/>
      <c r="MAL104" s="77"/>
      <c r="MAM104" s="78"/>
      <c r="MAN104" s="79"/>
      <c r="MAO104" s="77"/>
      <c r="MAP104" s="78"/>
      <c r="MAQ104" s="79"/>
      <c r="MAR104" s="77"/>
      <c r="MAS104" s="78"/>
      <c r="MAT104" s="79"/>
      <c r="MAU104" s="77"/>
      <c r="MAV104" s="78"/>
      <c r="MAW104" s="79"/>
      <c r="MAX104" s="77"/>
      <c r="MAY104" s="78"/>
      <c r="MAZ104" s="79"/>
      <c r="MBA104" s="77"/>
      <c r="MBB104" s="78"/>
      <c r="MBC104" s="79"/>
      <c r="MBD104" s="77"/>
      <c r="MBE104" s="78"/>
      <c r="MBF104" s="79"/>
      <c r="MBG104" s="77"/>
      <c r="MBH104" s="78"/>
      <c r="MBI104" s="79"/>
      <c r="MBJ104" s="77"/>
      <c r="MBK104" s="78"/>
      <c r="MBL104" s="79"/>
      <c r="MBM104" s="77"/>
      <c r="MBN104" s="78"/>
      <c r="MBO104" s="79"/>
      <c r="MBP104" s="77"/>
      <c r="MBQ104" s="78"/>
      <c r="MBR104" s="79"/>
      <c r="MBS104" s="77"/>
      <c r="MBT104" s="78"/>
      <c r="MBU104" s="79"/>
      <c r="MBV104" s="77"/>
      <c r="MBW104" s="78"/>
      <c r="MBX104" s="79"/>
      <c r="MBY104" s="77"/>
      <c r="MBZ104" s="78"/>
      <c r="MCA104" s="79"/>
      <c r="MCB104" s="77"/>
      <c r="MCC104" s="78"/>
      <c r="MCD104" s="79"/>
      <c r="MCE104" s="77"/>
      <c r="MCF104" s="78"/>
      <c r="MCG104" s="79"/>
      <c r="MCH104" s="77"/>
      <c r="MCI104" s="78"/>
      <c r="MCJ104" s="79"/>
      <c r="MCK104" s="77"/>
      <c r="MCL104" s="78"/>
      <c r="MCM104" s="79"/>
      <c r="MCN104" s="77"/>
      <c r="MCO104" s="78"/>
      <c r="MCP104" s="79"/>
      <c r="MCQ104" s="77"/>
      <c r="MCR104" s="78"/>
      <c r="MCS104" s="79"/>
      <c r="MCT104" s="77"/>
      <c r="MCU104" s="78"/>
      <c r="MCV104" s="79"/>
      <c r="MCW104" s="77"/>
      <c r="MCX104" s="78"/>
      <c r="MCY104" s="79"/>
      <c r="MCZ104" s="77"/>
      <c r="MDA104" s="78"/>
      <c r="MDB104" s="79"/>
      <c r="MDC104" s="77"/>
      <c r="MDD104" s="78"/>
      <c r="MDE104" s="79"/>
      <c r="MDF104" s="77"/>
      <c r="MDG104" s="78"/>
      <c r="MDH104" s="79"/>
      <c r="MDI104" s="77"/>
      <c r="MDJ104" s="78"/>
      <c r="MDK104" s="79"/>
      <c r="MDL104" s="77"/>
      <c r="MDM104" s="78"/>
      <c r="MDN104" s="79"/>
      <c r="MDO104" s="77"/>
      <c r="MDP104" s="78"/>
      <c r="MDQ104" s="79"/>
      <c r="MDR104" s="77"/>
      <c r="MDS104" s="78"/>
      <c r="MDT104" s="79"/>
      <c r="MDU104" s="77"/>
      <c r="MDV104" s="78"/>
      <c r="MDW104" s="79"/>
      <c r="MDX104" s="77"/>
      <c r="MDY104" s="78"/>
      <c r="MDZ104" s="79"/>
      <c r="MEA104" s="77"/>
      <c r="MEB104" s="78"/>
      <c r="MEC104" s="79"/>
      <c r="MED104" s="77"/>
      <c r="MEE104" s="78"/>
      <c r="MEF104" s="79"/>
      <c r="MEG104" s="77"/>
      <c r="MEH104" s="78"/>
      <c r="MEI104" s="79"/>
      <c r="MEJ104" s="77"/>
      <c r="MEK104" s="78"/>
      <c r="MEL104" s="79"/>
      <c r="MEM104" s="77"/>
      <c r="MEN104" s="78"/>
      <c r="MEO104" s="79"/>
      <c r="MEP104" s="77"/>
      <c r="MEQ104" s="78"/>
      <c r="MER104" s="79"/>
      <c r="MES104" s="77"/>
      <c r="MET104" s="78"/>
      <c r="MEU104" s="79"/>
      <c r="MEV104" s="77"/>
      <c r="MEW104" s="78"/>
      <c r="MEX104" s="79"/>
      <c r="MEY104" s="77"/>
      <c r="MEZ104" s="78"/>
      <c r="MFA104" s="79"/>
      <c r="MFB104" s="77"/>
      <c r="MFC104" s="78"/>
      <c r="MFD104" s="79"/>
      <c r="MFE104" s="77"/>
      <c r="MFF104" s="78"/>
      <c r="MFG104" s="79"/>
      <c r="MFH104" s="77"/>
      <c r="MFI104" s="78"/>
      <c r="MFJ104" s="79"/>
      <c r="MFK104" s="77"/>
      <c r="MFL104" s="78"/>
      <c r="MFM104" s="79"/>
      <c r="MFN104" s="77"/>
      <c r="MFO104" s="78"/>
      <c r="MFP104" s="79"/>
      <c r="MFQ104" s="77"/>
      <c r="MFR104" s="78"/>
      <c r="MFS104" s="79"/>
      <c r="MFT104" s="77"/>
      <c r="MFU104" s="78"/>
      <c r="MFV104" s="79"/>
      <c r="MFW104" s="77"/>
      <c r="MFX104" s="78"/>
      <c r="MFY104" s="79"/>
      <c r="MFZ104" s="77"/>
      <c r="MGA104" s="78"/>
      <c r="MGB104" s="79"/>
      <c r="MGC104" s="77"/>
      <c r="MGD104" s="78"/>
      <c r="MGE104" s="79"/>
      <c r="MGF104" s="77"/>
      <c r="MGG104" s="78"/>
      <c r="MGH104" s="79"/>
      <c r="MGI104" s="77"/>
      <c r="MGJ104" s="78"/>
      <c r="MGK104" s="79"/>
      <c r="MGL104" s="77"/>
      <c r="MGM104" s="78"/>
      <c r="MGN104" s="79"/>
      <c r="MGO104" s="77"/>
      <c r="MGP104" s="78"/>
      <c r="MGQ104" s="79"/>
      <c r="MGR104" s="77"/>
      <c r="MGS104" s="78"/>
      <c r="MGT104" s="79"/>
      <c r="MGU104" s="77"/>
      <c r="MGV104" s="78"/>
      <c r="MGW104" s="79"/>
      <c r="MGX104" s="77"/>
      <c r="MGY104" s="78"/>
      <c r="MGZ104" s="79"/>
      <c r="MHA104" s="77"/>
      <c r="MHB104" s="78"/>
      <c r="MHC104" s="79"/>
      <c r="MHD104" s="77"/>
      <c r="MHE104" s="78"/>
      <c r="MHF104" s="79"/>
      <c r="MHG104" s="77"/>
      <c r="MHH104" s="78"/>
      <c r="MHI104" s="79"/>
      <c r="MHJ104" s="77"/>
      <c r="MHK104" s="78"/>
      <c r="MHL104" s="79"/>
      <c r="MHM104" s="77"/>
      <c r="MHN104" s="78"/>
      <c r="MHO104" s="79"/>
      <c r="MHP104" s="77"/>
      <c r="MHQ104" s="78"/>
      <c r="MHR104" s="79"/>
      <c r="MHS104" s="77"/>
      <c r="MHT104" s="78"/>
      <c r="MHU104" s="79"/>
      <c r="MHV104" s="77"/>
      <c r="MHW104" s="78"/>
      <c r="MHX104" s="79"/>
      <c r="MHY104" s="77"/>
      <c r="MHZ104" s="78"/>
      <c r="MIA104" s="79"/>
      <c r="MIB104" s="77"/>
      <c r="MIC104" s="78"/>
      <c r="MID104" s="79"/>
      <c r="MIE104" s="77"/>
      <c r="MIF104" s="78"/>
      <c r="MIG104" s="79"/>
      <c r="MIH104" s="77"/>
      <c r="MII104" s="78"/>
      <c r="MIJ104" s="79"/>
      <c r="MIK104" s="77"/>
      <c r="MIL104" s="78"/>
      <c r="MIM104" s="79"/>
      <c r="MIN104" s="77"/>
      <c r="MIO104" s="78"/>
      <c r="MIP104" s="79"/>
      <c r="MIQ104" s="77"/>
      <c r="MIR104" s="78"/>
      <c r="MIS104" s="79"/>
      <c r="MIT104" s="77"/>
      <c r="MIU104" s="78"/>
      <c r="MIV104" s="79"/>
      <c r="MIW104" s="77"/>
      <c r="MIX104" s="78"/>
      <c r="MIY104" s="79"/>
      <c r="MIZ104" s="77"/>
      <c r="MJA104" s="78"/>
      <c r="MJB104" s="79"/>
      <c r="MJC104" s="77"/>
      <c r="MJD104" s="78"/>
      <c r="MJE104" s="79"/>
      <c r="MJF104" s="77"/>
      <c r="MJG104" s="78"/>
      <c r="MJH104" s="79"/>
      <c r="MJI104" s="77"/>
      <c r="MJJ104" s="78"/>
      <c r="MJK104" s="79"/>
      <c r="MJL104" s="77"/>
      <c r="MJM104" s="78"/>
      <c r="MJN104" s="79"/>
      <c r="MJO104" s="77"/>
      <c r="MJP104" s="78"/>
      <c r="MJQ104" s="79"/>
      <c r="MJR104" s="77"/>
      <c r="MJS104" s="78"/>
      <c r="MJT104" s="79"/>
      <c r="MJU104" s="77"/>
      <c r="MJV104" s="78"/>
      <c r="MJW104" s="79"/>
      <c r="MJX104" s="77"/>
      <c r="MJY104" s="78"/>
      <c r="MJZ104" s="79"/>
      <c r="MKA104" s="77"/>
      <c r="MKB104" s="78"/>
      <c r="MKC104" s="79"/>
      <c r="MKD104" s="77"/>
      <c r="MKE104" s="78"/>
      <c r="MKF104" s="79"/>
      <c r="MKG104" s="77"/>
      <c r="MKH104" s="78"/>
      <c r="MKI104" s="79"/>
      <c r="MKJ104" s="77"/>
      <c r="MKK104" s="78"/>
      <c r="MKL104" s="79"/>
      <c r="MKM104" s="77"/>
      <c r="MKN104" s="78"/>
      <c r="MKO104" s="79"/>
      <c r="MKP104" s="77"/>
      <c r="MKQ104" s="78"/>
      <c r="MKR104" s="79"/>
      <c r="MKS104" s="77"/>
      <c r="MKT104" s="78"/>
      <c r="MKU104" s="79"/>
      <c r="MKV104" s="77"/>
      <c r="MKW104" s="78"/>
      <c r="MKX104" s="79"/>
      <c r="MKY104" s="77"/>
      <c r="MKZ104" s="78"/>
      <c r="MLA104" s="79"/>
      <c r="MLB104" s="77"/>
      <c r="MLC104" s="78"/>
      <c r="MLD104" s="79"/>
      <c r="MLE104" s="77"/>
      <c r="MLF104" s="78"/>
      <c r="MLG104" s="79"/>
      <c r="MLH104" s="77"/>
      <c r="MLI104" s="78"/>
      <c r="MLJ104" s="79"/>
      <c r="MLK104" s="77"/>
      <c r="MLL104" s="78"/>
      <c r="MLM104" s="79"/>
      <c r="MLN104" s="77"/>
      <c r="MLO104" s="78"/>
      <c r="MLP104" s="79"/>
      <c r="MLQ104" s="77"/>
      <c r="MLR104" s="78"/>
      <c r="MLS104" s="79"/>
      <c r="MLT104" s="77"/>
      <c r="MLU104" s="78"/>
      <c r="MLV104" s="79"/>
      <c r="MLW104" s="77"/>
      <c r="MLX104" s="78"/>
      <c r="MLY104" s="79"/>
      <c r="MLZ104" s="77"/>
      <c r="MMA104" s="78"/>
      <c r="MMB104" s="79"/>
      <c r="MMC104" s="77"/>
      <c r="MMD104" s="78"/>
      <c r="MME104" s="79"/>
      <c r="MMF104" s="77"/>
      <c r="MMG104" s="78"/>
      <c r="MMH104" s="79"/>
      <c r="MMI104" s="77"/>
      <c r="MMJ104" s="78"/>
      <c r="MMK104" s="79"/>
      <c r="MML104" s="77"/>
      <c r="MMM104" s="78"/>
      <c r="MMN104" s="79"/>
      <c r="MMO104" s="77"/>
      <c r="MMP104" s="78"/>
      <c r="MMQ104" s="79"/>
      <c r="MMR104" s="77"/>
      <c r="MMS104" s="78"/>
      <c r="MMT104" s="79"/>
      <c r="MMU104" s="77"/>
      <c r="MMV104" s="78"/>
      <c r="MMW104" s="79"/>
      <c r="MMX104" s="77"/>
      <c r="MMY104" s="78"/>
      <c r="MMZ104" s="79"/>
      <c r="MNA104" s="77"/>
      <c r="MNB104" s="78"/>
      <c r="MNC104" s="79"/>
      <c r="MND104" s="77"/>
      <c r="MNE104" s="78"/>
      <c r="MNF104" s="79"/>
      <c r="MNG104" s="77"/>
      <c r="MNH104" s="78"/>
      <c r="MNI104" s="79"/>
      <c r="MNJ104" s="77"/>
      <c r="MNK104" s="78"/>
      <c r="MNL104" s="79"/>
      <c r="MNM104" s="77"/>
      <c r="MNN104" s="78"/>
      <c r="MNO104" s="79"/>
      <c r="MNP104" s="77"/>
      <c r="MNQ104" s="78"/>
      <c r="MNR104" s="79"/>
      <c r="MNS104" s="77"/>
      <c r="MNT104" s="78"/>
      <c r="MNU104" s="79"/>
      <c r="MNV104" s="77"/>
      <c r="MNW104" s="78"/>
      <c r="MNX104" s="79"/>
      <c r="MNY104" s="77"/>
      <c r="MNZ104" s="78"/>
      <c r="MOA104" s="79"/>
      <c r="MOB104" s="77"/>
      <c r="MOC104" s="78"/>
      <c r="MOD104" s="79"/>
      <c r="MOE104" s="77"/>
      <c r="MOF104" s="78"/>
      <c r="MOG104" s="79"/>
      <c r="MOH104" s="77"/>
      <c r="MOI104" s="78"/>
      <c r="MOJ104" s="79"/>
      <c r="MOK104" s="77"/>
      <c r="MOL104" s="78"/>
      <c r="MOM104" s="79"/>
      <c r="MON104" s="77"/>
      <c r="MOO104" s="78"/>
      <c r="MOP104" s="79"/>
      <c r="MOQ104" s="77"/>
      <c r="MOR104" s="78"/>
      <c r="MOS104" s="79"/>
      <c r="MOT104" s="77"/>
      <c r="MOU104" s="78"/>
      <c r="MOV104" s="79"/>
      <c r="MOW104" s="77"/>
      <c r="MOX104" s="78"/>
      <c r="MOY104" s="79"/>
      <c r="MOZ104" s="77"/>
      <c r="MPA104" s="78"/>
      <c r="MPB104" s="79"/>
      <c r="MPC104" s="77"/>
      <c r="MPD104" s="78"/>
      <c r="MPE104" s="79"/>
      <c r="MPF104" s="77"/>
      <c r="MPG104" s="78"/>
      <c r="MPH104" s="79"/>
      <c r="MPI104" s="77"/>
      <c r="MPJ104" s="78"/>
      <c r="MPK104" s="79"/>
      <c r="MPL104" s="77"/>
      <c r="MPM104" s="78"/>
      <c r="MPN104" s="79"/>
      <c r="MPO104" s="77"/>
      <c r="MPP104" s="78"/>
      <c r="MPQ104" s="79"/>
      <c r="MPR104" s="77"/>
      <c r="MPS104" s="78"/>
      <c r="MPT104" s="79"/>
      <c r="MPU104" s="77"/>
      <c r="MPV104" s="78"/>
      <c r="MPW104" s="79"/>
      <c r="MPX104" s="77"/>
      <c r="MPY104" s="78"/>
      <c r="MPZ104" s="79"/>
      <c r="MQA104" s="77"/>
      <c r="MQB104" s="78"/>
      <c r="MQC104" s="79"/>
      <c r="MQD104" s="77"/>
      <c r="MQE104" s="78"/>
      <c r="MQF104" s="79"/>
      <c r="MQG104" s="77"/>
      <c r="MQH104" s="78"/>
      <c r="MQI104" s="79"/>
      <c r="MQJ104" s="77"/>
      <c r="MQK104" s="78"/>
      <c r="MQL104" s="79"/>
      <c r="MQM104" s="77"/>
      <c r="MQN104" s="78"/>
      <c r="MQO104" s="79"/>
      <c r="MQP104" s="77"/>
      <c r="MQQ104" s="78"/>
      <c r="MQR104" s="79"/>
      <c r="MQS104" s="77"/>
      <c r="MQT104" s="78"/>
      <c r="MQU104" s="79"/>
      <c r="MQV104" s="77"/>
      <c r="MQW104" s="78"/>
      <c r="MQX104" s="79"/>
      <c r="MQY104" s="77"/>
      <c r="MQZ104" s="78"/>
      <c r="MRA104" s="79"/>
      <c r="MRB104" s="77"/>
      <c r="MRC104" s="78"/>
      <c r="MRD104" s="79"/>
      <c r="MRE104" s="77"/>
      <c r="MRF104" s="78"/>
      <c r="MRG104" s="79"/>
      <c r="MRH104" s="77"/>
      <c r="MRI104" s="78"/>
      <c r="MRJ104" s="79"/>
      <c r="MRK104" s="77"/>
      <c r="MRL104" s="78"/>
      <c r="MRM104" s="79"/>
      <c r="MRN104" s="77"/>
      <c r="MRO104" s="78"/>
      <c r="MRP104" s="79"/>
      <c r="MRQ104" s="77"/>
      <c r="MRR104" s="78"/>
      <c r="MRS104" s="79"/>
      <c r="MRT104" s="77"/>
      <c r="MRU104" s="78"/>
      <c r="MRV104" s="79"/>
      <c r="MRW104" s="77"/>
      <c r="MRX104" s="78"/>
      <c r="MRY104" s="79"/>
      <c r="MRZ104" s="77"/>
      <c r="MSA104" s="78"/>
      <c r="MSB104" s="79"/>
      <c r="MSC104" s="77"/>
      <c r="MSD104" s="78"/>
      <c r="MSE104" s="79"/>
      <c r="MSF104" s="77"/>
      <c r="MSG104" s="78"/>
      <c r="MSH104" s="79"/>
      <c r="MSI104" s="77"/>
      <c r="MSJ104" s="78"/>
      <c r="MSK104" s="79"/>
      <c r="MSL104" s="77"/>
      <c r="MSM104" s="78"/>
      <c r="MSN104" s="79"/>
      <c r="MSO104" s="77"/>
      <c r="MSP104" s="78"/>
      <c r="MSQ104" s="79"/>
      <c r="MSR104" s="77"/>
      <c r="MSS104" s="78"/>
      <c r="MST104" s="79"/>
      <c r="MSU104" s="77"/>
      <c r="MSV104" s="78"/>
      <c r="MSW104" s="79"/>
      <c r="MSX104" s="77"/>
      <c r="MSY104" s="78"/>
      <c r="MSZ104" s="79"/>
      <c r="MTA104" s="77"/>
      <c r="MTB104" s="78"/>
      <c r="MTC104" s="79"/>
      <c r="MTD104" s="77"/>
      <c r="MTE104" s="78"/>
      <c r="MTF104" s="79"/>
      <c r="MTG104" s="77"/>
      <c r="MTH104" s="78"/>
      <c r="MTI104" s="79"/>
      <c r="MTJ104" s="77"/>
      <c r="MTK104" s="78"/>
      <c r="MTL104" s="79"/>
      <c r="MTM104" s="77"/>
      <c r="MTN104" s="78"/>
      <c r="MTO104" s="79"/>
      <c r="MTP104" s="77"/>
      <c r="MTQ104" s="78"/>
      <c r="MTR104" s="79"/>
      <c r="MTS104" s="77"/>
      <c r="MTT104" s="78"/>
      <c r="MTU104" s="79"/>
      <c r="MTV104" s="77"/>
      <c r="MTW104" s="78"/>
      <c r="MTX104" s="79"/>
      <c r="MTY104" s="77"/>
      <c r="MTZ104" s="78"/>
      <c r="MUA104" s="79"/>
      <c r="MUB104" s="77"/>
      <c r="MUC104" s="78"/>
      <c r="MUD104" s="79"/>
      <c r="MUE104" s="77"/>
      <c r="MUF104" s="78"/>
      <c r="MUG104" s="79"/>
      <c r="MUH104" s="77"/>
      <c r="MUI104" s="78"/>
      <c r="MUJ104" s="79"/>
      <c r="MUK104" s="77"/>
      <c r="MUL104" s="78"/>
      <c r="MUM104" s="79"/>
      <c r="MUN104" s="77"/>
      <c r="MUO104" s="78"/>
      <c r="MUP104" s="79"/>
      <c r="MUQ104" s="77"/>
      <c r="MUR104" s="78"/>
      <c r="MUS104" s="79"/>
      <c r="MUT104" s="77"/>
      <c r="MUU104" s="78"/>
      <c r="MUV104" s="79"/>
      <c r="MUW104" s="77"/>
      <c r="MUX104" s="78"/>
      <c r="MUY104" s="79"/>
      <c r="MUZ104" s="77"/>
      <c r="MVA104" s="78"/>
      <c r="MVB104" s="79"/>
      <c r="MVC104" s="77"/>
      <c r="MVD104" s="78"/>
      <c r="MVE104" s="79"/>
      <c r="MVF104" s="77"/>
      <c r="MVG104" s="78"/>
      <c r="MVH104" s="79"/>
      <c r="MVI104" s="77"/>
      <c r="MVJ104" s="78"/>
      <c r="MVK104" s="79"/>
      <c r="MVL104" s="77"/>
      <c r="MVM104" s="78"/>
      <c r="MVN104" s="79"/>
      <c r="MVO104" s="77"/>
      <c r="MVP104" s="78"/>
      <c r="MVQ104" s="79"/>
      <c r="MVR104" s="77"/>
      <c r="MVS104" s="78"/>
      <c r="MVT104" s="79"/>
      <c r="MVU104" s="77"/>
      <c r="MVV104" s="78"/>
      <c r="MVW104" s="79"/>
      <c r="MVX104" s="77"/>
      <c r="MVY104" s="78"/>
      <c r="MVZ104" s="79"/>
      <c r="MWA104" s="77"/>
      <c r="MWB104" s="78"/>
      <c r="MWC104" s="79"/>
      <c r="MWD104" s="77"/>
      <c r="MWE104" s="78"/>
      <c r="MWF104" s="79"/>
      <c r="MWG104" s="77"/>
      <c r="MWH104" s="78"/>
      <c r="MWI104" s="79"/>
      <c r="MWJ104" s="77"/>
      <c r="MWK104" s="78"/>
      <c r="MWL104" s="79"/>
      <c r="MWM104" s="77"/>
      <c r="MWN104" s="78"/>
      <c r="MWO104" s="79"/>
      <c r="MWP104" s="77"/>
      <c r="MWQ104" s="78"/>
      <c r="MWR104" s="79"/>
      <c r="MWS104" s="77"/>
      <c r="MWT104" s="78"/>
      <c r="MWU104" s="79"/>
      <c r="MWV104" s="77"/>
      <c r="MWW104" s="78"/>
      <c r="MWX104" s="79"/>
      <c r="MWY104" s="77"/>
      <c r="MWZ104" s="78"/>
      <c r="MXA104" s="79"/>
      <c r="MXB104" s="77"/>
      <c r="MXC104" s="78"/>
      <c r="MXD104" s="79"/>
      <c r="MXE104" s="77"/>
      <c r="MXF104" s="78"/>
      <c r="MXG104" s="79"/>
      <c r="MXH104" s="77"/>
      <c r="MXI104" s="78"/>
      <c r="MXJ104" s="79"/>
      <c r="MXK104" s="77"/>
      <c r="MXL104" s="78"/>
      <c r="MXM104" s="79"/>
      <c r="MXN104" s="77"/>
      <c r="MXO104" s="78"/>
      <c r="MXP104" s="79"/>
      <c r="MXQ104" s="77"/>
      <c r="MXR104" s="78"/>
      <c r="MXS104" s="79"/>
      <c r="MXT104" s="77"/>
      <c r="MXU104" s="78"/>
      <c r="MXV104" s="79"/>
      <c r="MXW104" s="77"/>
      <c r="MXX104" s="78"/>
      <c r="MXY104" s="79"/>
      <c r="MXZ104" s="77"/>
      <c r="MYA104" s="78"/>
      <c r="MYB104" s="79"/>
      <c r="MYC104" s="77"/>
      <c r="MYD104" s="78"/>
      <c r="MYE104" s="79"/>
      <c r="MYF104" s="77"/>
      <c r="MYG104" s="78"/>
      <c r="MYH104" s="79"/>
      <c r="MYI104" s="77"/>
      <c r="MYJ104" s="78"/>
      <c r="MYK104" s="79"/>
      <c r="MYL104" s="77"/>
      <c r="MYM104" s="78"/>
      <c r="MYN104" s="79"/>
      <c r="MYO104" s="77"/>
      <c r="MYP104" s="78"/>
      <c r="MYQ104" s="79"/>
      <c r="MYR104" s="77"/>
      <c r="MYS104" s="78"/>
      <c r="MYT104" s="79"/>
      <c r="MYU104" s="77"/>
      <c r="MYV104" s="78"/>
      <c r="MYW104" s="79"/>
      <c r="MYX104" s="77"/>
      <c r="MYY104" s="78"/>
      <c r="MYZ104" s="79"/>
      <c r="MZA104" s="77"/>
      <c r="MZB104" s="78"/>
      <c r="MZC104" s="79"/>
      <c r="MZD104" s="77"/>
      <c r="MZE104" s="78"/>
      <c r="MZF104" s="79"/>
      <c r="MZG104" s="77"/>
      <c r="MZH104" s="78"/>
      <c r="MZI104" s="79"/>
      <c r="MZJ104" s="77"/>
      <c r="MZK104" s="78"/>
      <c r="MZL104" s="79"/>
      <c r="MZM104" s="77"/>
      <c r="MZN104" s="78"/>
      <c r="MZO104" s="79"/>
      <c r="MZP104" s="77"/>
      <c r="MZQ104" s="78"/>
      <c r="MZR104" s="79"/>
      <c r="MZS104" s="77"/>
      <c r="MZT104" s="78"/>
      <c r="MZU104" s="79"/>
      <c r="MZV104" s="77"/>
      <c r="MZW104" s="78"/>
      <c r="MZX104" s="79"/>
      <c r="MZY104" s="77"/>
      <c r="MZZ104" s="78"/>
      <c r="NAA104" s="79"/>
      <c r="NAB104" s="77"/>
      <c r="NAC104" s="78"/>
      <c r="NAD104" s="79"/>
      <c r="NAE104" s="77"/>
      <c r="NAF104" s="78"/>
      <c r="NAG104" s="79"/>
      <c r="NAH104" s="77"/>
      <c r="NAI104" s="78"/>
      <c r="NAJ104" s="79"/>
      <c r="NAK104" s="77"/>
      <c r="NAL104" s="78"/>
      <c r="NAM104" s="79"/>
      <c r="NAN104" s="77"/>
      <c r="NAO104" s="78"/>
      <c r="NAP104" s="79"/>
      <c r="NAQ104" s="77"/>
      <c r="NAR104" s="78"/>
      <c r="NAS104" s="79"/>
      <c r="NAT104" s="77"/>
      <c r="NAU104" s="78"/>
      <c r="NAV104" s="79"/>
      <c r="NAW104" s="77"/>
      <c r="NAX104" s="78"/>
      <c r="NAY104" s="79"/>
      <c r="NAZ104" s="77"/>
      <c r="NBA104" s="78"/>
      <c r="NBB104" s="79"/>
      <c r="NBC104" s="77"/>
      <c r="NBD104" s="78"/>
      <c r="NBE104" s="79"/>
      <c r="NBF104" s="77"/>
      <c r="NBG104" s="78"/>
      <c r="NBH104" s="79"/>
      <c r="NBI104" s="77"/>
      <c r="NBJ104" s="78"/>
      <c r="NBK104" s="79"/>
      <c r="NBL104" s="77"/>
      <c r="NBM104" s="78"/>
      <c r="NBN104" s="79"/>
      <c r="NBO104" s="77"/>
      <c r="NBP104" s="78"/>
      <c r="NBQ104" s="79"/>
      <c r="NBR104" s="77"/>
      <c r="NBS104" s="78"/>
      <c r="NBT104" s="79"/>
      <c r="NBU104" s="77"/>
      <c r="NBV104" s="78"/>
      <c r="NBW104" s="79"/>
      <c r="NBX104" s="77"/>
      <c r="NBY104" s="78"/>
      <c r="NBZ104" s="79"/>
      <c r="NCA104" s="77"/>
      <c r="NCB104" s="78"/>
      <c r="NCC104" s="79"/>
      <c r="NCD104" s="77"/>
      <c r="NCE104" s="78"/>
      <c r="NCF104" s="79"/>
      <c r="NCG104" s="77"/>
      <c r="NCH104" s="78"/>
      <c r="NCI104" s="79"/>
      <c r="NCJ104" s="77"/>
      <c r="NCK104" s="78"/>
      <c r="NCL104" s="79"/>
      <c r="NCM104" s="77"/>
      <c r="NCN104" s="78"/>
      <c r="NCO104" s="79"/>
      <c r="NCP104" s="77"/>
      <c r="NCQ104" s="78"/>
      <c r="NCR104" s="79"/>
      <c r="NCS104" s="77"/>
      <c r="NCT104" s="78"/>
      <c r="NCU104" s="79"/>
      <c r="NCV104" s="77"/>
      <c r="NCW104" s="78"/>
      <c r="NCX104" s="79"/>
      <c r="NCY104" s="77"/>
      <c r="NCZ104" s="78"/>
      <c r="NDA104" s="79"/>
      <c r="NDB104" s="77"/>
      <c r="NDC104" s="78"/>
      <c r="NDD104" s="79"/>
      <c r="NDE104" s="77"/>
      <c r="NDF104" s="78"/>
      <c r="NDG104" s="79"/>
      <c r="NDH104" s="77"/>
      <c r="NDI104" s="78"/>
      <c r="NDJ104" s="79"/>
      <c r="NDK104" s="77"/>
      <c r="NDL104" s="78"/>
      <c r="NDM104" s="79"/>
      <c r="NDN104" s="77"/>
      <c r="NDO104" s="78"/>
      <c r="NDP104" s="79"/>
      <c r="NDQ104" s="77"/>
      <c r="NDR104" s="78"/>
      <c r="NDS104" s="79"/>
      <c r="NDT104" s="77"/>
      <c r="NDU104" s="78"/>
      <c r="NDV104" s="79"/>
      <c r="NDW104" s="77"/>
      <c r="NDX104" s="78"/>
      <c r="NDY104" s="79"/>
      <c r="NDZ104" s="77"/>
      <c r="NEA104" s="78"/>
      <c r="NEB104" s="79"/>
      <c r="NEC104" s="77"/>
      <c r="NED104" s="78"/>
      <c r="NEE104" s="79"/>
      <c r="NEF104" s="77"/>
      <c r="NEG104" s="78"/>
      <c r="NEH104" s="79"/>
      <c r="NEI104" s="77"/>
      <c r="NEJ104" s="78"/>
      <c r="NEK104" s="79"/>
      <c r="NEL104" s="77"/>
      <c r="NEM104" s="78"/>
      <c r="NEN104" s="79"/>
      <c r="NEO104" s="77"/>
      <c r="NEP104" s="78"/>
      <c r="NEQ104" s="79"/>
      <c r="NER104" s="77"/>
      <c r="NES104" s="78"/>
      <c r="NET104" s="79"/>
      <c r="NEU104" s="77"/>
      <c r="NEV104" s="78"/>
      <c r="NEW104" s="79"/>
      <c r="NEX104" s="77"/>
      <c r="NEY104" s="78"/>
      <c r="NEZ104" s="79"/>
      <c r="NFA104" s="77"/>
      <c r="NFB104" s="78"/>
      <c r="NFC104" s="79"/>
      <c r="NFD104" s="77"/>
      <c r="NFE104" s="78"/>
      <c r="NFF104" s="79"/>
      <c r="NFG104" s="77"/>
      <c r="NFH104" s="78"/>
      <c r="NFI104" s="79"/>
      <c r="NFJ104" s="77"/>
      <c r="NFK104" s="78"/>
      <c r="NFL104" s="79"/>
      <c r="NFM104" s="77"/>
      <c r="NFN104" s="78"/>
      <c r="NFO104" s="79"/>
      <c r="NFP104" s="77"/>
      <c r="NFQ104" s="78"/>
      <c r="NFR104" s="79"/>
      <c r="NFS104" s="77"/>
      <c r="NFT104" s="78"/>
      <c r="NFU104" s="79"/>
      <c r="NFV104" s="77"/>
      <c r="NFW104" s="78"/>
      <c r="NFX104" s="79"/>
      <c r="NFY104" s="77"/>
      <c r="NFZ104" s="78"/>
      <c r="NGA104" s="79"/>
      <c r="NGB104" s="77"/>
      <c r="NGC104" s="78"/>
      <c r="NGD104" s="79"/>
      <c r="NGE104" s="77"/>
      <c r="NGF104" s="78"/>
      <c r="NGG104" s="79"/>
      <c r="NGH104" s="77"/>
      <c r="NGI104" s="78"/>
      <c r="NGJ104" s="79"/>
      <c r="NGK104" s="77"/>
      <c r="NGL104" s="78"/>
      <c r="NGM104" s="79"/>
      <c r="NGN104" s="77"/>
      <c r="NGO104" s="78"/>
      <c r="NGP104" s="79"/>
      <c r="NGQ104" s="77"/>
      <c r="NGR104" s="78"/>
      <c r="NGS104" s="79"/>
      <c r="NGT104" s="77"/>
      <c r="NGU104" s="78"/>
      <c r="NGV104" s="79"/>
      <c r="NGW104" s="77"/>
      <c r="NGX104" s="78"/>
      <c r="NGY104" s="79"/>
      <c r="NGZ104" s="77"/>
      <c r="NHA104" s="78"/>
      <c r="NHB104" s="79"/>
      <c r="NHC104" s="77"/>
      <c r="NHD104" s="78"/>
      <c r="NHE104" s="79"/>
      <c r="NHF104" s="77"/>
      <c r="NHG104" s="78"/>
      <c r="NHH104" s="79"/>
      <c r="NHI104" s="77"/>
      <c r="NHJ104" s="78"/>
      <c r="NHK104" s="79"/>
      <c r="NHL104" s="77"/>
      <c r="NHM104" s="78"/>
      <c r="NHN104" s="79"/>
      <c r="NHO104" s="77"/>
      <c r="NHP104" s="78"/>
      <c r="NHQ104" s="79"/>
      <c r="NHR104" s="77"/>
      <c r="NHS104" s="78"/>
      <c r="NHT104" s="79"/>
      <c r="NHU104" s="77"/>
      <c r="NHV104" s="78"/>
      <c r="NHW104" s="79"/>
      <c r="NHX104" s="77"/>
      <c r="NHY104" s="78"/>
      <c r="NHZ104" s="79"/>
      <c r="NIA104" s="77"/>
      <c r="NIB104" s="78"/>
      <c r="NIC104" s="79"/>
      <c r="NID104" s="77"/>
      <c r="NIE104" s="78"/>
      <c r="NIF104" s="79"/>
      <c r="NIG104" s="77"/>
      <c r="NIH104" s="78"/>
      <c r="NII104" s="79"/>
      <c r="NIJ104" s="77"/>
      <c r="NIK104" s="78"/>
      <c r="NIL104" s="79"/>
      <c r="NIM104" s="77"/>
      <c r="NIN104" s="78"/>
      <c r="NIO104" s="79"/>
      <c r="NIP104" s="77"/>
      <c r="NIQ104" s="78"/>
      <c r="NIR104" s="79"/>
      <c r="NIS104" s="77"/>
      <c r="NIT104" s="78"/>
      <c r="NIU104" s="79"/>
      <c r="NIV104" s="77"/>
      <c r="NIW104" s="78"/>
      <c r="NIX104" s="79"/>
      <c r="NIY104" s="77"/>
      <c r="NIZ104" s="78"/>
      <c r="NJA104" s="79"/>
      <c r="NJB104" s="77"/>
      <c r="NJC104" s="78"/>
      <c r="NJD104" s="79"/>
      <c r="NJE104" s="77"/>
      <c r="NJF104" s="78"/>
      <c r="NJG104" s="79"/>
      <c r="NJH104" s="77"/>
      <c r="NJI104" s="78"/>
      <c r="NJJ104" s="79"/>
      <c r="NJK104" s="77"/>
      <c r="NJL104" s="78"/>
      <c r="NJM104" s="79"/>
      <c r="NJN104" s="77"/>
      <c r="NJO104" s="78"/>
      <c r="NJP104" s="79"/>
      <c r="NJQ104" s="77"/>
      <c r="NJR104" s="78"/>
      <c r="NJS104" s="79"/>
      <c r="NJT104" s="77"/>
      <c r="NJU104" s="78"/>
      <c r="NJV104" s="79"/>
      <c r="NJW104" s="77"/>
      <c r="NJX104" s="78"/>
      <c r="NJY104" s="79"/>
      <c r="NJZ104" s="77"/>
      <c r="NKA104" s="78"/>
      <c r="NKB104" s="79"/>
      <c r="NKC104" s="77"/>
      <c r="NKD104" s="78"/>
      <c r="NKE104" s="79"/>
      <c r="NKF104" s="77"/>
      <c r="NKG104" s="78"/>
      <c r="NKH104" s="79"/>
      <c r="NKI104" s="77"/>
      <c r="NKJ104" s="78"/>
      <c r="NKK104" s="79"/>
      <c r="NKL104" s="77"/>
      <c r="NKM104" s="78"/>
      <c r="NKN104" s="79"/>
      <c r="NKO104" s="77"/>
      <c r="NKP104" s="78"/>
      <c r="NKQ104" s="79"/>
      <c r="NKR104" s="77"/>
      <c r="NKS104" s="78"/>
      <c r="NKT104" s="79"/>
      <c r="NKU104" s="77"/>
      <c r="NKV104" s="78"/>
      <c r="NKW104" s="79"/>
      <c r="NKX104" s="77"/>
      <c r="NKY104" s="78"/>
      <c r="NKZ104" s="79"/>
      <c r="NLA104" s="77"/>
      <c r="NLB104" s="78"/>
      <c r="NLC104" s="79"/>
      <c r="NLD104" s="77"/>
      <c r="NLE104" s="78"/>
      <c r="NLF104" s="79"/>
      <c r="NLG104" s="77"/>
      <c r="NLH104" s="78"/>
      <c r="NLI104" s="79"/>
      <c r="NLJ104" s="77"/>
      <c r="NLK104" s="78"/>
      <c r="NLL104" s="79"/>
      <c r="NLM104" s="77"/>
      <c r="NLN104" s="78"/>
      <c r="NLO104" s="79"/>
      <c r="NLP104" s="77"/>
      <c r="NLQ104" s="78"/>
      <c r="NLR104" s="79"/>
      <c r="NLS104" s="77"/>
      <c r="NLT104" s="78"/>
      <c r="NLU104" s="79"/>
      <c r="NLV104" s="77"/>
      <c r="NLW104" s="78"/>
      <c r="NLX104" s="79"/>
      <c r="NLY104" s="77"/>
      <c r="NLZ104" s="78"/>
      <c r="NMA104" s="79"/>
      <c r="NMB104" s="77"/>
      <c r="NMC104" s="78"/>
      <c r="NMD104" s="79"/>
      <c r="NME104" s="77"/>
      <c r="NMF104" s="78"/>
      <c r="NMG104" s="79"/>
      <c r="NMH104" s="77"/>
      <c r="NMI104" s="78"/>
      <c r="NMJ104" s="79"/>
      <c r="NMK104" s="77"/>
      <c r="NML104" s="78"/>
      <c r="NMM104" s="79"/>
      <c r="NMN104" s="77"/>
      <c r="NMO104" s="78"/>
      <c r="NMP104" s="79"/>
      <c r="NMQ104" s="77"/>
      <c r="NMR104" s="78"/>
      <c r="NMS104" s="79"/>
      <c r="NMT104" s="77"/>
      <c r="NMU104" s="78"/>
      <c r="NMV104" s="79"/>
      <c r="NMW104" s="77"/>
      <c r="NMX104" s="78"/>
      <c r="NMY104" s="79"/>
      <c r="NMZ104" s="77"/>
      <c r="NNA104" s="78"/>
      <c r="NNB104" s="79"/>
      <c r="NNC104" s="77"/>
      <c r="NND104" s="78"/>
      <c r="NNE104" s="79"/>
      <c r="NNF104" s="77"/>
      <c r="NNG104" s="78"/>
      <c r="NNH104" s="79"/>
      <c r="NNI104" s="77"/>
      <c r="NNJ104" s="78"/>
      <c r="NNK104" s="79"/>
      <c r="NNL104" s="77"/>
      <c r="NNM104" s="78"/>
      <c r="NNN104" s="79"/>
      <c r="NNO104" s="77"/>
      <c r="NNP104" s="78"/>
      <c r="NNQ104" s="79"/>
      <c r="NNR104" s="77"/>
      <c r="NNS104" s="78"/>
      <c r="NNT104" s="79"/>
      <c r="NNU104" s="77"/>
      <c r="NNV104" s="78"/>
      <c r="NNW104" s="79"/>
      <c r="NNX104" s="77"/>
      <c r="NNY104" s="78"/>
      <c r="NNZ104" s="79"/>
      <c r="NOA104" s="77"/>
      <c r="NOB104" s="78"/>
      <c r="NOC104" s="79"/>
      <c r="NOD104" s="77"/>
      <c r="NOE104" s="78"/>
      <c r="NOF104" s="79"/>
      <c r="NOG104" s="77"/>
      <c r="NOH104" s="78"/>
      <c r="NOI104" s="79"/>
      <c r="NOJ104" s="77"/>
      <c r="NOK104" s="78"/>
      <c r="NOL104" s="79"/>
      <c r="NOM104" s="77"/>
      <c r="NON104" s="78"/>
      <c r="NOO104" s="79"/>
      <c r="NOP104" s="77"/>
      <c r="NOQ104" s="78"/>
      <c r="NOR104" s="79"/>
      <c r="NOS104" s="77"/>
      <c r="NOT104" s="78"/>
      <c r="NOU104" s="79"/>
      <c r="NOV104" s="77"/>
      <c r="NOW104" s="78"/>
      <c r="NOX104" s="79"/>
      <c r="NOY104" s="77"/>
      <c r="NOZ104" s="78"/>
      <c r="NPA104" s="79"/>
      <c r="NPB104" s="77"/>
      <c r="NPC104" s="78"/>
      <c r="NPD104" s="79"/>
      <c r="NPE104" s="77"/>
      <c r="NPF104" s="78"/>
      <c r="NPG104" s="79"/>
      <c r="NPH104" s="77"/>
      <c r="NPI104" s="78"/>
      <c r="NPJ104" s="79"/>
      <c r="NPK104" s="77"/>
      <c r="NPL104" s="78"/>
      <c r="NPM104" s="79"/>
      <c r="NPN104" s="77"/>
      <c r="NPO104" s="78"/>
      <c r="NPP104" s="79"/>
      <c r="NPQ104" s="77"/>
      <c r="NPR104" s="78"/>
      <c r="NPS104" s="79"/>
      <c r="NPT104" s="77"/>
      <c r="NPU104" s="78"/>
      <c r="NPV104" s="79"/>
      <c r="NPW104" s="77"/>
      <c r="NPX104" s="78"/>
      <c r="NPY104" s="79"/>
      <c r="NPZ104" s="77"/>
      <c r="NQA104" s="78"/>
      <c r="NQB104" s="79"/>
      <c r="NQC104" s="77"/>
      <c r="NQD104" s="78"/>
      <c r="NQE104" s="79"/>
      <c r="NQF104" s="77"/>
      <c r="NQG104" s="78"/>
      <c r="NQH104" s="79"/>
      <c r="NQI104" s="77"/>
      <c r="NQJ104" s="78"/>
      <c r="NQK104" s="79"/>
      <c r="NQL104" s="77"/>
      <c r="NQM104" s="78"/>
      <c r="NQN104" s="79"/>
      <c r="NQO104" s="77"/>
      <c r="NQP104" s="78"/>
      <c r="NQQ104" s="79"/>
      <c r="NQR104" s="77"/>
      <c r="NQS104" s="78"/>
      <c r="NQT104" s="79"/>
      <c r="NQU104" s="77"/>
      <c r="NQV104" s="78"/>
      <c r="NQW104" s="79"/>
      <c r="NQX104" s="77"/>
      <c r="NQY104" s="78"/>
      <c r="NQZ104" s="79"/>
      <c r="NRA104" s="77"/>
      <c r="NRB104" s="78"/>
      <c r="NRC104" s="79"/>
      <c r="NRD104" s="77"/>
      <c r="NRE104" s="78"/>
      <c r="NRF104" s="79"/>
      <c r="NRG104" s="77"/>
      <c r="NRH104" s="78"/>
      <c r="NRI104" s="79"/>
      <c r="NRJ104" s="77"/>
      <c r="NRK104" s="78"/>
      <c r="NRL104" s="79"/>
      <c r="NRM104" s="77"/>
      <c r="NRN104" s="78"/>
      <c r="NRO104" s="79"/>
      <c r="NRP104" s="77"/>
      <c r="NRQ104" s="78"/>
      <c r="NRR104" s="79"/>
      <c r="NRS104" s="77"/>
      <c r="NRT104" s="78"/>
      <c r="NRU104" s="79"/>
      <c r="NRV104" s="77"/>
      <c r="NRW104" s="78"/>
      <c r="NRX104" s="79"/>
      <c r="NRY104" s="77"/>
      <c r="NRZ104" s="78"/>
      <c r="NSA104" s="79"/>
      <c r="NSB104" s="77"/>
      <c r="NSC104" s="78"/>
      <c r="NSD104" s="79"/>
      <c r="NSE104" s="77"/>
      <c r="NSF104" s="78"/>
      <c r="NSG104" s="79"/>
      <c r="NSH104" s="77"/>
      <c r="NSI104" s="78"/>
      <c r="NSJ104" s="79"/>
      <c r="NSK104" s="77"/>
      <c r="NSL104" s="78"/>
      <c r="NSM104" s="79"/>
      <c r="NSN104" s="77"/>
      <c r="NSO104" s="78"/>
      <c r="NSP104" s="79"/>
      <c r="NSQ104" s="77"/>
      <c r="NSR104" s="78"/>
      <c r="NSS104" s="79"/>
      <c r="NST104" s="77"/>
      <c r="NSU104" s="78"/>
      <c r="NSV104" s="79"/>
      <c r="NSW104" s="77"/>
      <c r="NSX104" s="78"/>
      <c r="NSY104" s="79"/>
      <c r="NSZ104" s="77"/>
      <c r="NTA104" s="78"/>
      <c r="NTB104" s="79"/>
      <c r="NTC104" s="77"/>
      <c r="NTD104" s="78"/>
      <c r="NTE104" s="79"/>
      <c r="NTF104" s="77"/>
      <c r="NTG104" s="78"/>
      <c r="NTH104" s="79"/>
      <c r="NTI104" s="77"/>
      <c r="NTJ104" s="78"/>
      <c r="NTK104" s="79"/>
      <c r="NTL104" s="77"/>
      <c r="NTM104" s="78"/>
      <c r="NTN104" s="79"/>
      <c r="NTO104" s="77"/>
      <c r="NTP104" s="78"/>
      <c r="NTQ104" s="79"/>
      <c r="NTR104" s="77"/>
      <c r="NTS104" s="78"/>
      <c r="NTT104" s="79"/>
      <c r="NTU104" s="77"/>
      <c r="NTV104" s="78"/>
      <c r="NTW104" s="79"/>
      <c r="NTX104" s="77"/>
      <c r="NTY104" s="78"/>
      <c r="NTZ104" s="79"/>
      <c r="NUA104" s="77"/>
      <c r="NUB104" s="78"/>
      <c r="NUC104" s="79"/>
      <c r="NUD104" s="77"/>
      <c r="NUE104" s="78"/>
      <c r="NUF104" s="79"/>
      <c r="NUG104" s="77"/>
      <c r="NUH104" s="78"/>
      <c r="NUI104" s="79"/>
      <c r="NUJ104" s="77"/>
      <c r="NUK104" s="78"/>
      <c r="NUL104" s="79"/>
      <c r="NUM104" s="77"/>
      <c r="NUN104" s="78"/>
      <c r="NUO104" s="79"/>
      <c r="NUP104" s="77"/>
      <c r="NUQ104" s="78"/>
      <c r="NUR104" s="79"/>
      <c r="NUS104" s="77"/>
      <c r="NUT104" s="78"/>
      <c r="NUU104" s="79"/>
      <c r="NUV104" s="77"/>
      <c r="NUW104" s="78"/>
      <c r="NUX104" s="79"/>
      <c r="NUY104" s="77"/>
      <c r="NUZ104" s="78"/>
      <c r="NVA104" s="79"/>
      <c r="NVB104" s="77"/>
      <c r="NVC104" s="78"/>
      <c r="NVD104" s="79"/>
      <c r="NVE104" s="77"/>
      <c r="NVF104" s="78"/>
      <c r="NVG104" s="79"/>
      <c r="NVH104" s="77"/>
      <c r="NVI104" s="78"/>
      <c r="NVJ104" s="79"/>
      <c r="NVK104" s="77"/>
      <c r="NVL104" s="78"/>
      <c r="NVM104" s="79"/>
      <c r="NVN104" s="77"/>
      <c r="NVO104" s="78"/>
      <c r="NVP104" s="79"/>
      <c r="NVQ104" s="77"/>
      <c r="NVR104" s="78"/>
      <c r="NVS104" s="79"/>
      <c r="NVT104" s="77"/>
      <c r="NVU104" s="78"/>
      <c r="NVV104" s="79"/>
      <c r="NVW104" s="77"/>
      <c r="NVX104" s="78"/>
      <c r="NVY104" s="79"/>
      <c r="NVZ104" s="77"/>
      <c r="NWA104" s="78"/>
      <c r="NWB104" s="79"/>
      <c r="NWC104" s="77"/>
      <c r="NWD104" s="78"/>
      <c r="NWE104" s="79"/>
      <c r="NWF104" s="77"/>
      <c r="NWG104" s="78"/>
      <c r="NWH104" s="79"/>
      <c r="NWI104" s="77"/>
      <c r="NWJ104" s="78"/>
      <c r="NWK104" s="79"/>
      <c r="NWL104" s="77"/>
      <c r="NWM104" s="78"/>
      <c r="NWN104" s="79"/>
      <c r="NWO104" s="77"/>
      <c r="NWP104" s="78"/>
      <c r="NWQ104" s="79"/>
      <c r="NWR104" s="77"/>
      <c r="NWS104" s="78"/>
      <c r="NWT104" s="79"/>
      <c r="NWU104" s="77"/>
      <c r="NWV104" s="78"/>
      <c r="NWW104" s="79"/>
      <c r="NWX104" s="77"/>
      <c r="NWY104" s="78"/>
      <c r="NWZ104" s="79"/>
      <c r="NXA104" s="77"/>
      <c r="NXB104" s="78"/>
      <c r="NXC104" s="79"/>
      <c r="NXD104" s="77"/>
      <c r="NXE104" s="78"/>
      <c r="NXF104" s="79"/>
      <c r="NXG104" s="77"/>
      <c r="NXH104" s="78"/>
      <c r="NXI104" s="79"/>
      <c r="NXJ104" s="77"/>
      <c r="NXK104" s="78"/>
      <c r="NXL104" s="79"/>
      <c r="NXM104" s="77"/>
      <c r="NXN104" s="78"/>
      <c r="NXO104" s="79"/>
      <c r="NXP104" s="77"/>
      <c r="NXQ104" s="78"/>
      <c r="NXR104" s="79"/>
      <c r="NXS104" s="77"/>
      <c r="NXT104" s="78"/>
      <c r="NXU104" s="79"/>
      <c r="NXV104" s="77"/>
      <c r="NXW104" s="78"/>
      <c r="NXX104" s="79"/>
      <c r="NXY104" s="77"/>
      <c r="NXZ104" s="78"/>
      <c r="NYA104" s="79"/>
      <c r="NYB104" s="77"/>
      <c r="NYC104" s="78"/>
      <c r="NYD104" s="79"/>
      <c r="NYE104" s="77"/>
      <c r="NYF104" s="78"/>
      <c r="NYG104" s="79"/>
      <c r="NYH104" s="77"/>
      <c r="NYI104" s="78"/>
      <c r="NYJ104" s="79"/>
      <c r="NYK104" s="77"/>
      <c r="NYL104" s="78"/>
      <c r="NYM104" s="79"/>
      <c r="NYN104" s="77"/>
      <c r="NYO104" s="78"/>
      <c r="NYP104" s="79"/>
      <c r="NYQ104" s="77"/>
      <c r="NYR104" s="78"/>
      <c r="NYS104" s="79"/>
      <c r="NYT104" s="77"/>
      <c r="NYU104" s="78"/>
      <c r="NYV104" s="79"/>
      <c r="NYW104" s="77"/>
      <c r="NYX104" s="78"/>
      <c r="NYY104" s="79"/>
      <c r="NYZ104" s="77"/>
      <c r="NZA104" s="78"/>
      <c r="NZB104" s="79"/>
      <c r="NZC104" s="77"/>
      <c r="NZD104" s="78"/>
      <c r="NZE104" s="79"/>
      <c r="NZF104" s="77"/>
      <c r="NZG104" s="78"/>
      <c r="NZH104" s="79"/>
      <c r="NZI104" s="77"/>
      <c r="NZJ104" s="78"/>
      <c r="NZK104" s="79"/>
      <c r="NZL104" s="77"/>
      <c r="NZM104" s="78"/>
      <c r="NZN104" s="79"/>
      <c r="NZO104" s="77"/>
      <c r="NZP104" s="78"/>
      <c r="NZQ104" s="79"/>
      <c r="NZR104" s="77"/>
      <c r="NZS104" s="78"/>
      <c r="NZT104" s="79"/>
      <c r="NZU104" s="77"/>
      <c r="NZV104" s="78"/>
      <c r="NZW104" s="79"/>
      <c r="NZX104" s="77"/>
      <c r="NZY104" s="78"/>
      <c r="NZZ104" s="79"/>
      <c r="OAA104" s="77"/>
      <c r="OAB104" s="78"/>
      <c r="OAC104" s="79"/>
      <c r="OAD104" s="77"/>
      <c r="OAE104" s="78"/>
      <c r="OAF104" s="79"/>
      <c r="OAG104" s="77"/>
      <c r="OAH104" s="78"/>
      <c r="OAI104" s="79"/>
      <c r="OAJ104" s="77"/>
      <c r="OAK104" s="78"/>
      <c r="OAL104" s="79"/>
      <c r="OAM104" s="77"/>
      <c r="OAN104" s="78"/>
      <c r="OAO104" s="79"/>
      <c r="OAP104" s="77"/>
      <c r="OAQ104" s="78"/>
      <c r="OAR104" s="79"/>
      <c r="OAS104" s="77"/>
      <c r="OAT104" s="78"/>
      <c r="OAU104" s="79"/>
      <c r="OAV104" s="77"/>
      <c r="OAW104" s="78"/>
      <c r="OAX104" s="79"/>
      <c r="OAY104" s="77"/>
      <c r="OAZ104" s="78"/>
      <c r="OBA104" s="79"/>
      <c r="OBB104" s="77"/>
      <c r="OBC104" s="78"/>
      <c r="OBD104" s="79"/>
      <c r="OBE104" s="77"/>
      <c r="OBF104" s="78"/>
      <c r="OBG104" s="79"/>
      <c r="OBH104" s="77"/>
      <c r="OBI104" s="78"/>
      <c r="OBJ104" s="79"/>
      <c r="OBK104" s="77"/>
      <c r="OBL104" s="78"/>
      <c r="OBM104" s="79"/>
      <c r="OBN104" s="77"/>
      <c r="OBO104" s="78"/>
      <c r="OBP104" s="79"/>
      <c r="OBQ104" s="77"/>
      <c r="OBR104" s="78"/>
      <c r="OBS104" s="79"/>
      <c r="OBT104" s="77"/>
      <c r="OBU104" s="78"/>
      <c r="OBV104" s="79"/>
      <c r="OBW104" s="77"/>
      <c r="OBX104" s="78"/>
      <c r="OBY104" s="79"/>
      <c r="OBZ104" s="77"/>
      <c r="OCA104" s="78"/>
      <c r="OCB104" s="79"/>
      <c r="OCC104" s="77"/>
      <c r="OCD104" s="78"/>
      <c r="OCE104" s="79"/>
      <c r="OCF104" s="77"/>
      <c r="OCG104" s="78"/>
      <c r="OCH104" s="79"/>
      <c r="OCI104" s="77"/>
      <c r="OCJ104" s="78"/>
      <c r="OCK104" s="79"/>
      <c r="OCL104" s="77"/>
      <c r="OCM104" s="78"/>
      <c r="OCN104" s="79"/>
      <c r="OCO104" s="77"/>
      <c r="OCP104" s="78"/>
      <c r="OCQ104" s="79"/>
      <c r="OCR104" s="77"/>
      <c r="OCS104" s="78"/>
      <c r="OCT104" s="79"/>
      <c r="OCU104" s="77"/>
      <c r="OCV104" s="78"/>
      <c r="OCW104" s="79"/>
      <c r="OCX104" s="77"/>
      <c r="OCY104" s="78"/>
      <c r="OCZ104" s="79"/>
      <c r="ODA104" s="77"/>
      <c r="ODB104" s="78"/>
      <c r="ODC104" s="79"/>
      <c r="ODD104" s="77"/>
      <c r="ODE104" s="78"/>
      <c r="ODF104" s="79"/>
      <c r="ODG104" s="77"/>
      <c r="ODH104" s="78"/>
      <c r="ODI104" s="79"/>
      <c r="ODJ104" s="77"/>
      <c r="ODK104" s="78"/>
      <c r="ODL104" s="79"/>
      <c r="ODM104" s="77"/>
      <c r="ODN104" s="78"/>
      <c r="ODO104" s="79"/>
      <c r="ODP104" s="77"/>
      <c r="ODQ104" s="78"/>
      <c r="ODR104" s="79"/>
      <c r="ODS104" s="77"/>
      <c r="ODT104" s="78"/>
      <c r="ODU104" s="79"/>
      <c r="ODV104" s="77"/>
      <c r="ODW104" s="78"/>
      <c r="ODX104" s="79"/>
      <c r="ODY104" s="77"/>
      <c r="ODZ104" s="78"/>
      <c r="OEA104" s="79"/>
      <c r="OEB104" s="77"/>
      <c r="OEC104" s="78"/>
      <c r="OED104" s="79"/>
      <c r="OEE104" s="77"/>
      <c r="OEF104" s="78"/>
      <c r="OEG104" s="79"/>
      <c r="OEH104" s="77"/>
      <c r="OEI104" s="78"/>
      <c r="OEJ104" s="79"/>
      <c r="OEK104" s="77"/>
      <c r="OEL104" s="78"/>
      <c r="OEM104" s="79"/>
      <c r="OEN104" s="77"/>
      <c r="OEO104" s="78"/>
      <c r="OEP104" s="79"/>
      <c r="OEQ104" s="77"/>
      <c r="OER104" s="78"/>
      <c r="OES104" s="79"/>
      <c r="OET104" s="77"/>
      <c r="OEU104" s="78"/>
      <c r="OEV104" s="79"/>
      <c r="OEW104" s="77"/>
      <c r="OEX104" s="78"/>
      <c r="OEY104" s="79"/>
      <c r="OEZ104" s="77"/>
      <c r="OFA104" s="78"/>
      <c r="OFB104" s="79"/>
      <c r="OFC104" s="77"/>
      <c r="OFD104" s="78"/>
      <c r="OFE104" s="79"/>
      <c r="OFF104" s="77"/>
      <c r="OFG104" s="78"/>
      <c r="OFH104" s="79"/>
      <c r="OFI104" s="77"/>
      <c r="OFJ104" s="78"/>
      <c r="OFK104" s="79"/>
      <c r="OFL104" s="77"/>
      <c r="OFM104" s="78"/>
      <c r="OFN104" s="79"/>
      <c r="OFO104" s="77"/>
      <c r="OFP104" s="78"/>
      <c r="OFQ104" s="79"/>
      <c r="OFR104" s="77"/>
      <c r="OFS104" s="78"/>
      <c r="OFT104" s="79"/>
      <c r="OFU104" s="77"/>
      <c r="OFV104" s="78"/>
      <c r="OFW104" s="79"/>
      <c r="OFX104" s="77"/>
      <c r="OFY104" s="78"/>
      <c r="OFZ104" s="79"/>
      <c r="OGA104" s="77"/>
      <c r="OGB104" s="78"/>
      <c r="OGC104" s="79"/>
      <c r="OGD104" s="77"/>
      <c r="OGE104" s="78"/>
      <c r="OGF104" s="79"/>
      <c r="OGG104" s="77"/>
      <c r="OGH104" s="78"/>
      <c r="OGI104" s="79"/>
      <c r="OGJ104" s="77"/>
      <c r="OGK104" s="78"/>
      <c r="OGL104" s="79"/>
      <c r="OGM104" s="77"/>
      <c r="OGN104" s="78"/>
      <c r="OGO104" s="79"/>
      <c r="OGP104" s="77"/>
      <c r="OGQ104" s="78"/>
      <c r="OGR104" s="79"/>
      <c r="OGS104" s="77"/>
      <c r="OGT104" s="78"/>
      <c r="OGU104" s="79"/>
      <c r="OGV104" s="77"/>
      <c r="OGW104" s="78"/>
      <c r="OGX104" s="79"/>
      <c r="OGY104" s="77"/>
      <c r="OGZ104" s="78"/>
      <c r="OHA104" s="79"/>
      <c r="OHB104" s="77"/>
      <c r="OHC104" s="78"/>
      <c r="OHD104" s="79"/>
      <c r="OHE104" s="77"/>
      <c r="OHF104" s="78"/>
      <c r="OHG104" s="79"/>
      <c r="OHH104" s="77"/>
      <c r="OHI104" s="78"/>
      <c r="OHJ104" s="79"/>
      <c r="OHK104" s="77"/>
      <c r="OHL104" s="78"/>
      <c r="OHM104" s="79"/>
      <c r="OHN104" s="77"/>
      <c r="OHO104" s="78"/>
      <c r="OHP104" s="79"/>
      <c r="OHQ104" s="77"/>
      <c r="OHR104" s="78"/>
      <c r="OHS104" s="79"/>
      <c r="OHT104" s="77"/>
      <c r="OHU104" s="78"/>
      <c r="OHV104" s="79"/>
      <c r="OHW104" s="77"/>
      <c r="OHX104" s="78"/>
      <c r="OHY104" s="79"/>
      <c r="OHZ104" s="77"/>
      <c r="OIA104" s="78"/>
      <c r="OIB104" s="79"/>
      <c r="OIC104" s="77"/>
      <c r="OID104" s="78"/>
      <c r="OIE104" s="79"/>
      <c r="OIF104" s="77"/>
      <c r="OIG104" s="78"/>
      <c r="OIH104" s="79"/>
      <c r="OII104" s="77"/>
      <c r="OIJ104" s="78"/>
      <c r="OIK104" s="79"/>
      <c r="OIL104" s="77"/>
      <c r="OIM104" s="78"/>
      <c r="OIN104" s="79"/>
      <c r="OIO104" s="77"/>
      <c r="OIP104" s="78"/>
      <c r="OIQ104" s="79"/>
      <c r="OIR104" s="77"/>
      <c r="OIS104" s="78"/>
      <c r="OIT104" s="79"/>
      <c r="OIU104" s="77"/>
      <c r="OIV104" s="78"/>
      <c r="OIW104" s="79"/>
      <c r="OIX104" s="77"/>
      <c r="OIY104" s="78"/>
      <c r="OIZ104" s="79"/>
      <c r="OJA104" s="77"/>
      <c r="OJB104" s="78"/>
      <c r="OJC104" s="79"/>
      <c r="OJD104" s="77"/>
      <c r="OJE104" s="78"/>
      <c r="OJF104" s="79"/>
      <c r="OJG104" s="77"/>
      <c r="OJH104" s="78"/>
      <c r="OJI104" s="79"/>
      <c r="OJJ104" s="77"/>
      <c r="OJK104" s="78"/>
      <c r="OJL104" s="79"/>
      <c r="OJM104" s="77"/>
      <c r="OJN104" s="78"/>
      <c r="OJO104" s="79"/>
      <c r="OJP104" s="77"/>
      <c r="OJQ104" s="78"/>
      <c r="OJR104" s="79"/>
      <c r="OJS104" s="77"/>
      <c r="OJT104" s="78"/>
      <c r="OJU104" s="79"/>
      <c r="OJV104" s="77"/>
      <c r="OJW104" s="78"/>
      <c r="OJX104" s="79"/>
      <c r="OJY104" s="77"/>
      <c r="OJZ104" s="78"/>
      <c r="OKA104" s="79"/>
      <c r="OKB104" s="77"/>
      <c r="OKC104" s="78"/>
      <c r="OKD104" s="79"/>
      <c r="OKE104" s="77"/>
      <c r="OKF104" s="78"/>
      <c r="OKG104" s="79"/>
      <c r="OKH104" s="77"/>
      <c r="OKI104" s="78"/>
      <c r="OKJ104" s="79"/>
      <c r="OKK104" s="77"/>
      <c r="OKL104" s="78"/>
      <c r="OKM104" s="79"/>
      <c r="OKN104" s="77"/>
      <c r="OKO104" s="78"/>
      <c r="OKP104" s="79"/>
      <c r="OKQ104" s="77"/>
      <c r="OKR104" s="78"/>
      <c r="OKS104" s="79"/>
      <c r="OKT104" s="77"/>
      <c r="OKU104" s="78"/>
      <c r="OKV104" s="79"/>
      <c r="OKW104" s="77"/>
      <c r="OKX104" s="78"/>
      <c r="OKY104" s="79"/>
      <c r="OKZ104" s="77"/>
      <c r="OLA104" s="78"/>
      <c r="OLB104" s="79"/>
      <c r="OLC104" s="77"/>
      <c r="OLD104" s="78"/>
      <c r="OLE104" s="79"/>
      <c r="OLF104" s="77"/>
      <c r="OLG104" s="78"/>
      <c r="OLH104" s="79"/>
      <c r="OLI104" s="77"/>
      <c r="OLJ104" s="78"/>
      <c r="OLK104" s="79"/>
      <c r="OLL104" s="77"/>
      <c r="OLM104" s="78"/>
      <c r="OLN104" s="79"/>
      <c r="OLO104" s="77"/>
      <c r="OLP104" s="78"/>
      <c r="OLQ104" s="79"/>
      <c r="OLR104" s="77"/>
      <c r="OLS104" s="78"/>
      <c r="OLT104" s="79"/>
      <c r="OLU104" s="77"/>
      <c r="OLV104" s="78"/>
      <c r="OLW104" s="79"/>
      <c r="OLX104" s="77"/>
      <c r="OLY104" s="78"/>
      <c r="OLZ104" s="79"/>
      <c r="OMA104" s="77"/>
      <c r="OMB104" s="78"/>
      <c r="OMC104" s="79"/>
      <c r="OMD104" s="77"/>
      <c r="OME104" s="78"/>
      <c r="OMF104" s="79"/>
      <c r="OMG104" s="77"/>
      <c r="OMH104" s="78"/>
      <c r="OMI104" s="79"/>
      <c r="OMJ104" s="77"/>
      <c r="OMK104" s="78"/>
      <c r="OML104" s="79"/>
      <c r="OMM104" s="77"/>
      <c r="OMN104" s="78"/>
      <c r="OMO104" s="79"/>
      <c r="OMP104" s="77"/>
      <c r="OMQ104" s="78"/>
      <c r="OMR104" s="79"/>
      <c r="OMS104" s="77"/>
      <c r="OMT104" s="78"/>
      <c r="OMU104" s="79"/>
      <c r="OMV104" s="77"/>
      <c r="OMW104" s="78"/>
      <c r="OMX104" s="79"/>
      <c r="OMY104" s="77"/>
      <c r="OMZ104" s="78"/>
      <c r="ONA104" s="79"/>
      <c r="ONB104" s="77"/>
      <c r="ONC104" s="78"/>
      <c r="OND104" s="79"/>
      <c r="ONE104" s="77"/>
      <c r="ONF104" s="78"/>
      <c r="ONG104" s="79"/>
      <c r="ONH104" s="77"/>
      <c r="ONI104" s="78"/>
      <c r="ONJ104" s="79"/>
      <c r="ONK104" s="77"/>
      <c r="ONL104" s="78"/>
      <c r="ONM104" s="79"/>
      <c r="ONN104" s="77"/>
      <c r="ONO104" s="78"/>
      <c r="ONP104" s="79"/>
      <c r="ONQ104" s="77"/>
      <c r="ONR104" s="78"/>
      <c r="ONS104" s="79"/>
      <c r="ONT104" s="77"/>
      <c r="ONU104" s="78"/>
      <c r="ONV104" s="79"/>
      <c r="ONW104" s="77"/>
      <c r="ONX104" s="78"/>
      <c r="ONY104" s="79"/>
      <c r="ONZ104" s="77"/>
      <c r="OOA104" s="78"/>
      <c r="OOB104" s="79"/>
      <c r="OOC104" s="77"/>
      <c r="OOD104" s="78"/>
      <c r="OOE104" s="79"/>
      <c r="OOF104" s="77"/>
      <c r="OOG104" s="78"/>
      <c r="OOH104" s="79"/>
      <c r="OOI104" s="77"/>
      <c r="OOJ104" s="78"/>
      <c r="OOK104" s="79"/>
      <c r="OOL104" s="77"/>
      <c r="OOM104" s="78"/>
      <c r="OON104" s="79"/>
      <c r="OOO104" s="77"/>
      <c r="OOP104" s="78"/>
      <c r="OOQ104" s="79"/>
      <c r="OOR104" s="77"/>
      <c r="OOS104" s="78"/>
      <c r="OOT104" s="79"/>
      <c r="OOU104" s="77"/>
      <c r="OOV104" s="78"/>
      <c r="OOW104" s="79"/>
      <c r="OOX104" s="77"/>
      <c r="OOY104" s="78"/>
      <c r="OOZ104" s="79"/>
      <c r="OPA104" s="77"/>
      <c r="OPB104" s="78"/>
      <c r="OPC104" s="79"/>
      <c r="OPD104" s="77"/>
      <c r="OPE104" s="78"/>
      <c r="OPF104" s="79"/>
      <c r="OPG104" s="77"/>
      <c r="OPH104" s="78"/>
      <c r="OPI104" s="79"/>
      <c r="OPJ104" s="77"/>
      <c r="OPK104" s="78"/>
      <c r="OPL104" s="79"/>
      <c r="OPM104" s="77"/>
      <c r="OPN104" s="78"/>
      <c r="OPO104" s="79"/>
      <c r="OPP104" s="77"/>
      <c r="OPQ104" s="78"/>
      <c r="OPR104" s="79"/>
      <c r="OPS104" s="77"/>
      <c r="OPT104" s="78"/>
      <c r="OPU104" s="79"/>
      <c r="OPV104" s="77"/>
      <c r="OPW104" s="78"/>
      <c r="OPX104" s="79"/>
      <c r="OPY104" s="77"/>
      <c r="OPZ104" s="78"/>
      <c r="OQA104" s="79"/>
      <c r="OQB104" s="77"/>
      <c r="OQC104" s="78"/>
      <c r="OQD104" s="79"/>
      <c r="OQE104" s="77"/>
      <c r="OQF104" s="78"/>
      <c r="OQG104" s="79"/>
      <c r="OQH104" s="77"/>
      <c r="OQI104" s="78"/>
      <c r="OQJ104" s="79"/>
      <c r="OQK104" s="77"/>
      <c r="OQL104" s="78"/>
      <c r="OQM104" s="79"/>
      <c r="OQN104" s="77"/>
      <c r="OQO104" s="78"/>
      <c r="OQP104" s="79"/>
      <c r="OQQ104" s="77"/>
      <c r="OQR104" s="78"/>
      <c r="OQS104" s="79"/>
      <c r="OQT104" s="77"/>
      <c r="OQU104" s="78"/>
      <c r="OQV104" s="79"/>
      <c r="OQW104" s="77"/>
      <c r="OQX104" s="78"/>
      <c r="OQY104" s="79"/>
      <c r="OQZ104" s="77"/>
      <c r="ORA104" s="78"/>
      <c r="ORB104" s="79"/>
      <c r="ORC104" s="77"/>
      <c r="ORD104" s="78"/>
      <c r="ORE104" s="79"/>
      <c r="ORF104" s="77"/>
      <c r="ORG104" s="78"/>
      <c r="ORH104" s="79"/>
      <c r="ORI104" s="77"/>
      <c r="ORJ104" s="78"/>
      <c r="ORK104" s="79"/>
      <c r="ORL104" s="77"/>
      <c r="ORM104" s="78"/>
      <c r="ORN104" s="79"/>
      <c r="ORO104" s="77"/>
      <c r="ORP104" s="78"/>
      <c r="ORQ104" s="79"/>
      <c r="ORR104" s="77"/>
      <c r="ORS104" s="78"/>
      <c r="ORT104" s="79"/>
      <c r="ORU104" s="77"/>
      <c r="ORV104" s="78"/>
      <c r="ORW104" s="79"/>
      <c r="ORX104" s="77"/>
      <c r="ORY104" s="78"/>
      <c r="ORZ104" s="79"/>
      <c r="OSA104" s="77"/>
      <c r="OSB104" s="78"/>
      <c r="OSC104" s="79"/>
      <c r="OSD104" s="77"/>
      <c r="OSE104" s="78"/>
      <c r="OSF104" s="79"/>
      <c r="OSG104" s="77"/>
      <c r="OSH104" s="78"/>
      <c r="OSI104" s="79"/>
      <c r="OSJ104" s="77"/>
      <c r="OSK104" s="78"/>
      <c r="OSL104" s="79"/>
      <c r="OSM104" s="77"/>
      <c r="OSN104" s="78"/>
      <c r="OSO104" s="79"/>
      <c r="OSP104" s="77"/>
      <c r="OSQ104" s="78"/>
      <c r="OSR104" s="79"/>
      <c r="OSS104" s="77"/>
      <c r="OST104" s="78"/>
      <c r="OSU104" s="79"/>
      <c r="OSV104" s="77"/>
      <c r="OSW104" s="78"/>
      <c r="OSX104" s="79"/>
      <c r="OSY104" s="77"/>
      <c r="OSZ104" s="78"/>
      <c r="OTA104" s="79"/>
      <c r="OTB104" s="77"/>
      <c r="OTC104" s="78"/>
      <c r="OTD104" s="79"/>
      <c r="OTE104" s="77"/>
      <c r="OTF104" s="78"/>
      <c r="OTG104" s="79"/>
      <c r="OTH104" s="77"/>
      <c r="OTI104" s="78"/>
      <c r="OTJ104" s="79"/>
      <c r="OTK104" s="77"/>
      <c r="OTL104" s="78"/>
      <c r="OTM104" s="79"/>
      <c r="OTN104" s="77"/>
      <c r="OTO104" s="78"/>
      <c r="OTP104" s="79"/>
      <c r="OTQ104" s="77"/>
      <c r="OTR104" s="78"/>
      <c r="OTS104" s="79"/>
      <c r="OTT104" s="77"/>
      <c r="OTU104" s="78"/>
      <c r="OTV104" s="79"/>
      <c r="OTW104" s="77"/>
      <c r="OTX104" s="78"/>
      <c r="OTY104" s="79"/>
      <c r="OTZ104" s="77"/>
      <c r="OUA104" s="78"/>
      <c r="OUB104" s="79"/>
      <c r="OUC104" s="77"/>
      <c r="OUD104" s="78"/>
      <c r="OUE104" s="79"/>
      <c r="OUF104" s="77"/>
      <c r="OUG104" s="78"/>
      <c r="OUH104" s="79"/>
      <c r="OUI104" s="77"/>
      <c r="OUJ104" s="78"/>
      <c r="OUK104" s="79"/>
      <c r="OUL104" s="77"/>
      <c r="OUM104" s="78"/>
      <c r="OUN104" s="79"/>
      <c r="OUO104" s="77"/>
      <c r="OUP104" s="78"/>
      <c r="OUQ104" s="79"/>
      <c r="OUR104" s="77"/>
      <c r="OUS104" s="78"/>
      <c r="OUT104" s="79"/>
      <c r="OUU104" s="77"/>
      <c r="OUV104" s="78"/>
      <c r="OUW104" s="79"/>
      <c r="OUX104" s="77"/>
      <c r="OUY104" s="78"/>
      <c r="OUZ104" s="79"/>
      <c r="OVA104" s="77"/>
      <c r="OVB104" s="78"/>
      <c r="OVC104" s="79"/>
      <c r="OVD104" s="77"/>
      <c r="OVE104" s="78"/>
      <c r="OVF104" s="79"/>
      <c r="OVG104" s="77"/>
      <c r="OVH104" s="78"/>
      <c r="OVI104" s="79"/>
      <c r="OVJ104" s="77"/>
      <c r="OVK104" s="78"/>
      <c r="OVL104" s="79"/>
      <c r="OVM104" s="77"/>
      <c r="OVN104" s="78"/>
      <c r="OVO104" s="79"/>
      <c r="OVP104" s="77"/>
      <c r="OVQ104" s="78"/>
      <c r="OVR104" s="79"/>
      <c r="OVS104" s="77"/>
      <c r="OVT104" s="78"/>
      <c r="OVU104" s="79"/>
      <c r="OVV104" s="77"/>
      <c r="OVW104" s="78"/>
      <c r="OVX104" s="79"/>
      <c r="OVY104" s="77"/>
      <c r="OVZ104" s="78"/>
      <c r="OWA104" s="79"/>
      <c r="OWB104" s="77"/>
      <c r="OWC104" s="78"/>
      <c r="OWD104" s="79"/>
      <c r="OWE104" s="77"/>
      <c r="OWF104" s="78"/>
      <c r="OWG104" s="79"/>
      <c r="OWH104" s="77"/>
      <c r="OWI104" s="78"/>
      <c r="OWJ104" s="79"/>
      <c r="OWK104" s="77"/>
      <c r="OWL104" s="78"/>
      <c r="OWM104" s="79"/>
      <c r="OWN104" s="77"/>
      <c r="OWO104" s="78"/>
      <c r="OWP104" s="79"/>
      <c r="OWQ104" s="77"/>
      <c r="OWR104" s="78"/>
      <c r="OWS104" s="79"/>
      <c r="OWT104" s="77"/>
      <c r="OWU104" s="78"/>
      <c r="OWV104" s="79"/>
      <c r="OWW104" s="77"/>
      <c r="OWX104" s="78"/>
      <c r="OWY104" s="79"/>
      <c r="OWZ104" s="77"/>
      <c r="OXA104" s="78"/>
      <c r="OXB104" s="79"/>
      <c r="OXC104" s="77"/>
      <c r="OXD104" s="78"/>
      <c r="OXE104" s="79"/>
      <c r="OXF104" s="77"/>
      <c r="OXG104" s="78"/>
      <c r="OXH104" s="79"/>
      <c r="OXI104" s="77"/>
      <c r="OXJ104" s="78"/>
      <c r="OXK104" s="79"/>
      <c r="OXL104" s="77"/>
      <c r="OXM104" s="78"/>
      <c r="OXN104" s="79"/>
      <c r="OXO104" s="77"/>
      <c r="OXP104" s="78"/>
      <c r="OXQ104" s="79"/>
      <c r="OXR104" s="77"/>
      <c r="OXS104" s="78"/>
      <c r="OXT104" s="79"/>
      <c r="OXU104" s="77"/>
      <c r="OXV104" s="78"/>
      <c r="OXW104" s="79"/>
      <c r="OXX104" s="77"/>
      <c r="OXY104" s="78"/>
      <c r="OXZ104" s="79"/>
      <c r="OYA104" s="77"/>
      <c r="OYB104" s="78"/>
      <c r="OYC104" s="79"/>
      <c r="OYD104" s="77"/>
      <c r="OYE104" s="78"/>
      <c r="OYF104" s="79"/>
      <c r="OYG104" s="77"/>
      <c r="OYH104" s="78"/>
      <c r="OYI104" s="79"/>
      <c r="OYJ104" s="77"/>
      <c r="OYK104" s="78"/>
      <c r="OYL104" s="79"/>
      <c r="OYM104" s="77"/>
      <c r="OYN104" s="78"/>
      <c r="OYO104" s="79"/>
      <c r="OYP104" s="77"/>
      <c r="OYQ104" s="78"/>
      <c r="OYR104" s="79"/>
      <c r="OYS104" s="77"/>
      <c r="OYT104" s="78"/>
      <c r="OYU104" s="79"/>
      <c r="OYV104" s="77"/>
      <c r="OYW104" s="78"/>
      <c r="OYX104" s="79"/>
      <c r="OYY104" s="77"/>
      <c r="OYZ104" s="78"/>
      <c r="OZA104" s="79"/>
      <c r="OZB104" s="77"/>
      <c r="OZC104" s="78"/>
      <c r="OZD104" s="79"/>
      <c r="OZE104" s="77"/>
      <c r="OZF104" s="78"/>
      <c r="OZG104" s="79"/>
      <c r="OZH104" s="77"/>
      <c r="OZI104" s="78"/>
      <c r="OZJ104" s="79"/>
      <c r="OZK104" s="77"/>
      <c r="OZL104" s="78"/>
      <c r="OZM104" s="79"/>
      <c r="OZN104" s="77"/>
      <c r="OZO104" s="78"/>
      <c r="OZP104" s="79"/>
      <c r="OZQ104" s="77"/>
      <c r="OZR104" s="78"/>
      <c r="OZS104" s="79"/>
      <c r="OZT104" s="77"/>
      <c r="OZU104" s="78"/>
      <c r="OZV104" s="79"/>
      <c r="OZW104" s="77"/>
      <c r="OZX104" s="78"/>
      <c r="OZY104" s="79"/>
      <c r="OZZ104" s="77"/>
      <c r="PAA104" s="78"/>
      <c r="PAB104" s="79"/>
      <c r="PAC104" s="77"/>
      <c r="PAD104" s="78"/>
      <c r="PAE104" s="79"/>
      <c r="PAF104" s="77"/>
      <c r="PAG104" s="78"/>
      <c r="PAH104" s="79"/>
      <c r="PAI104" s="77"/>
      <c r="PAJ104" s="78"/>
      <c r="PAK104" s="79"/>
      <c r="PAL104" s="77"/>
      <c r="PAM104" s="78"/>
      <c r="PAN104" s="79"/>
      <c r="PAO104" s="77"/>
      <c r="PAP104" s="78"/>
      <c r="PAQ104" s="79"/>
      <c r="PAR104" s="77"/>
      <c r="PAS104" s="78"/>
      <c r="PAT104" s="79"/>
      <c r="PAU104" s="77"/>
      <c r="PAV104" s="78"/>
      <c r="PAW104" s="79"/>
      <c r="PAX104" s="77"/>
      <c r="PAY104" s="78"/>
      <c r="PAZ104" s="79"/>
      <c r="PBA104" s="77"/>
      <c r="PBB104" s="78"/>
      <c r="PBC104" s="79"/>
      <c r="PBD104" s="77"/>
      <c r="PBE104" s="78"/>
      <c r="PBF104" s="79"/>
      <c r="PBG104" s="77"/>
      <c r="PBH104" s="78"/>
      <c r="PBI104" s="79"/>
      <c r="PBJ104" s="77"/>
      <c r="PBK104" s="78"/>
      <c r="PBL104" s="79"/>
      <c r="PBM104" s="77"/>
      <c r="PBN104" s="78"/>
      <c r="PBO104" s="79"/>
      <c r="PBP104" s="77"/>
      <c r="PBQ104" s="78"/>
      <c r="PBR104" s="79"/>
      <c r="PBS104" s="77"/>
      <c r="PBT104" s="78"/>
      <c r="PBU104" s="79"/>
      <c r="PBV104" s="77"/>
      <c r="PBW104" s="78"/>
      <c r="PBX104" s="79"/>
      <c r="PBY104" s="77"/>
      <c r="PBZ104" s="78"/>
      <c r="PCA104" s="79"/>
      <c r="PCB104" s="77"/>
      <c r="PCC104" s="78"/>
      <c r="PCD104" s="79"/>
      <c r="PCE104" s="77"/>
      <c r="PCF104" s="78"/>
      <c r="PCG104" s="79"/>
      <c r="PCH104" s="77"/>
      <c r="PCI104" s="78"/>
      <c r="PCJ104" s="79"/>
      <c r="PCK104" s="77"/>
      <c r="PCL104" s="78"/>
      <c r="PCM104" s="79"/>
      <c r="PCN104" s="77"/>
      <c r="PCO104" s="78"/>
      <c r="PCP104" s="79"/>
      <c r="PCQ104" s="77"/>
      <c r="PCR104" s="78"/>
      <c r="PCS104" s="79"/>
      <c r="PCT104" s="77"/>
      <c r="PCU104" s="78"/>
      <c r="PCV104" s="79"/>
      <c r="PCW104" s="77"/>
      <c r="PCX104" s="78"/>
      <c r="PCY104" s="79"/>
      <c r="PCZ104" s="77"/>
      <c r="PDA104" s="78"/>
      <c r="PDB104" s="79"/>
      <c r="PDC104" s="77"/>
      <c r="PDD104" s="78"/>
      <c r="PDE104" s="79"/>
      <c r="PDF104" s="77"/>
      <c r="PDG104" s="78"/>
      <c r="PDH104" s="79"/>
      <c r="PDI104" s="77"/>
      <c r="PDJ104" s="78"/>
      <c r="PDK104" s="79"/>
      <c r="PDL104" s="77"/>
      <c r="PDM104" s="78"/>
      <c r="PDN104" s="79"/>
      <c r="PDO104" s="77"/>
      <c r="PDP104" s="78"/>
      <c r="PDQ104" s="79"/>
      <c r="PDR104" s="77"/>
      <c r="PDS104" s="78"/>
      <c r="PDT104" s="79"/>
      <c r="PDU104" s="77"/>
      <c r="PDV104" s="78"/>
      <c r="PDW104" s="79"/>
      <c r="PDX104" s="77"/>
      <c r="PDY104" s="78"/>
      <c r="PDZ104" s="79"/>
      <c r="PEA104" s="77"/>
      <c r="PEB104" s="78"/>
      <c r="PEC104" s="79"/>
      <c r="PED104" s="77"/>
      <c r="PEE104" s="78"/>
      <c r="PEF104" s="79"/>
      <c r="PEG104" s="77"/>
      <c r="PEH104" s="78"/>
      <c r="PEI104" s="79"/>
      <c r="PEJ104" s="77"/>
      <c r="PEK104" s="78"/>
      <c r="PEL104" s="79"/>
      <c r="PEM104" s="77"/>
      <c r="PEN104" s="78"/>
      <c r="PEO104" s="79"/>
      <c r="PEP104" s="77"/>
      <c r="PEQ104" s="78"/>
      <c r="PER104" s="79"/>
      <c r="PES104" s="77"/>
      <c r="PET104" s="78"/>
      <c r="PEU104" s="79"/>
      <c r="PEV104" s="77"/>
      <c r="PEW104" s="78"/>
      <c r="PEX104" s="79"/>
      <c r="PEY104" s="77"/>
      <c r="PEZ104" s="78"/>
      <c r="PFA104" s="79"/>
      <c r="PFB104" s="77"/>
      <c r="PFC104" s="78"/>
      <c r="PFD104" s="79"/>
      <c r="PFE104" s="77"/>
      <c r="PFF104" s="78"/>
      <c r="PFG104" s="79"/>
      <c r="PFH104" s="77"/>
      <c r="PFI104" s="78"/>
      <c r="PFJ104" s="79"/>
      <c r="PFK104" s="77"/>
      <c r="PFL104" s="78"/>
      <c r="PFM104" s="79"/>
      <c r="PFN104" s="77"/>
      <c r="PFO104" s="78"/>
      <c r="PFP104" s="79"/>
      <c r="PFQ104" s="77"/>
      <c r="PFR104" s="78"/>
      <c r="PFS104" s="79"/>
      <c r="PFT104" s="77"/>
      <c r="PFU104" s="78"/>
      <c r="PFV104" s="79"/>
      <c r="PFW104" s="77"/>
      <c r="PFX104" s="78"/>
      <c r="PFY104" s="79"/>
      <c r="PFZ104" s="77"/>
      <c r="PGA104" s="78"/>
      <c r="PGB104" s="79"/>
      <c r="PGC104" s="77"/>
      <c r="PGD104" s="78"/>
      <c r="PGE104" s="79"/>
      <c r="PGF104" s="77"/>
      <c r="PGG104" s="78"/>
      <c r="PGH104" s="79"/>
      <c r="PGI104" s="77"/>
      <c r="PGJ104" s="78"/>
      <c r="PGK104" s="79"/>
      <c r="PGL104" s="77"/>
      <c r="PGM104" s="78"/>
      <c r="PGN104" s="79"/>
      <c r="PGO104" s="77"/>
      <c r="PGP104" s="78"/>
      <c r="PGQ104" s="79"/>
      <c r="PGR104" s="77"/>
      <c r="PGS104" s="78"/>
      <c r="PGT104" s="79"/>
      <c r="PGU104" s="77"/>
      <c r="PGV104" s="78"/>
      <c r="PGW104" s="79"/>
      <c r="PGX104" s="77"/>
      <c r="PGY104" s="78"/>
      <c r="PGZ104" s="79"/>
      <c r="PHA104" s="77"/>
      <c r="PHB104" s="78"/>
      <c r="PHC104" s="79"/>
      <c r="PHD104" s="77"/>
      <c r="PHE104" s="78"/>
      <c r="PHF104" s="79"/>
      <c r="PHG104" s="77"/>
      <c r="PHH104" s="78"/>
      <c r="PHI104" s="79"/>
      <c r="PHJ104" s="77"/>
      <c r="PHK104" s="78"/>
      <c r="PHL104" s="79"/>
      <c r="PHM104" s="77"/>
      <c r="PHN104" s="78"/>
      <c r="PHO104" s="79"/>
      <c r="PHP104" s="77"/>
      <c r="PHQ104" s="78"/>
      <c r="PHR104" s="79"/>
      <c r="PHS104" s="77"/>
      <c r="PHT104" s="78"/>
      <c r="PHU104" s="79"/>
      <c r="PHV104" s="77"/>
      <c r="PHW104" s="78"/>
      <c r="PHX104" s="79"/>
      <c r="PHY104" s="77"/>
      <c r="PHZ104" s="78"/>
      <c r="PIA104" s="79"/>
      <c r="PIB104" s="77"/>
      <c r="PIC104" s="78"/>
      <c r="PID104" s="79"/>
      <c r="PIE104" s="77"/>
      <c r="PIF104" s="78"/>
      <c r="PIG104" s="79"/>
      <c r="PIH104" s="77"/>
      <c r="PII104" s="78"/>
      <c r="PIJ104" s="79"/>
      <c r="PIK104" s="77"/>
      <c r="PIL104" s="78"/>
      <c r="PIM104" s="79"/>
      <c r="PIN104" s="77"/>
      <c r="PIO104" s="78"/>
      <c r="PIP104" s="79"/>
      <c r="PIQ104" s="77"/>
      <c r="PIR104" s="78"/>
      <c r="PIS104" s="79"/>
      <c r="PIT104" s="77"/>
      <c r="PIU104" s="78"/>
      <c r="PIV104" s="79"/>
      <c r="PIW104" s="77"/>
      <c r="PIX104" s="78"/>
      <c r="PIY104" s="79"/>
      <c r="PIZ104" s="77"/>
      <c r="PJA104" s="78"/>
      <c r="PJB104" s="79"/>
      <c r="PJC104" s="77"/>
      <c r="PJD104" s="78"/>
      <c r="PJE104" s="79"/>
      <c r="PJF104" s="77"/>
      <c r="PJG104" s="78"/>
      <c r="PJH104" s="79"/>
      <c r="PJI104" s="77"/>
      <c r="PJJ104" s="78"/>
      <c r="PJK104" s="79"/>
      <c r="PJL104" s="77"/>
      <c r="PJM104" s="78"/>
      <c r="PJN104" s="79"/>
      <c r="PJO104" s="77"/>
      <c r="PJP104" s="78"/>
      <c r="PJQ104" s="79"/>
      <c r="PJR104" s="77"/>
      <c r="PJS104" s="78"/>
      <c r="PJT104" s="79"/>
      <c r="PJU104" s="77"/>
      <c r="PJV104" s="78"/>
      <c r="PJW104" s="79"/>
      <c r="PJX104" s="77"/>
      <c r="PJY104" s="78"/>
      <c r="PJZ104" s="79"/>
      <c r="PKA104" s="77"/>
      <c r="PKB104" s="78"/>
      <c r="PKC104" s="79"/>
      <c r="PKD104" s="77"/>
      <c r="PKE104" s="78"/>
      <c r="PKF104" s="79"/>
      <c r="PKG104" s="77"/>
      <c r="PKH104" s="78"/>
      <c r="PKI104" s="79"/>
      <c r="PKJ104" s="77"/>
      <c r="PKK104" s="78"/>
      <c r="PKL104" s="79"/>
      <c r="PKM104" s="77"/>
      <c r="PKN104" s="78"/>
      <c r="PKO104" s="79"/>
      <c r="PKP104" s="77"/>
      <c r="PKQ104" s="78"/>
      <c r="PKR104" s="79"/>
      <c r="PKS104" s="77"/>
      <c r="PKT104" s="78"/>
      <c r="PKU104" s="79"/>
      <c r="PKV104" s="77"/>
      <c r="PKW104" s="78"/>
      <c r="PKX104" s="79"/>
      <c r="PKY104" s="77"/>
      <c r="PKZ104" s="78"/>
      <c r="PLA104" s="79"/>
      <c r="PLB104" s="77"/>
      <c r="PLC104" s="78"/>
      <c r="PLD104" s="79"/>
      <c r="PLE104" s="77"/>
      <c r="PLF104" s="78"/>
      <c r="PLG104" s="79"/>
      <c r="PLH104" s="77"/>
      <c r="PLI104" s="78"/>
      <c r="PLJ104" s="79"/>
      <c r="PLK104" s="77"/>
      <c r="PLL104" s="78"/>
      <c r="PLM104" s="79"/>
      <c r="PLN104" s="77"/>
      <c r="PLO104" s="78"/>
      <c r="PLP104" s="79"/>
      <c r="PLQ104" s="77"/>
      <c r="PLR104" s="78"/>
      <c r="PLS104" s="79"/>
      <c r="PLT104" s="77"/>
      <c r="PLU104" s="78"/>
      <c r="PLV104" s="79"/>
      <c r="PLW104" s="77"/>
      <c r="PLX104" s="78"/>
      <c r="PLY104" s="79"/>
      <c r="PLZ104" s="77"/>
      <c r="PMA104" s="78"/>
      <c r="PMB104" s="79"/>
      <c r="PMC104" s="77"/>
      <c r="PMD104" s="78"/>
      <c r="PME104" s="79"/>
      <c r="PMF104" s="77"/>
      <c r="PMG104" s="78"/>
      <c r="PMH104" s="79"/>
      <c r="PMI104" s="77"/>
      <c r="PMJ104" s="78"/>
      <c r="PMK104" s="79"/>
      <c r="PML104" s="77"/>
      <c r="PMM104" s="78"/>
      <c r="PMN104" s="79"/>
      <c r="PMO104" s="77"/>
      <c r="PMP104" s="78"/>
      <c r="PMQ104" s="79"/>
      <c r="PMR104" s="77"/>
      <c r="PMS104" s="78"/>
      <c r="PMT104" s="79"/>
      <c r="PMU104" s="77"/>
      <c r="PMV104" s="78"/>
      <c r="PMW104" s="79"/>
      <c r="PMX104" s="77"/>
      <c r="PMY104" s="78"/>
      <c r="PMZ104" s="79"/>
      <c r="PNA104" s="77"/>
      <c r="PNB104" s="78"/>
      <c r="PNC104" s="79"/>
      <c r="PND104" s="77"/>
      <c r="PNE104" s="78"/>
      <c r="PNF104" s="79"/>
      <c r="PNG104" s="77"/>
      <c r="PNH104" s="78"/>
      <c r="PNI104" s="79"/>
      <c r="PNJ104" s="77"/>
      <c r="PNK104" s="78"/>
      <c r="PNL104" s="79"/>
      <c r="PNM104" s="77"/>
      <c r="PNN104" s="78"/>
      <c r="PNO104" s="79"/>
      <c r="PNP104" s="77"/>
      <c r="PNQ104" s="78"/>
      <c r="PNR104" s="79"/>
      <c r="PNS104" s="77"/>
      <c r="PNT104" s="78"/>
      <c r="PNU104" s="79"/>
      <c r="PNV104" s="77"/>
      <c r="PNW104" s="78"/>
      <c r="PNX104" s="79"/>
      <c r="PNY104" s="77"/>
      <c r="PNZ104" s="78"/>
      <c r="POA104" s="79"/>
      <c r="POB104" s="77"/>
      <c r="POC104" s="78"/>
      <c r="POD104" s="79"/>
      <c r="POE104" s="77"/>
      <c r="POF104" s="78"/>
      <c r="POG104" s="79"/>
      <c r="POH104" s="77"/>
      <c r="POI104" s="78"/>
      <c r="POJ104" s="79"/>
      <c r="POK104" s="77"/>
      <c r="POL104" s="78"/>
      <c r="POM104" s="79"/>
      <c r="PON104" s="77"/>
      <c r="POO104" s="78"/>
      <c r="POP104" s="79"/>
      <c r="POQ104" s="77"/>
      <c r="POR104" s="78"/>
      <c r="POS104" s="79"/>
      <c r="POT104" s="77"/>
      <c r="POU104" s="78"/>
      <c r="POV104" s="79"/>
      <c r="POW104" s="77"/>
      <c r="POX104" s="78"/>
      <c r="POY104" s="79"/>
      <c r="POZ104" s="77"/>
      <c r="PPA104" s="78"/>
      <c r="PPB104" s="79"/>
      <c r="PPC104" s="77"/>
      <c r="PPD104" s="78"/>
      <c r="PPE104" s="79"/>
      <c r="PPF104" s="77"/>
      <c r="PPG104" s="78"/>
      <c r="PPH104" s="79"/>
      <c r="PPI104" s="77"/>
      <c r="PPJ104" s="78"/>
      <c r="PPK104" s="79"/>
      <c r="PPL104" s="77"/>
      <c r="PPM104" s="78"/>
      <c r="PPN104" s="79"/>
      <c r="PPO104" s="77"/>
      <c r="PPP104" s="78"/>
      <c r="PPQ104" s="79"/>
      <c r="PPR104" s="77"/>
      <c r="PPS104" s="78"/>
      <c r="PPT104" s="79"/>
      <c r="PPU104" s="77"/>
      <c r="PPV104" s="78"/>
      <c r="PPW104" s="79"/>
      <c r="PPX104" s="77"/>
      <c r="PPY104" s="78"/>
      <c r="PPZ104" s="79"/>
      <c r="PQA104" s="77"/>
      <c r="PQB104" s="78"/>
      <c r="PQC104" s="79"/>
      <c r="PQD104" s="77"/>
      <c r="PQE104" s="78"/>
      <c r="PQF104" s="79"/>
      <c r="PQG104" s="77"/>
      <c r="PQH104" s="78"/>
      <c r="PQI104" s="79"/>
      <c r="PQJ104" s="77"/>
      <c r="PQK104" s="78"/>
      <c r="PQL104" s="79"/>
      <c r="PQM104" s="77"/>
      <c r="PQN104" s="78"/>
      <c r="PQO104" s="79"/>
      <c r="PQP104" s="77"/>
      <c r="PQQ104" s="78"/>
      <c r="PQR104" s="79"/>
      <c r="PQS104" s="77"/>
      <c r="PQT104" s="78"/>
      <c r="PQU104" s="79"/>
      <c r="PQV104" s="77"/>
      <c r="PQW104" s="78"/>
      <c r="PQX104" s="79"/>
      <c r="PQY104" s="77"/>
      <c r="PQZ104" s="78"/>
      <c r="PRA104" s="79"/>
      <c r="PRB104" s="77"/>
      <c r="PRC104" s="78"/>
      <c r="PRD104" s="79"/>
      <c r="PRE104" s="77"/>
      <c r="PRF104" s="78"/>
      <c r="PRG104" s="79"/>
      <c r="PRH104" s="77"/>
      <c r="PRI104" s="78"/>
      <c r="PRJ104" s="79"/>
      <c r="PRK104" s="77"/>
      <c r="PRL104" s="78"/>
      <c r="PRM104" s="79"/>
      <c r="PRN104" s="77"/>
      <c r="PRO104" s="78"/>
      <c r="PRP104" s="79"/>
      <c r="PRQ104" s="77"/>
      <c r="PRR104" s="78"/>
      <c r="PRS104" s="79"/>
      <c r="PRT104" s="77"/>
      <c r="PRU104" s="78"/>
      <c r="PRV104" s="79"/>
      <c r="PRW104" s="77"/>
      <c r="PRX104" s="78"/>
      <c r="PRY104" s="79"/>
      <c r="PRZ104" s="77"/>
      <c r="PSA104" s="78"/>
      <c r="PSB104" s="79"/>
      <c r="PSC104" s="77"/>
      <c r="PSD104" s="78"/>
      <c r="PSE104" s="79"/>
      <c r="PSF104" s="77"/>
      <c r="PSG104" s="78"/>
      <c r="PSH104" s="79"/>
      <c r="PSI104" s="77"/>
      <c r="PSJ104" s="78"/>
      <c r="PSK104" s="79"/>
      <c r="PSL104" s="77"/>
      <c r="PSM104" s="78"/>
      <c r="PSN104" s="79"/>
      <c r="PSO104" s="77"/>
      <c r="PSP104" s="78"/>
      <c r="PSQ104" s="79"/>
      <c r="PSR104" s="77"/>
      <c r="PSS104" s="78"/>
      <c r="PST104" s="79"/>
      <c r="PSU104" s="77"/>
      <c r="PSV104" s="78"/>
      <c r="PSW104" s="79"/>
      <c r="PSX104" s="77"/>
      <c r="PSY104" s="78"/>
      <c r="PSZ104" s="79"/>
      <c r="PTA104" s="77"/>
      <c r="PTB104" s="78"/>
      <c r="PTC104" s="79"/>
      <c r="PTD104" s="77"/>
      <c r="PTE104" s="78"/>
      <c r="PTF104" s="79"/>
      <c r="PTG104" s="77"/>
      <c r="PTH104" s="78"/>
      <c r="PTI104" s="79"/>
      <c r="PTJ104" s="77"/>
      <c r="PTK104" s="78"/>
      <c r="PTL104" s="79"/>
      <c r="PTM104" s="77"/>
      <c r="PTN104" s="78"/>
      <c r="PTO104" s="79"/>
      <c r="PTP104" s="77"/>
      <c r="PTQ104" s="78"/>
      <c r="PTR104" s="79"/>
      <c r="PTS104" s="77"/>
      <c r="PTT104" s="78"/>
      <c r="PTU104" s="79"/>
      <c r="PTV104" s="77"/>
      <c r="PTW104" s="78"/>
      <c r="PTX104" s="79"/>
      <c r="PTY104" s="77"/>
      <c r="PTZ104" s="78"/>
      <c r="PUA104" s="79"/>
      <c r="PUB104" s="77"/>
      <c r="PUC104" s="78"/>
      <c r="PUD104" s="79"/>
      <c r="PUE104" s="77"/>
      <c r="PUF104" s="78"/>
      <c r="PUG104" s="79"/>
      <c r="PUH104" s="77"/>
      <c r="PUI104" s="78"/>
      <c r="PUJ104" s="79"/>
      <c r="PUK104" s="77"/>
      <c r="PUL104" s="78"/>
      <c r="PUM104" s="79"/>
      <c r="PUN104" s="77"/>
      <c r="PUO104" s="78"/>
      <c r="PUP104" s="79"/>
      <c r="PUQ104" s="77"/>
      <c r="PUR104" s="78"/>
      <c r="PUS104" s="79"/>
      <c r="PUT104" s="77"/>
      <c r="PUU104" s="78"/>
      <c r="PUV104" s="79"/>
      <c r="PUW104" s="77"/>
      <c r="PUX104" s="78"/>
      <c r="PUY104" s="79"/>
      <c r="PUZ104" s="77"/>
      <c r="PVA104" s="78"/>
      <c r="PVB104" s="79"/>
      <c r="PVC104" s="77"/>
      <c r="PVD104" s="78"/>
      <c r="PVE104" s="79"/>
      <c r="PVF104" s="77"/>
      <c r="PVG104" s="78"/>
      <c r="PVH104" s="79"/>
      <c r="PVI104" s="77"/>
      <c r="PVJ104" s="78"/>
      <c r="PVK104" s="79"/>
      <c r="PVL104" s="77"/>
      <c r="PVM104" s="78"/>
      <c r="PVN104" s="79"/>
      <c r="PVO104" s="77"/>
      <c r="PVP104" s="78"/>
      <c r="PVQ104" s="79"/>
      <c r="PVR104" s="77"/>
      <c r="PVS104" s="78"/>
      <c r="PVT104" s="79"/>
      <c r="PVU104" s="77"/>
      <c r="PVV104" s="78"/>
      <c r="PVW104" s="79"/>
      <c r="PVX104" s="77"/>
      <c r="PVY104" s="78"/>
      <c r="PVZ104" s="79"/>
      <c r="PWA104" s="77"/>
      <c r="PWB104" s="78"/>
      <c r="PWC104" s="79"/>
      <c r="PWD104" s="77"/>
      <c r="PWE104" s="78"/>
      <c r="PWF104" s="79"/>
      <c r="PWG104" s="77"/>
      <c r="PWH104" s="78"/>
      <c r="PWI104" s="79"/>
      <c r="PWJ104" s="77"/>
      <c r="PWK104" s="78"/>
      <c r="PWL104" s="79"/>
      <c r="PWM104" s="77"/>
      <c r="PWN104" s="78"/>
      <c r="PWO104" s="79"/>
      <c r="PWP104" s="77"/>
      <c r="PWQ104" s="78"/>
      <c r="PWR104" s="79"/>
      <c r="PWS104" s="77"/>
      <c r="PWT104" s="78"/>
      <c r="PWU104" s="79"/>
      <c r="PWV104" s="77"/>
      <c r="PWW104" s="78"/>
      <c r="PWX104" s="79"/>
      <c r="PWY104" s="77"/>
      <c r="PWZ104" s="78"/>
      <c r="PXA104" s="79"/>
      <c r="PXB104" s="77"/>
      <c r="PXC104" s="78"/>
      <c r="PXD104" s="79"/>
      <c r="PXE104" s="77"/>
      <c r="PXF104" s="78"/>
      <c r="PXG104" s="79"/>
      <c r="PXH104" s="77"/>
      <c r="PXI104" s="78"/>
      <c r="PXJ104" s="79"/>
      <c r="PXK104" s="77"/>
      <c r="PXL104" s="78"/>
      <c r="PXM104" s="79"/>
      <c r="PXN104" s="77"/>
      <c r="PXO104" s="78"/>
      <c r="PXP104" s="79"/>
      <c r="PXQ104" s="77"/>
      <c r="PXR104" s="78"/>
      <c r="PXS104" s="79"/>
      <c r="PXT104" s="77"/>
      <c r="PXU104" s="78"/>
      <c r="PXV104" s="79"/>
      <c r="PXW104" s="77"/>
      <c r="PXX104" s="78"/>
      <c r="PXY104" s="79"/>
      <c r="PXZ104" s="77"/>
      <c r="PYA104" s="78"/>
      <c r="PYB104" s="79"/>
      <c r="PYC104" s="77"/>
      <c r="PYD104" s="78"/>
      <c r="PYE104" s="79"/>
      <c r="PYF104" s="77"/>
      <c r="PYG104" s="78"/>
      <c r="PYH104" s="79"/>
      <c r="PYI104" s="77"/>
      <c r="PYJ104" s="78"/>
      <c r="PYK104" s="79"/>
      <c r="PYL104" s="77"/>
      <c r="PYM104" s="78"/>
      <c r="PYN104" s="79"/>
      <c r="PYO104" s="77"/>
      <c r="PYP104" s="78"/>
      <c r="PYQ104" s="79"/>
      <c r="PYR104" s="77"/>
      <c r="PYS104" s="78"/>
      <c r="PYT104" s="79"/>
      <c r="PYU104" s="77"/>
      <c r="PYV104" s="78"/>
      <c r="PYW104" s="79"/>
      <c r="PYX104" s="77"/>
      <c r="PYY104" s="78"/>
      <c r="PYZ104" s="79"/>
      <c r="PZA104" s="77"/>
      <c r="PZB104" s="78"/>
      <c r="PZC104" s="79"/>
      <c r="PZD104" s="77"/>
      <c r="PZE104" s="78"/>
      <c r="PZF104" s="79"/>
      <c r="PZG104" s="77"/>
      <c r="PZH104" s="78"/>
      <c r="PZI104" s="79"/>
      <c r="PZJ104" s="77"/>
      <c r="PZK104" s="78"/>
      <c r="PZL104" s="79"/>
      <c r="PZM104" s="77"/>
      <c r="PZN104" s="78"/>
      <c r="PZO104" s="79"/>
      <c r="PZP104" s="77"/>
      <c r="PZQ104" s="78"/>
      <c r="PZR104" s="79"/>
      <c r="PZS104" s="77"/>
      <c r="PZT104" s="78"/>
      <c r="PZU104" s="79"/>
      <c r="PZV104" s="77"/>
      <c r="PZW104" s="78"/>
      <c r="PZX104" s="79"/>
      <c r="PZY104" s="77"/>
      <c r="PZZ104" s="78"/>
      <c r="QAA104" s="79"/>
      <c r="QAB104" s="77"/>
      <c r="QAC104" s="78"/>
      <c r="QAD104" s="79"/>
      <c r="QAE104" s="77"/>
      <c r="QAF104" s="78"/>
      <c r="QAG104" s="79"/>
      <c r="QAH104" s="77"/>
      <c r="QAI104" s="78"/>
      <c r="QAJ104" s="79"/>
      <c r="QAK104" s="77"/>
      <c r="QAL104" s="78"/>
      <c r="QAM104" s="79"/>
      <c r="QAN104" s="77"/>
      <c r="QAO104" s="78"/>
      <c r="QAP104" s="79"/>
      <c r="QAQ104" s="77"/>
      <c r="QAR104" s="78"/>
      <c r="QAS104" s="79"/>
      <c r="QAT104" s="77"/>
      <c r="QAU104" s="78"/>
      <c r="QAV104" s="79"/>
      <c r="QAW104" s="77"/>
      <c r="QAX104" s="78"/>
      <c r="QAY104" s="79"/>
      <c r="QAZ104" s="77"/>
      <c r="QBA104" s="78"/>
      <c r="QBB104" s="79"/>
      <c r="QBC104" s="77"/>
      <c r="QBD104" s="78"/>
      <c r="QBE104" s="79"/>
      <c r="QBF104" s="77"/>
      <c r="QBG104" s="78"/>
      <c r="QBH104" s="79"/>
      <c r="QBI104" s="77"/>
      <c r="QBJ104" s="78"/>
      <c r="QBK104" s="79"/>
      <c r="QBL104" s="77"/>
      <c r="QBM104" s="78"/>
      <c r="QBN104" s="79"/>
      <c r="QBO104" s="77"/>
      <c r="QBP104" s="78"/>
      <c r="QBQ104" s="79"/>
      <c r="QBR104" s="77"/>
      <c r="QBS104" s="78"/>
      <c r="QBT104" s="79"/>
      <c r="QBU104" s="77"/>
      <c r="QBV104" s="78"/>
      <c r="QBW104" s="79"/>
      <c r="QBX104" s="77"/>
      <c r="QBY104" s="78"/>
      <c r="QBZ104" s="79"/>
      <c r="QCA104" s="77"/>
      <c r="QCB104" s="78"/>
      <c r="QCC104" s="79"/>
      <c r="QCD104" s="77"/>
      <c r="QCE104" s="78"/>
      <c r="QCF104" s="79"/>
      <c r="QCG104" s="77"/>
      <c r="QCH104" s="78"/>
      <c r="QCI104" s="79"/>
      <c r="QCJ104" s="77"/>
      <c r="QCK104" s="78"/>
      <c r="QCL104" s="79"/>
      <c r="QCM104" s="77"/>
      <c r="QCN104" s="78"/>
      <c r="QCO104" s="79"/>
      <c r="QCP104" s="77"/>
      <c r="QCQ104" s="78"/>
      <c r="QCR104" s="79"/>
      <c r="QCS104" s="77"/>
      <c r="QCT104" s="78"/>
      <c r="QCU104" s="79"/>
      <c r="QCV104" s="77"/>
      <c r="QCW104" s="78"/>
      <c r="QCX104" s="79"/>
      <c r="QCY104" s="77"/>
      <c r="QCZ104" s="78"/>
      <c r="QDA104" s="79"/>
      <c r="QDB104" s="77"/>
      <c r="QDC104" s="78"/>
      <c r="QDD104" s="79"/>
      <c r="QDE104" s="77"/>
      <c r="QDF104" s="78"/>
      <c r="QDG104" s="79"/>
      <c r="QDH104" s="77"/>
      <c r="QDI104" s="78"/>
      <c r="QDJ104" s="79"/>
      <c r="QDK104" s="77"/>
      <c r="QDL104" s="78"/>
      <c r="QDM104" s="79"/>
      <c r="QDN104" s="77"/>
      <c r="QDO104" s="78"/>
      <c r="QDP104" s="79"/>
      <c r="QDQ104" s="77"/>
      <c r="QDR104" s="78"/>
      <c r="QDS104" s="79"/>
      <c r="QDT104" s="77"/>
      <c r="QDU104" s="78"/>
      <c r="QDV104" s="79"/>
      <c r="QDW104" s="77"/>
      <c r="QDX104" s="78"/>
      <c r="QDY104" s="79"/>
      <c r="QDZ104" s="77"/>
      <c r="QEA104" s="78"/>
      <c r="QEB104" s="79"/>
      <c r="QEC104" s="77"/>
      <c r="QED104" s="78"/>
      <c r="QEE104" s="79"/>
      <c r="QEF104" s="77"/>
      <c r="QEG104" s="78"/>
      <c r="QEH104" s="79"/>
      <c r="QEI104" s="77"/>
      <c r="QEJ104" s="78"/>
      <c r="QEK104" s="79"/>
      <c r="QEL104" s="77"/>
      <c r="QEM104" s="78"/>
      <c r="QEN104" s="79"/>
      <c r="QEO104" s="77"/>
      <c r="QEP104" s="78"/>
      <c r="QEQ104" s="79"/>
      <c r="QER104" s="77"/>
      <c r="QES104" s="78"/>
      <c r="QET104" s="79"/>
      <c r="QEU104" s="77"/>
      <c r="QEV104" s="78"/>
      <c r="QEW104" s="79"/>
      <c r="QEX104" s="77"/>
      <c r="QEY104" s="78"/>
      <c r="QEZ104" s="79"/>
      <c r="QFA104" s="77"/>
      <c r="QFB104" s="78"/>
      <c r="QFC104" s="79"/>
      <c r="QFD104" s="77"/>
      <c r="QFE104" s="78"/>
      <c r="QFF104" s="79"/>
      <c r="QFG104" s="77"/>
      <c r="QFH104" s="78"/>
      <c r="QFI104" s="79"/>
      <c r="QFJ104" s="77"/>
      <c r="QFK104" s="78"/>
      <c r="QFL104" s="79"/>
      <c r="QFM104" s="77"/>
      <c r="QFN104" s="78"/>
      <c r="QFO104" s="79"/>
      <c r="QFP104" s="77"/>
      <c r="QFQ104" s="78"/>
      <c r="QFR104" s="79"/>
      <c r="QFS104" s="77"/>
      <c r="QFT104" s="78"/>
      <c r="QFU104" s="79"/>
      <c r="QFV104" s="77"/>
      <c r="QFW104" s="78"/>
      <c r="QFX104" s="79"/>
      <c r="QFY104" s="77"/>
      <c r="QFZ104" s="78"/>
      <c r="QGA104" s="79"/>
      <c r="QGB104" s="77"/>
      <c r="QGC104" s="78"/>
      <c r="QGD104" s="79"/>
      <c r="QGE104" s="77"/>
      <c r="QGF104" s="78"/>
      <c r="QGG104" s="79"/>
      <c r="QGH104" s="77"/>
      <c r="QGI104" s="78"/>
      <c r="QGJ104" s="79"/>
      <c r="QGK104" s="77"/>
      <c r="QGL104" s="78"/>
      <c r="QGM104" s="79"/>
      <c r="QGN104" s="77"/>
      <c r="QGO104" s="78"/>
      <c r="QGP104" s="79"/>
      <c r="QGQ104" s="77"/>
      <c r="QGR104" s="78"/>
      <c r="QGS104" s="79"/>
      <c r="QGT104" s="77"/>
      <c r="QGU104" s="78"/>
      <c r="QGV104" s="79"/>
      <c r="QGW104" s="77"/>
      <c r="QGX104" s="78"/>
      <c r="QGY104" s="79"/>
      <c r="QGZ104" s="77"/>
      <c r="QHA104" s="78"/>
      <c r="QHB104" s="79"/>
      <c r="QHC104" s="77"/>
      <c r="QHD104" s="78"/>
      <c r="QHE104" s="79"/>
      <c r="QHF104" s="77"/>
      <c r="QHG104" s="78"/>
      <c r="QHH104" s="79"/>
      <c r="QHI104" s="77"/>
      <c r="QHJ104" s="78"/>
      <c r="QHK104" s="79"/>
      <c r="QHL104" s="77"/>
      <c r="QHM104" s="78"/>
      <c r="QHN104" s="79"/>
      <c r="QHO104" s="77"/>
      <c r="QHP104" s="78"/>
      <c r="QHQ104" s="79"/>
      <c r="QHR104" s="77"/>
      <c r="QHS104" s="78"/>
      <c r="QHT104" s="79"/>
      <c r="QHU104" s="77"/>
      <c r="QHV104" s="78"/>
      <c r="QHW104" s="79"/>
      <c r="QHX104" s="77"/>
      <c r="QHY104" s="78"/>
      <c r="QHZ104" s="79"/>
      <c r="QIA104" s="77"/>
      <c r="QIB104" s="78"/>
      <c r="QIC104" s="79"/>
      <c r="QID104" s="77"/>
      <c r="QIE104" s="78"/>
      <c r="QIF104" s="79"/>
      <c r="QIG104" s="77"/>
      <c r="QIH104" s="78"/>
      <c r="QII104" s="79"/>
      <c r="QIJ104" s="77"/>
      <c r="QIK104" s="78"/>
      <c r="QIL104" s="79"/>
      <c r="QIM104" s="77"/>
      <c r="QIN104" s="78"/>
      <c r="QIO104" s="79"/>
      <c r="QIP104" s="77"/>
      <c r="QIQ104" s="78"/>
      <c r="QIR104" s="79"/>
      <c r="QIS104" s="77"/>
      <c r="QIT104" s="78"/>
      <c r="QIU104" s="79"/>
      <c r="QIV104" s="77"/>
      <c r="QIW104" s="78"/>
      <c r="QIX104" s="79"/>
      <c r="QIY104" s="77"/>
      <c r="QIZ104" s="78"/>
      <c r="QJA104" s="79"/>
      <c r="QJB104" s="77"/>
      <c r="QJC104" s="78"/>
      <c r="QJD104" s="79"/>
      <c r="QJE104" s="77"/>
      <c r="QJF104" s="78"/>
      <c r="QJG104" s="79"/>
      <c r="QJH104" s="77"/>
      <c r="QJI104" s="78"/>
      <c r="QJJ104" s="79"/>
      <c r="QJK104" s="77"/>
      <c r="QJL104" s="78"/>
      <c r="QJM104" s="79"/>
      <c r="QJN104" s="77"/>
      <c r="QJO104" s="78"/>
      <c r="QJP104" s="79"/>
      <c r="QJQ104" s="77"/>
      <c r="QJR104" s="78"/>
      <c r="QJS104" s="79"/>
      <c r="QJT104" s="77"/>
      <c r="QJU104" s="78"/>
      <c r="QJV104" s="79"/>
      <c r="QJW104" s="77"/>
      <c r="QJX104" s="78"/>
      <c r="QJY104" s="79"/>
      <c r="QJZ104" s="77"/>
      <c r="QKA104" s="78"/>
      <c r="QKB104" s="79"/>
      <c r="QKC104" s="77"/>
      <c r="QKD104" s="78"/>
      <c r="QKE104" s="79"/>
      <c r="QKF104" s="77"/>
      <c r="QKG104" s="78"/>
      <c r="QKH104" s="79"/>
      <c r="QKI104" s="77"/>
      <c r="QKJ104" s="78"/>
      <c r="QKK104" s="79"/>
      <c r="QKL104" s="77"/>
      <c r="QKM104" s="78"/>
      <c r="QKN104" s="79"/>
      <c r="QKO104" s="77"/>
      <c r="QKP104" s="78"/>
      <c r="QKQ104" s="79"/>
      <c r="QKR104" s="77"/>
      <c r="QKS104" s="78"/>
      <c r="QKT104" s="79"/>
      <c r="QKU104" s="77"/>
      <c r="QKV104" s="78"/>
      <c r="QKW104" s="79"/>
      <c r="QKX104" s="77"/>
      <c r="QKY104" s="78"/>
      <c r="QKZ104" s="79"/>
      <c r="QLA104" s="77"/>
      <c r="QLB104" s="78"/>
      <c r="QLC104" s="79"/>
      <c r="QLD104" s="77"/>
      <c r="QLE104" s="78"/>
      <c r="QLF104" s="79"/>
      <c r="QLG104" s="77"/>
      <c r="QLH104" s="78"/>
      <c r="QLI104" s="79"/>
      <c r="QLJ104" s="77"/>
      <c r="QLK104" s="78"/>
      <c r="QLL104" s="79"/>
      <c r="QLM104" s="77"/>
      <c r="QLN104" s="78"/>
      <c r="QLO104" s="79"/>
      <c r="QLP104" s="77"/>
      <c r="QLQ104" s="78"/>
      <c r="QLR104" s="79"/>
      <c r="QLS104" s="77"/>
      <c r="QLT104" s="78"/>
      <c r="QLU104" s="79"/>
      <c r="QLV104" s="77"/>
      <c r="QLW104" s="78"/>
      <c r="QLX104" s="79"/>
      <c r="QLY104" s="77"/>
      <c r="QLZ104" s="78"/>
      <c r="QMA104" s="79"/>
      <c r="QMB104" s="77"/>
      <c r="QMC104" s="78"/>
      <c r="QMD104" s="79"/>
      <c r="QME104" s="77"/>
      <c r="QMF104" s="78"/>
      <c r="QMG104" s="79"/>
      <c r="QMH104" s="77"/>
      <c r="QMI104" s="78"/>
      <c r="QMJ104" s="79"/>
      <c r="QMK104" s="77"/>
      <c r="QML104" s="78"/>
      <c r="QMM104" s="79"/>
      <c r="QMN104" s="77"/>
      <c r="QMO104" s="78"/>
      <c r="QMP104" s="79"/>
      <c r="QMQ104" s="77"/>
      <c r="QMR104" s="78"/>
      <c r="QMS104" s="79"/>
      <c r="QMT104" s="77"/>
      <c r="QMU104" s="78"/>
      <c r="QMV104" s="79"/>
      <c r="QMW104" s="77"/>
      <c r="QMX104" s="78"/>
      <c r="QMY104" s="79"/>
      <c r="QMZ104" s="77"/>
      <c r="QNA104" s="78"/>
      <c r="QNB104" s="79"/>
      <c r="QNC104" s="77"/>
      <c r="QND104" s="78"/>
      <c r="QNE104" s="79"/>
      <c r="QNF104" s="77"/>
      <c r="QNG104" s="78"/>
      <c r="QNH104" s="79"/>
      <c r="QNI104" s="77"/>
      <c r="QNJ104" s="78"/>
      <c r="QNK104" s="79"/>
      <c r="QNL104" s="77"/>
      <c r="QNM104" s="78"/>
      <c r="QNN104" s="79"/>
      <c r="QNO104" s="77"/>
      <c r="QNP104" s="78"/>
      <c r="QNQ104" s="79"/>
      <c r="QNR104" s="77"/>
      <c r="QNS104" s="78"/>
      <c r="QNT104" s="79"/>
      <c r="QNU104" s="77"/>
      <c r="QNV104" s="78"/>
      <c r="QNW104" s="79"/>
      <c r="QNX104" s="77"/>
      <c r="QNY104" s="78"/>
      <c r="QNZ104" s="79"/>
      <c r="QOA104" s="77"/>
      <c r="QOB104" s="78"/>
      <c r="QOC104" s="79"/>
      <c r="QOD104" s="77"/>
      <c r="QOE104" s="78"/>
      <c r="QOF104" s="79"/>
      <c r="QOG104" s="77"/>
      <c r="QOH104" s="78"/>
      <c r="QOI104" s="79"/>
      <c r="QOJ104" s="77"/>
      <c r="QOK104" s="78"/>
      <c r="QOL104" s="79"/>
      <c r="QOM104" s="77"/>
      <c r="QON104" s="78"/>
      <c r="QOO104" s="79"/>
      <c r="QOP104" s="77"/>
      <c r="QOQ104" s="78"/>
      <c r="QOR104" s="79"/>
      <c r="QOS104" s="77"/>
      <c r="QOT104" s="78"/>
      <c r="QOU104" s="79"/>
      <c r="QOV104" s="77"/>
      <c r="QOW104" s="78"/>
      <c r="QOX104" s="79"/>
      <c r="QOY104" s="77"/>
      <c r="QOZ104" s="78"/>
      <c r="QPA104" s="79"/>
      <c r="QPB104" s="77"/>
      <c r="QPC104" s="78"/>
      <c r="QPD104" s="79"/>
      <c r="QPE104" s="77"/>
      <c r="QPF104" s="78"/>
      <c r="QPG104" s="79"/>
      <c r="QPH104" s="77"/>
      <c r="QPI104" s="78"/>
      <c r="QPJ104" s="79"/>
      <c r="QPK104" s="77"/>
      <c r="QPL104" s="78"/>
      <c r="QPM104" s="79"/>
      <c r="QPN104" s="77"/>
      <c r="QPO104" s="78"/>
      <c r="QPP104" s="79"/>
      <c r="QPQ104" s="77"/>
      <c r="QPR104" s="78"/>
      <c r="QPS104" s="79"/>
      <c r="QPT104" s="77"/>
      <c r="QPU104" s="78"/>
      <c r="QPV104" s="79"/>
      <c r="QPW104" s="77"/>
      <c r="QPX104" s="78"/>
      <c r="QPY104" s="79"/>
      <c r="QPZ104" s="77"/>
      <c r="QQA104" s="78"/>
      <c r="QQB104" s="79"/>
      <c r="QQC104" s="77"/>
      <c r="QQD104" s="78"/>
      <c r="QQE104" s="79"/>
      <c r="QQF104" s="77"/>
      <c r="QQG104" s="78"/>
      <c r="QQH104" s="79"/>
      <c r="QQI104" s="77"/>
      <c r="QQJ104" s="78"/>
      <c r="QQK104" s="79"/>
      <c r="QQL104" s="77"/>
      <c r="QQM104" s="78"/>
      <c r="QQN104" s="79"/>
      <c r="QQO104" s="77"/>
      <c r="QQP104" s="78"/>
      <c r="QQQ104" s="79"/>
      <c r="QQR104" s="77"/>
      <c r="QQS104" s="78"/>
      <c r="QQT104" s="79"/>
      <c r="QQU104" s="77"/>
      <c r="QQV104" s="78"/>
      <c r="QQW104" s="79"/>
      <c r="QQX104" s="77"/>
      <c r="QQY104" s="78"/>
      <c r="QQZ104" s="79"/>
      <c r="QRA104" s="77"/>
      <c r="QRB104" s="78"/>
      <c r="QRC104" s="79"/>
      <c r="QRD104" s="77"/>
      <c r="QRE104" s="78"/>
      <c r="QRF104" s="79"/>
      <c r="QRG104" s="77"/>
      <c r="QRH104" s="78"/>
      <c r="QRI104" s="79"/>
      <c r="QRJ104" s="77"/>
      <c r="QRK104" s="78"/>
      <c r="QRL104" s="79"/>
      <c r="QRM104" s="77"/>
      <c r="QRN104" s="78"/>
      <c r="QRO104" s="79"/>
      <c r="QRP104" s="77"/>
      <c r="QRQ104" s="78"/>
      <c r="QRR104" s="79"/>
      <c r="QRS104" s="77"/>
      <c r="QRT104" s="78"/>
      <c r="QRU104" s="79"/>
      <c r="QRV104" s="77"/>
      <c r="QRW104" s="78"/>
      <c r="QRX104" s="79"/>
      <c r="QRY104" s="77"/>
      <c r="QRZ104" s="78"/>
      <c r="QSA104" s="79"/>
      <c r="QSB104" s="77"/>
      <c r="QSC104" s="78"/>
      <c r="QSD104" s="79"/>
      <c r="QSE104" s="77"/>
      <c r="QSF104" s="78"/>
      <c r="QSG104" s="79"/>
      <c r="QSH104" s="77"/>
      <c r="QSI104" s="78"/>
      <c r="QSJ104" s="79"/>
      <c r="QSK104" s="77"/>
      <c r="QSL104" s="78"/>
      <c r="QSM104" s="79"/>
      <c r="QSN104" s="77"/>
      <c r="QSO104" s="78"/>
      <c r="QSP104" s="79"/>
      <c r="QSQ104" s="77"/>
      <c r="QSR104" s="78"/>
      <c r="QSS104" s="79"/>
      <c r="QST104" s="77"/>
      <c r="QSU104" s="78"/>
      <c r="QSV104" s="79"/>
      <c r="QSW104" s="77"/>
      <c r="QSX104" s="78"/>
      <c r="QSY104" s="79"/>
      <c r="QSZ104" s="77"/>
      <c r="QTA104" s="78"/>
      <c r="QTB104" s="79"/>
      <c r="QTC104" s="77"/>
      <c r="QTD104" s="78"/>
      <c r="QTE104" s="79"/>
      <c r="QTF104" s="77"/>
      <c r="QTG104" s="78"/>
      <c r="QTH104" s="79"/>
      <c r="QTI104" s="77"/>
      <c r="QTJ104" s="78"/>
      <c r="QTK104" s="79"/>
      <c r="QTL104" s="77"/>
      <c r="QTM104" s="78"/>
      <c r="QTN104" s="79"/>
      <c r="QTO104" s="77"/>
      <c r="QTP104" s="78"/>
      <c r="QTQ104" s="79"/>
      <c r="QTR104" s="77"/>
      <c r="QTS104" s="78"/>
      <c r="QTT104" s="79"/>
      <c r="QTU104" s="77"/>
      <c r="QTV104" s="78"/>
      <c r="QTW104" s="79"/>
      <c r="QTX104" s="77"/>
      <c r="QTY104" s="78"/>
      <c r="QTZ104" s="79"/>
      <c r="QUA104" s="77"/>
      <c r="QUB104" s="78"/>
      <c r="QUC104" s="79"/>
      <c r="QUD104" s="77"/>
      <c r="QUE104" s="78"/>
      <c r="QUF104" s="79"/>
      <c r="QUG104" s="77"/>
      <c r="QUH104" s="78"/>
      <c r="QUI104" s="79"/>
      <c r="QUJ104" s="77"/>
      <c r="QUK104" s="78"/>
      <c r="QUL104" s="79"/>
      <c r="QUM104" s="77"/>
      <c r="QUN104" s="78"/>
      <c r="QUO104" s="79"/>
      <c r="QUP104" s="77"/>
      <c r="QUQ104" s="78"/>
      <c r="QUR104" s="79"/>
      <c r="QUS104" s="77"/>
      <c r="QUT104" s="78"/>
      <c r="QUU104" s="79"/>
      <c r="QUV104" s="77"/>
      <c r="QUW104" s="78"/>
      <c r="QUX104" s="79"/>
      <c r="QUY104" s="77"/>
      <c r="QUZ104" s="78"/>
      <c r="QVA104" s="79"/>
      <c r="QVB104" s="77"/>
      <c r="QVC104" s="78"/>
      <c r="QVD104" s="79"/>
      <c r="QVE104" s="77"/>
      <c r="QVF104" s="78"/>
      <c r="QVG104" s="79"/>
      <c r="QVH104" s="77"/>
      <c r="QVI104" s="78"/>
      <c r="QVJ104" s="79"/>
      <c r="QVK104" s="77"/>
      <c r="QVL104" s="78"/>
      <c r="QVM104" s="79"/>
      <c r="QVN104" s="77"/>
      <c r="QVO104" s="78"/>
      <c r="QVP104" s="79"/>
      <c r="QVQ104" s="77"/>
      <c r="QVR104" s="78"/>
      <c r="QVS104" s="79"/>
      <c r="QVT104" s="77"/>
      <c r="QVU104" s="78"/>
      <c r="QVV104" s="79"/>
      <c r="QVW104" s="77"/>
      <c r="QVX104" s="78"/>
      <c r="QVY104" s="79"/>
      <c r="QVZ104" s="77"/>
      <c r="QWA104" s="78"/>
      <c r="QWB104" s="79"/>
      <c r="QWC104" s="77"/>
      <c r="QWD104" s="78"/>
      <c r="QWE104" s="79"/>
      <c r="QWF104" s="77"/>
      <c r="QWG104" s="78"/>
      <c r="QWH104" s="79"/>
      <c r="QWI104" s="77"/>
      <c r="QWJ104" s="78"/>
      <c r="QWK104" s="79"/>
      <c r="QWL104" s="77"/>
      <c r="QWM104" s="78"/>
      <c r="QWN104" s="79"/>
      <c r="QWO104" s="77"/>
      <c r="QWP104" s="78"/>
      <c r="QWQ104" s="79"/>
      <c r="QWR104" s="77"/>
      <c r="QWS104" s="78"/>
      <c r="QWT104" s="79"/>
      <c r="QWU104" s="77"/>
      <c r="QWV104" s="78"/>
      <c r="QWW104" s="79"/>
      <c r="QWX104" s="77"/>
      <c r="QWY104" s="78"/>
      <c r="QWZ104" s="79"/>
      <c r="QXA104" s="77"/>
      <c r="QXB104" s="78"/>
      <c r="QXC104" s="79"/>
      <c r="QXD104" s="77"/>
      <c r="QXE104" s="78"/>
      <c r="QXF104" s="79"/>
      <c r="QXG104" s="77"/>
      <c r="QXH104" s="78"/>
      <c r="QXI104" s="79"/>
      <c r="QXJ104" s="77"/>
      <c r="QXK104" s="78"/>
      <c r="QXL104" s="79"/>
      <c r="QXM104" s="77"/>
      <c r="QXN104" s="78"/>
      <c r="QXO104" s="79"/>
      <c r="QXP104" s="77"/>
      <c r="QXQ104" s="78"/>
      <c r="QXR104" s="79"/>
      <c r="QXS104" s="77"/>
      <c r="QXT104" s="78"/>
      <c r="QXU104" s="79"/>
      <c r="QXV104" s="77"/>
      <c r="QXW104" s="78"/>
      <c r="QXX104" s="79"/>
      <c r="QXY104" s="77"/>
      <c r="QXZ104" s="78"/>
      <c r="QYA104" s="79"/>
      <c r="QYB104" s="77"/>
      <c r="QYC104" s="78"/>
      <c r="QYD104" s="79"/>
      <c r="QYE104" s="77"/>
      <c r="QYF104" s="78"/>
      <c r="QYG104" s="79"/>
      <c r="QYH104" s="77"/>
      <c r="QYI104" s="78"/>
      <c r="QYJ104" s="79"/>
      <c r="QYK104" s="77"/>
      <c r="QYL104" s="78"/>
      <c r="QYM104" s="79"/>
      <c r="QYN104" s="77"/>
      <c r="QYO104" s="78"/>
      <c r="QYP104" s="79"/>
      <c r="QYQ104" s="77"/>
      <c r="QYR104" s="78"/>
      <c r="QYS104" s="79"/>
      <c r="QYT104" s="77"/>
      <c r="QYU104" s="78"/>
      <c r="QYV104" s="79"/>
      <c r="QYW104" s="77"/>
      <c r="QYX104" s="78"/>
      <c r="QYY104" s="79"/>
      <c r="QYZ104" s="77"/>
      <c r="QZA104" s="78"/>
      <c r="QZB104" s="79"/>
      <c r="QZC104" s="77"/>
      <c r="QZD104" s="78"/>
      <c r="QZE104" s="79"/>
      <c r="QZF104" s="77"/>
      <c r="QZG104" s="78"/>
      <c r="QZH104" s="79"/>
      <c r="QZI104" s="77"/>
      <c r="QZJ104" s="78"/>
      <c r="QZK104" s="79"/>
      <c r="QZL104" s="77"/>
      <c r="QZM104" s="78"/>
      <c r="QZN104" s="79"/>
      <c r="QZO104" s="77"/>
      <c r="QZP104" s="78"/>
      <c r="QZQ104" s="79"/>
      <c r="QZR104" s="77"/>
      <c r="QZS104" s="78"/>
      <c r="QZT104" s="79"/>
      <c r="QZU104" s="77"/>
      <c r="QZV104" s="78"/>
      <c r="QZW104" s="79"/>
      <c r="QZX104" s="77"/>
      <c r="QZY104" s="78"/>
      <c r="QZZ104" s="79"/>
      <c r="RAA104" s="77"/>
      <c r="RAB104" s="78"/>
      <c r="RAC104" s="79"/>
      <c r="RAD104" s="77"/>
      <c r="RAE104" s="78"/>
      <c r="RAF104" s="79"/>
      <c r="RAG104" s="77"/>
      <c r="RAH104" s="78"/>
      <c r="RAI104" s="79"/>
      <c r="RAJ104" s="77"/>
      <c r="RAK104" s="78"/>
      <c r="RAL104" s="79"/>
      <c r="RAM104" s="77"/>
      <c r="RAN104" s="78"/>
      <c r="RAO104" s="79"/>
      <c r="RAP104" s="77"/>
      <c r="RAQ104" s="78"/>
      <c r="RAR104" s="79"/>
      <c r="RAS104" s="77"/>
      <c r="RAT104" s="78"/>
      <c r="RAU104" s="79"/>
      <c r="RAV104" s="77"/>
      <c r="RAW104" s="78"/>
      <c r="RAX104" s="79"/>
      <c r="RAY104" s="77"/>
      <c r="RAZ104" s="78"/>
      <c r="RBA104" s="79"/>
      <c r="RBB104" s="77"/>
      <c r="RBC104" s="78"/>
      <c r="RBD104" s="79"/>
      <c r="RBE104" s="77"/>
      <c r="RBF104" s="78"/>
      <c r="RBG104" s="79"/>
      <c r="RBH104" s="77"/>
      <c r="RBI104" s="78"/>
      <c r="RBJ104" s="79"/>
      <c r="RBK104" s="77"/>
      <c r="RBL104" s="78"/>
      <c r="RBM104" s="79"/>
      <c r="RBN104" s="77"/>
      <c r="RBO104" s="78"/>
      <c r="RBP104" s="79"/>
      <c r="RBQ104" s="77"/>
      <c r="RBR104" s="78"/>
      <c r="RBS104" s="79"/>
      <c r="RBT104" s="77"/>
      <c r="RBU104" s="78"/>
      <c r="RBV104" s="79"/>
      <c r="RBW104" s="77"/>
      <c r="RBX104" s="78"/>
      <c r="RBY104" s="79"/>
      <c r="RBZ104" s="77"/>
      <c r="RCA104" s="78"/>
      <c r="RCB104" s="79"/>
      <c r="RCC104" s="77"/>
      <c r="RCD104" s="78"/>
      <c r="RCE104" s="79"/>
      <c r="RCF104" s="77"/>
      <c r="RCG104" s="78"/>
      <c r="RCH104" s="79"/>
      <c r="RCI104" s="77"/>
      <c r="RCJ104" s="78"/>
      <c r="RCK104" s="79"/>
      <c r="RCL104" s="77"/>
      <c r="RCM104" s="78"/>
      <c r="RCN104" s="79"/>
      <c r="RCO104" s="77"/>
      <c r="RCP104" s="78"/>
      <c r="RCQ104" s="79"/>
      <c r="RCR104" s="77"/>
      <c r="RCS104" s="78"/>
      <c r="RCT104" s="79"/>
      <c r="RCU104" s="77"/>
      <c r="RCV104" s="78"/>
      <c r="RCW104" s="79"/>
      <c r="RCX104" s="77"/>
      <c r="RCY104" s="78"/>
      <c r="RCZ104" s="79"/>
      <c r="RDA104" s="77"/>
      <c r="RDB104" s="78"/>
      <c r="RDC104" s="79"/>
      <c r="RDD104" s="77"/>
      <c r="RDE104" s="78"/>
      <c r="RDF104" s="79"/>
      <c r="RDG104" s="77"/>
      <c r="RDH104" s="78"/>
      <c r="RDI104" s="79"/>
      <c r="RDJ104" s="77"/>
      <c r="RDK104" s="78"/>
      <c r="RDL104" s="79"/>
      <c r="RDM104" s="77"/>
      <c r="RDN104" s="78"/>
      <c r="RDO104" s="79"/>
      <c r="RDP104" s="77"/>
      <c r="RDQ104" s="78"/>
      <c r="RDR104" s="79"/>
      <c r="RDS104" s="77"/>
      <c r="RDT104" s="78"/>
      <c r="RDU104" s="79"/>
      <c r="RDV104" s="77"/>
      <c r="RDW104" s="78"/>
      <c r="RDX104" s="79"/>
      <c r="RDY104" s="77"/>
      <c r="RDZ104" s="78"/>
      <c r="REA104" s="79"/>
      <c r="REB104" s="77"/>
      <c r="REC104" s="78"/>
      <c r="RED104" s="79"/>
      <c r="REE104" s="77"/>
      <c r="REF104" s="78"/>
      <c r="REG104" s="79"/>
      <c r="REH104" s="77"/>
      <c r="REI104" s="78"/>
      <c r="REJ104" s="79"/>
      <c r="REK104" s="77"/>
      <c r="REL104" s="78"/>
      <c r="REM104" s="79"/>
      <c r="REN104" s="77"/>
      <c r="REO104" s="78"/>
      <c r="REP104" s="79"/>
      <c r="REQ104" s="77"/>
      <c r="RER104" s="78"/>
      <c r="RES104" s="79"/>
      <c r="RET104" s="77"/>
      <c r="REU104" s="78"/>
      <c r="REV104" s="79"/>
      <c r="REW104" s="77"/>
      <c r="REX104" s="78"/>
      <c r="REY104" s="79"/>
      <c r="REZ104" s="77"/>
      <c r="RFA104" s="78"/>
      <c r="RFB104" s="79"/>
      <c r="RFC104" s="77"/>
      <c r="RFD104" s="78"/>
      <c r="RFE104" s="79"/>
      <c r="RFF104" s="77"/>
      <c r="RFG104" s="78"/>
      <c r="RFH104" s="79"/>
      <c r="RFI104" s="77"/>
      <c r="RFJ104" s="78"/>
      <c r="RFK104" s="79"/>
      <c r="RFL104" s="77"/>
      <c r="RFM104" s="78"/>
      <c r="RFN104" s="79"/>
      <c r="RFO104" s="77"/>
      <c r="RFP104" s="78"/>
      <c r="RFQ104" s="79"/>
      <c r="RFR104" s="77"/>
      <c r="RFS104" s="78"/>
      <c r="RFT104" s="79"/>
      <c r="RFU104" s="77"/>
      <c r="RFV104" s="78"/>
      <c r="RFW104" s="79"/>
      <c r="RFX104" s="77"/>
      <c r="RFY104" s="78"/>
      <c r="RFZ104" s="79"/>
      <c r="RGA104" s="77"/>
      <c r="RGB104" s="78"/>
      <c r="RGC104" s="79"/>
      <c r="RGD104" s="77"/>
      <c r="RGE104" s="78"/>
      <c r="RGF104" s="79"/>
      <c r="RGG104" s="77"/>
      <c r="RGH104" s="78"/>
      <c r="RGI104" s="79"/>
      <c r="RGJ104" s="77"/>
      <c r="RGK104" s="78"/>
      <c r="RGL104" s="79"/>
      <c r="RGM104" s="77"/>
      <c r="RGN104" s="78"/>
      <c r="RGO104" s="79"/>
      <c r="RGP104" s="77"/>
      <c r="RGQ104" s="78"/>
      <c r="RGR104" s="79"/>
      <c r="RGS104" s="77"/>
      <c r="RGT104" s="78"/>
      <c r="RGU104" s="79"/>
      <c r="RGV104" s="77"/>
      <c r="RGW104" s="78"/>
      <c r="RGX104" s="79"/>
      <c r="RGY104" s="77"/>
      <c r="RGZ104" s="78"/>
      <c r="RHA104" s="79"/>
      <c r="RHB104" s="77"/>
      <c r="RHC104" s="78"/>
      <c r="RHD104" s="79"/>
      <c r="RHE104" s="77"/>
      <c r="RHF104" s="78"/>
      <c r="RHG104" s="79"/>
      <c r="RHH104" s="77"/>
      <c r="RHI104" s="78"/>
      <c r="RHJ104" s="79"/>
      <c r="RHK104" s="77"/>
      <c r="RHL104" s="78"/>
      <c r="RHM104" s="79"/>
      <c r="RHN104" s="77"/>
      <c r="RHO104" s="78"/>
      <c r="RHP104" s="79"/>
      <c r="RHQ104" s="77"/>
      <c r="RHR104" s="78"/>
      <c r="RHS104" s="79"/>
      <c r="RHT104" s="77"/>
      <c r="RHU104" s="78"/>
      <c r="RHV104" s="79"/>
      <c r="RHW104" s="77"/>
      <c r="RHX104" s="78"/>
      <c r="RHY104" s="79"/>
      <c r="RHZ104" s="77"/>
      <c r="RIA104" s="78"/>
      <c r="RIB104" s="79"/>
      <c r="RIC104" s="77"/>
      <c r="RID104" s="78"/>
      <c r="RIE104" s="79"/>
      <c r="RIF104" s="77"/>
      <c r="RIG104" s="78"/>
      <c r="RIH104" s="79"/>
      <c r="RII104" s="77"/>
      <c r="RIJ104" s="78"/>
      <c r="RIK104" s="79"/>
      <c r="RIL104" s="77"/>
      <c r="RIM104" s="78"/>
      <c r="RIN104" s="79"/>
      <c r="RIO104" s="77"/>
      <c r="RIP104" s="78"/>
      <c r="RIQ104" s="79"/>
      <c r="RIR104" s="77"/>
      <c r="RIS104" s="78"/>
      <c r="RIT104" s="79"/>
      <c r="RIU104" s="77"/>
      <c r="RIV104" s="78"/>
      <c r="RIW104" s="79"/>
      <c r="RIX104" s="77"/>
      <c r="RIY104" s="78"/>
      <c r="RIZ104" s="79"/>
      <c r="RJA104" s="77"/>
      <c r="RJB104" s="78"/>
      <c r="RJC104" s="79"/>
      <c r="RJD104" s="77"/>
      <c r="RJE104" s="78"/>
      <c r="RJF104" s="79"/>
      <c r="RJG104" s="77"/>
      <c r="RJH104" s="78"/>
      <c r="RJI104" s="79"/>
      <c r="RJJ104" s="77"/>
      <c r="RJK104" s="78"/>
      <c r="RJL104" s="79"/>
      <c r="RJM104" s="77"/>
      <c r="RJN104" s="78"/>
      <c r="RJO104" s="79"/>
      <c r="RJP104" s="77"/>
      <c r="RJQ104" s="78"/>
      <c r="RJR104" s="79"/>
      <c r="RJS104" s="77"/>
      <c r="RJT104" s="78"/>
      <c r="RJU104" s="79"/>
      <c r="RJV104" s="77"/>
      <c r="RJW104" s="78"/>
      <c r="RJX104" s="79"/>
      <c r="RJY104" s="77"/>
      <c r="RJZ104" s="78"/>
      <c r="RKA104" s="79"/>
      <c r="RKB104" s="77"/>
      <c r="RKC104" s="78"/>
      <c r="RKD104" s="79"/>
      <c r="RKE104" s="77"/>
      <c r="RKF104" s="78"/>
      <c r="RKG104" s="79"/>
      <c r="RKH104" s="77"/>
      <c r="RKI104" s="78"/>
      <c r="RKJ104" s="79"/>
      <c r="RKK104" s="77"/>
      <c r="RKL104" s="78"/>
      <c r="RKM104" s="79"/>
      <c r="RKN104" s="77"/>
      <c r="RKO104" s="78"/>
      <c r="RKP104" s="79"/>
      <c r="RKQ104" s="77"/>
      <c r="RKR104" s="78"/>
      <c r="RKS104" s="79"/>
      <c r="RKT104" s="77"/>
      <c r="RKU104" s="78"/>
      <c r="RKV104" s="79"/>
      <c r="RKW104" s="77"/>
      <c r="RKX104" s="78"/>
      <c r="RKY104" s="79"/>
      <c r="RKZ104" s="77"/>
      <c r="RLA104" s="78"/>
      <c r="RLB104" s="79"/>
      <c r="RLC104" s="77"/>
      <c r="RLD104" s="78"/>
      <c r="RLE104" s="79"/>
      <c r="RLF104" s="77"/>
      <c r="RLG104" s="78"/>
      <c r="RLH104" s="79"/>
      <c r="RLI104" s="77"/>
      <c r="RLJ104" s="78"/>
      <c r="RLK104" s="79"/>
      <c r="RLL104" s="77"/>
      <c r="RLM104" s="78"/>
      <c r="RLN104" s="79"/>
      <c r="RLO104" s="77"/>
      <c r="RLP104" s="78"/>
      <c r="RLQ104" s="79"/>
      <c r="RLR104" s="77"/>
      <c r="RLS104" s="78"/>
      <c r="RLT104" s="79"/>
      <c r="RLU104" s="77"/>
      <c r="RLV104" s="78"/>
      <c r="RLW104" s="79"/>
      <c r="RLX104" s="77"/>
      <c r="RLY104" s="78"/>
      <c r="RLZ104" s="79"/>
      <c r="RMA104" s="77"/>
      <c r="RMB104" s="78"/>
      <c r="RMC104" s="79"/>
      <c r="RMD104" s="77"/>
      <c r="RME104" s="78"/>
      <c r="RMF104" s="79"/>
      <c r="RMG104" s="77"/>
      <c r="RMH104" s="78"/>
      <c r="RMI104" s="79"/>
      <c r="RMJ104" s="77"/>
      <c r="RMK104" s="78"/>
      <c r="RML104" s="79"/>
      <c r="RMM104" s="77"/>
      <c r="RMN104" s="78"/>
      <c r="RMO104" s="79"/>
      <c r="RMP104" s="77"/>
      <c r="RMQ104" s="78"/>
      <c r="RMR104" s="79"/>
      <c r="RMS104" s="77"/>
      <c r="RMT104" s="78"/>
      <c r="RMU104" s="79"/>
      <c r="RMV104" s="77"/>
      <c r="RMW104" s="78"/>
      <c r="RMX104" s="79"/>
      <c r="RMY104" s="77"/>
      <c r="RMZ104" s="78"/>
      <c r="RNA104" s="79"/>
      <c r="RNB104" s="77"/>
      <c r="RNC104" s="78"/>
      <c r="RND104" s="79"/>
      <c r="RNE104" s="77"/>
      <c r="RNF104" s="78"/>
      <c r="RNG104" s="79"/>
      <c r="RNH104" s="77"/>
      <c r="RNI104" s="78"/>
      <c r="RNJ104" s="79"/>
      <c r="RNK104" s="77"/>
      <c r="RNL104" s="78"/>
      <c r="RNM104" s="79"/>
      <c r="RNN104" s="77"/>
      <c r="RNO104" s="78"/>
      <c r="RNP104" s="79"/>
      <c r="RNQ104" s="77"/>
      <c r="RNR104" s="78"/>
      <c r="RNS104" s="79"/>
      <c r="RNT104" s="77"/>
      <c r="RNU104" s="78"/>
      <c r="RNV104" s="79"/>
      <c r="RNW104" s="77"/>
      <c r="RNX104" s="78"/>
      <c r="RNY104" s="79"/>
      <c r="RNZ104" s="77"/>
      <c r="ROA104" s="78"/>
      <c r="ROB104" s="79"/>
      <c r="ROC104" s="77"/>
      <c r="ROD104" s="78"/>
      <c r="ROE104" s="79"/>
      <c r="ROF104" s="77"/>
      <c r="ROG104" s="78"/>
      <c r="ROH104" s="79"/>
      <c r="ROI104" s="77"/>
      <c r="ROJ104" s="78"/>
      <c r="ROK104" s="79"/>
      <c r="ROL104" s="77"/>
      <c r="ROM104" s="78"/>
      <c r="RON104" s="79"/>
      <c r="ROO104" s="77"/>
      <c r="ROP104" s="78"/>
      <c r="ROQ104" s="79"/>
      <c r="ROR104" s="77"/>
      <c r="ROS104" s="78"/>
      <c r="ROT104" s="79"/>
      <c r="ROU104" s="77"/>
      <c r="ROV104" s="78"/>
      <c r="ROW104" s="79"/>
      <c r="ROX104" s="77"/>
      <c r="ROY104" s="78"/>
      <c r="ROZ104" s="79"/>
      <c r="RPA104" s="77"/>
      <c r="RPB104" s="78"/>
      <c r="RPC104" s="79"/>
      <c r="RPD104" s="77"/>
      <c r="RPE104" s="78"/>
      <c r="RPF104" s="79"/>
      <c r="RPG104" s="77"/>
      <c r="RPH104" s="78"/>
      <c r="RPI104" s="79"/>
      <c r="RPJ104" s="77"/>
      <c r="RPK104" s="78"/>
      <c r="RPL104" s="79"/>
      <c r="RPM104" s="77"/>
      <c r="RPN104" s="78"/>
      <c r="RPO104" s="79"/>
      <c r="RPP104" s="77"/>
      <c r="RPQ104" s="78"/>
      <c r="RPR104" s="79"/>
      <c r="RPS104" s="77"/>
      <c r="RPT104" s="78"/>
      <c r="RPU104" s="79"/>
      <c r="RPV104" s="77"/>
      <c r="RPW104" s="78"/>
      <c r="RPX104" s="79"/>
      <c r="RPY104" s="77"/>
      <c r="RPZ104" s="78"/>
      <c r="RQA104" s="79"/>
      <c r="RQB104" s="77"/>
      <c r="RQC104" s="78"/>
      <c r="RQD104" s="79"/>
      <c r="RQE104" s="77"/>
      <c r="RQF104" s="78"/>
      <c r="RQG104" s="79"/>
      <c r="RQH104" s="77"/>
      <c r="RQI104" s="78"/>
      <c r="RQJ104" s="79"/>
      <c r="RQK104" s="77"/>
      <c r="RQL104" s="78"/>
      <c r="RQM104" s="79"/>
      <c r="RQN104" s="77"/>
      <c r="RQO104" s="78"/>
      <c r="RQP104" s="79"/>
      <c r="RQQ104" s="77"/>
      <c r="RQR104" s="78"/>
      <c r="RQS104" s="79"/>
      <c r="RQT104" s="77"/>
      <c r="RQU104" s="78"/>
      <c r="RQV104" s="79"/>
      <c r="RQW104" s="77"/>
      <c r="RQX104" s="78"/>
      <c r="RQY104" s="79"/>
      <c r="RQZ104" s="77"/>
      <c r="RRA104" s="78"/>
      <c r="RRB104" s="79"/>
      <c r="RRC104" s="77"/>
      <c r="RRD104" s="78"/>
      <c r="RRE104" s="79"/>
      <c r="RRF104" s="77"/>
      <c r="RRG104" s="78"/>
      <c r="RRH104" s="79"/>
      <c r="RRI104" s="77"/>
      <c r="RRJ104" s="78"/>
      <c r="RRK104" s="79"/>
      <c r="RRL104" s="77"/>
      <c r="RRM104" s="78"/>
      <c r="RRN104" s="79"/>
      <c r="RRO104" s="77"/>
      <c r="RRP104" s="78"/>
      <c r="RRQ104" s="79"/>
      <c r="RRR104" s="77"/>
      <c r="RRS104" s="78"/>
      <c r="RRT104" s="79"/>
      <c r="RRU104" s="77"/>
      <c r="RRV104" s="78"/>
      <c r="RRW104" s="79"/>
      <c r="RRX104" s="77"/>
      <c r="RRY104" s="78"/>
      <c r="RRZ104" s="79"/>
      <c r="RSA104" s="77"/>
      <c r="RSB104" s="78"/>
      <c r="RSC104" s="79"/>
      <c r="RSD104" s="77"/>
      <c r="RSE104" s="78"/>
      <c r="RSF104" s="79"/>
      <c r="RSG104" s="77"/>
      <c r="RSH104" s="78"/>
      <c r="RSI104" s="79"/>
      <c r="RSJ104" s="77"/>
      <c r="RSK104" s="78"/>
      <c r="RSL104" s="79"/>
      <c r="RSM104" s="77"/>
      <c r="RSN104" s="78"/>
      <c r="RSO104" s="79"/>
      <c r="RSP104" s="77"/>
      <c r="RSQ104" s="78"/>
      <c r="RSR104" s="79"/>
      <c r="RSS104" s="77"/>
      <c r="RST104" s="78"/>
      <c r="RSU104" s="79"/>
      <c r="RSV104" s="77"/>
      <c r="RSW104" s="78"/>
      <c r="RSX104" s="79"/>
      <c r="RSY104" s="77"/>
      <c r="RSZ104" s="78"/>
      <c r="RTA104" s="79"/>
      <c r="RTB104" s="77"/>
      <c r="RTC104" s="78"/>
      <c r="RTD104" s="79"/>
      <c r="RTE104" s="77"/>
      <c r="RTF104" s="78"/>
      <c r="RTG104" s="79"/>
      <c r="RTH104" s="77"/>
      <c r="RTI104" s="78"/>
      <c r="RTJ104" s="79"/>
      <c r="RTK104" s="77"/>
      <c r="RTL104" s="78"/>
      <c r="RTM104" s="79"/>
      <c r="RTN104" s="77"/>
      <c r="RTO104" s="78"/>
      <c r="RTP104" s="79"/>
      <c r="RTQ104" s="77"/>
      <c r="RTR104" s="78"/>
      <c r="RTS104" s="79"/>
      <c r="RTT104" s="77"/>
      <c r="RTU104" s="78"/>
      <c r="RTV104" s="79"/>
      <c r="RTW104" s="77"/>
      <c r="RTX104" s="78"/>
      <c r="RTY104" s="79"/>
      <c r="RTZ104" s="77"/>
      <c r="RUA104" s="78"/>
      <c r="RUB104" s="79"/>
      <c r="RUC104" s="77"/>
      <c r="RUD104" s="78"/>
      <c r="RUE104" s="79"/>
      <c r="RUF104" s="77"/>
      <c r="RUG104" s="78"/>
      <c r="RUH104" s="79"/>
      <c r="RUI104" s="77"/>
      <c r="RUJ104" s="78"/>
      <c r="RUK104" s="79"/>
      <c r="RUL104" s="77"/>
      <c r="RUM104" s="78"/>
      <c r="RUN104" s="79"/>
      <c r="RUO104" s="77"/>
      <c r="RUP104" s="78"/>
      <c r="RUQ104" s="79"/>
      <c r="RUR104" s="77"/>
      <c r="RUS104" s="78"/>
      <c r="RUT104" s="79"/>
      <c r="RUU104" s="77"/>
      <c r="RUV104" s="78"/>
      <c r="RUW104" s="79"/>
      <c r="RUX104" s="77"/>
      <c r="RUY104" s="78"/>
      <c r="RUZ104" s="79"/>
      <c r="RVA104" s="77"/>
      <c r="RVB104" s="78"/>
      <c r="RVC104" s="79"/>
      <c r="RVD104" s="77"/>
      <c r="RVE104" s="78"/>
      <c r="RVF104" s="79"/>
      <c r="RVG104" s="77"/>
      <c r="RVH104" s="78"/>
      <c r="RVI104" s="79"/>
      <c r="RVJ104" s="77"/>
      <c r="RVK104" s="78"/>
      <c r="RVL104" s="79"/>
      <c r="RVM104" s="77"/>
      <c r="RVN104" s="78"/>
      <c r="RVO104" s="79"/>
      <c r="RVP104" s="77"/>
      <c r="RVQ104" s="78"/>
      <c r="RVR104" s="79"/>
      <c r="RVS104" s="77"/>
      <c r="RVT104" s="78"/>
      <c r="RVU104" s="79"/>
      <c r="RVV104" s="77"/>
      <c r="RVW104" s="78"/>
      <c r="RVX104" s="79"/>
      <c r="RVY104" s="77"/>
      <c r="RVZ104" s="78"/>
      <c r="RWA104" s="79"/>
      <c r="RWB104" s="77"/>
      <c r="RWC104" s="78"/>
      <c r="RWD104" s="79"/>
      <c r="RWE104" s="77"/>
      <c r="RWF104" s="78"/>
      <c r="RWG104" s="79"/>
      <c r="RWH104" s="77"/>
      <c r="RWI104" s="78"/>
      <c r="RWJ104" s="79"/>
      <c r="RWK104" s="77"/>
      <c r="RWL104" s="78"/>
      <c r="RWM104" s="79"/>
      <c r="RWN104" s="77"/>
      <c r="RWO104" s="78"/>
      <c r="RWP104" s="79"/>
      <c r="RWQ104" s="77"/>
      <c r="RWR104" s="78"/>
      <c r="RWS104" s="79"/>
      <c r="RWT104" s="77"/>
      <c r="RWU104" s="78"/>
      <c r="RWV104" s="79"/>
      <c r="RWW104" s="77"/>
      <c r="RWX104" s="78"/>
      <c r="RWY104" s="79"/>
      <c r="RWZ104" s="77"/>
      <c r="RXA104" s="78"/>
      <c r="RXB104" s="79"/>
      <c r="RXC104" s="77"/>
      <c r="RXD104" s="78"/>
      <c r="RXE104" s="79"/>
      <c r="RXF104" s="77"/>
      <c r="RXG104" s="78"/>
      <c r="RXH104" s="79"/>
      <c r="RXI104" s="77"/>
      <c r="RXJ104" s="78"/>
      <c r="RXK104" s="79"/>
      <c r="RXL104" s="77"/>
      <c r="RXM104" s="78"/>
      <c r="RXN104" s="79"/>
      <c r="RXO104" s="77"/>
      <c r="RXP104" s="78"/>
      <c r="RXQ104" s="79"/>
      <c r="RXR104" s="77"/>
      <c r="RXS104" s="78"/>
      <c r="RXT104" s="79"/>
      <c r="RXU104" s="77"/>
      <c r="RXV104" s="78"/>
      <c r="RXW104" s="79"/>
      <c r="RXX104" s="77"/>
      <c r="RXY104" s="78"/>
      <c r="RXZ104" s="79"/>
      <c r="RYA104" s="77"/>
      <c r="RYB104" s="78"/>
      <c r="RYC104" s="79"/>
      <c r="RYD104" s="77"/>
      <c r="RYE104" s="78"/>
      <c r="RYF104" s="79"/>
      <c r="RYG104" s="77"/>
      <c r="RYH104" s="78"/>
      <c r="RYI104" s="79"/>
      <c r="RYJ104" s="77"/>
      <c r="RYK104" s="78"/>
      <c r="RYL104" s="79"/>
      <c r="RYM104" s="77"/>
      <c r="RYN104" s="78"/>
      <c r="RYO104" s="79"/>
      <c r="RYP104" s="77"/>
      <c r="RYQ104" s="78"/>
      <c r="RYR104" s="79"/>
      <c r="RYS104" s="77"/>
      <c r="RYT104" s="78"/>
      <c r="RYU104" s="79"/>
      <c r="RYV104" s="77"/>
      <c r="RYW104" s="78"/>
      <c r="RYX104" s="79"/>
      <c r="RYY104" s="77"/>
      <c r="RYZ104" s="78"/>
      <c r="RZA104" s="79"/>
      <c r="RZB104" s="77"/>
      <c r="RZC104" s="78"/>
      <c r="RZD104" s="79"/>
      <c r="RZE104" s="77"/>
      <c r="RZF104" s="78"/>
      <c r="RZG104" s="79"/>
      <c r="RZH104" s="77"/>
      <c r="RZI104" s="78"/>
      <c r="RZJ104" s="79"/>
      <c r="RZK104" s="77"/>
      <c r="RZL104" s="78"/>
      <c r="RZM104" s="79"/>
      <c r="RZN104" s="77"/>
      <c r="RZO104" s="78"/>
      <c r="RZP104" s="79"/>
      <c r="RZQ104" s="77"/>
      <c r="RZR104" s="78"/>
      <c r="RZS104" s="79"/>
      <c r="RZT104" s="77"/>
      <c r="RZU104" s="78"/>
      <c r="RZV104" s="79"/>
      <c r="RZW104" s="77"/>
      <c r="RZX104" s="78"/>
      <c r="RZY104" s="79"/>
      <c r="RZZ104" s="77"/>
      <c r="SAA104" s="78"/>
      <c r="SAB104" s="79"/>
      <c r="SAC104" s="77"/>
      <c r="SAD104" s="78"/>
      <c r="SAE104" s="79"/>
      <c r="SAF104" s="77"/>
      <c r="SAG104" s="78"/>
      <c r="SAH104" s="79"/>
      <c r="SAI104" s="77"/>
      <c r="SAJ104" s="78"/>
      <c r="SAK104" s="79"/>
      <c r="SAL104" s="77"/>
      <c r="SAM104" s="78"/>
      <c r="SAN104" s="79"/>
      <c r="SAO104" s="77"/>
      <c r="SAP104" s="78"/>
      <c r="SAQ104" s="79"/>
      <c r="SAR104" s="77"/>
      <c r="SAS104" s="78"/>
      <c r="SAT104" s="79"/>
      <c r="SAU104" s="77"/>
      <c r="SAV104" s="78"/>
      <c r="SAW104" s="79"/>
      <c r="SAX104" s="77"/>
      <c r="SAY104" s="78"/>
      <c r="SAZ104" s="79"/>
      <c r="SBA104" s="77"/>
      <c r="SBB104" s="78"/>
      <c r="SBC104" s="79"/>
      <c r="SBD104" s="77"/>
      <c r="SBE104" s="78"/>
      <c r="SBF104" s="79"/>
      <c r="SBG104" s="77"/>
      <c r="SBH104" s="78"/>
      <c r="SBI104" s="79"/>
      <c r="SBJ104" s="77"/>
      <c r="SBK104" s="78"/>
      <c r="SBL104" s="79"/>
      <c r="SBM104" s="77"/>
      <c r="SBN104" s="78"/>
      <c r="SBO104" s="79"/>
      <c r="SBP104" s="77"/>
      <c r="SBQ104" s="78"/>
      <c r="SBR104" s="79"/>
      <c r="SBS104" s="77"/>
      <c r="SBT104" s="78"/>
      <c r="SBU104" s="79"/>
      <c r="SBV104" s="77"/>
      <c r="SBW104" s="78"/>
      <c r="SBX104" s="79"/>
      <c r="SBY104" s="77"/>
      <c r="SBZ104" s="78"/>
      <c r="SCA104" s="79"/>
      <c r="SCB104" s="77"/>
      <c r="SCC104" s="78"/>
      <c r="SCD104" s="79"/>
      <c r="SCE104" s="77"/>
      <c r="SCF104" s="78"/>
      <c r="SCG104" s="79"/>
      <c r="SCH104" s="77"/>
      <c r="SCI104" s="78"/>
      <c r="SCJ104" s="79"/>
      <c r="SCK104" s="77"/>
      <c r="SCL104" s="78"/>
      <c r="SCM104" s="79"/>
      <c r="SCN104" s="77"/>
      <c r="SCO104" s="78"/>
      <c r="SCP104" s="79"/>
      <c r="SCQ104" s="77"/>
      <c r="SCR104" s="78"/>
      <c r="SCS104" s="79"/>
      <c r="SCT104" s="77"/>
      <c r="SCU104" s="78"/>
      <c r="SCV104" s="79"/>
      <c r="SCW104" s="77"/>
      <c r="SCX104" s="78"/>
      <c r="SCY104" s="79"/>
      <c r="SCZ104" s="77"/>
      <c r="SDA104" s="78"/>
      <c r="SDB104" s="79"/>
      <c r="SDC104" s="77"/>
      <c r="SDD104" s="78"/>
      <c r="SDE104" s="79"/>
      <c r="SDF104" s="77"/>
      <c r="SDG104" s="78"/>
      <c r="SDH104" s="79"/>
      <c r="SDI104" s="77"/>
      <c r="SDJ104" s="78"/>
      <c r="SDK104" s="79"/>
      <c r="SDL104" s="77"/>
      <c r="SDM104" s="78"/>
      <c r="SDN104" s="79"/>
      <c r="SDO104" s="77"/>
      <c r="SDP104" s="78"/>
      <c r="SDQ104" s="79"/>
      <c r="SDR104" s="77"/>
      <c r="SDS104" s="78"/>
      <c r="SDT104" s="79"/>
      <c r="SDU104" s="77"/>
      <c r="SDV104" s="78"/>
      <c r="SDW104" s="79"/>
      <c r="SDX104" s="77"/>
      <c r="SDY104" s="78"/>
      <c r="SDZ104" s="79"/>
      <c r="SEA104" s="77"/>
      <c r="SEB104" s="78"/>
      <c r="SEC104" s="79"/>
      <c r="SED104" s="77"/>
      <c r="SEE104" s="78"/>
      <c r="SEF104" s="79"/>
      <c r="SEG104" s="77"/>
      <c r="SEH104" s="78"/>
      <c r="SEI104" s="79"/>
      <c r="SEJ104" s="77"/>
      <c r="SEK104" s="78"/>
      <c r="SEL104" s="79"/>
      <c r="SEM104" s="77"/>
      <c r="SEN104" s="78"/>
      <c r="SEO104" s="79"/>
      <c r="SEP104" s="77"/>
      <c r="SEQ104" s="78"/>
      <c r="SER104" s="79"/>
      <c r="SES104" s="77"/>
      <c r="SET104" s="78"/>
      <c r="SEU104" s="79"/>
      <c r="SEV104" s="77"/>
      <c r="SEW104" s="78"/>
      <c r="SEX104" s="79"/>
      <c r="SEY104" s="77"/>
      <c r="SEZ104" s="78"/>
      <c r="SFA104" s="79"/>
      <c r="SFB104" s="77"/>
      <c r="SFC104" s="78"/>
      <c r="SFD104" s="79"/>
      <c r="SFE104" s="77"/>
      <c r="SFF104" s="78"/>
      <c r="SFG104" s="79"/>
      <c r="SFH104" s="77"/>
      <c r="SFI104" s="78"/>
      <c r="SFJ104" s="79"/>
      <c r="SFK104" s="77"/>
      <c r="SFL104" s="78"/>
      <c r="SFM104" s="79"/>
      <c r="SFN104" s="77"/>
      <c r="SFO104" s="78"/>
      <c r="SFP104" s="79"/>
      <c r="SFQ104" s="77"/>
      <c r="SFR104" s="78"/>
      <c r="SFS104" s="79"/>
      <c r="SFT104" s="77"/>
      <c r="SFU104" s="78"/>
      <c r="SFV104" s="79"/>
      <c r="SFW104" s="77"/>
      <c r="SFX104" s="78"/>
      <c r="SFY104" s="79"/>
      <c r="SFZ104" s="77"/>
      <c r="SGA104" s="78"/>
      <c r="SGB104" s="79"/>
      <c r="SGC104" s="77"/>
      <c r="SGD104" s="78"/>
      <c r="SGE104" s="79"/>
      <c r="SGF104" s="77"/>
      <c r="SGG104" s="78"/>
      <c r="SGH104" s="79"/>
      <c r="SGI104" s="77"/>
      <c r="SGJ104" s="78"/>
      <c r="SGK104" s="79"/>
      <c r="SGL104" s="77"/>
      <c r="SGM104" s="78"/>
      <c r="SGN104" s="79"/>
      <c r="SGO104" s="77"/>
      <c r="SGP104" s="78"/>
      <c r="SGQ104" s="79"/>
      <c r="SGR104" s="77"/>
      <c r="SGS104" s="78"/>
      <c r="SGT104" s="79"/>
      <c r="SGU104" s="77"/>
      <c r="SGV104" s="78"/>
      <c r="SGW104" s="79"/>
      <c r="SGX104" s="77"/>
      <c r="SGY104" s="78"/>
      <c r="SGZ104" s="79"/>
      <c r="SHA104" s="77"/>
      <c r="SHB104" s="78"/>
      <c r="SHC104" s="79"/>
      <c r="SHD104" s="77"/>
      <c r="SHE104" s="78"/>
      <c r="SHF104" s="79"/>
      <c r="SHG104" s="77"/>
      <c r="SHH104" s="78"/>
      <c r="SHI104" s="79"/>
      <c r="SHJ104" s="77"/>
      <c r="SHK104" s="78"/>
      <c r="SHL104" s="79"/>
      <c r="SHM104" s="77"/>
      <c r="SHN104" s="78"/>
      <c r="SHO104" s="79"/>
      <c r="SHP104" s="77"/>
      <c r="SHQ104" s="78"/>
      <c r="SHR104" s="79"/>
      <c r="SHS104" s="77"/>
      <c r="SHT104" s="78"/>
      <c r="SHU104" s="79"/>
      <c r="SHV104" s="77"/>
      <c r="SHW104" s="78"/>
      <c r="SHX104" s="79"/>
      <c r="SHY104" s="77"/>
      <c r="SHZ104" s="78"/>
      <c r="SIA104" s="79"/>
      <c r="SIB104" s="77"/>
      <c r="SIC104" s="78"/>
      <c r="SID104" s="79"/>
      <c r="SIE104" s="77"/>
      <c r="SIF104" s="78"/>
      <c r="SIG104" s="79"/>
      <c r="SIH104" s="77"/>
      <c r="SII104" s="78"/>
      <c r="SIJ104" s="79"/>
      <c r="SIK104" s="77"/>
      <c r="SIL104" s="78"/>
      <c r="SIM104" s="79"/>
      <c r="SIN104" s="77"/>
      <c r="SIO104" s="78"/>
      <c r="SIP104" s="79"/>
      <c r="SIQ104" s="77"/>
      <c r="SIR104" s="78"/>
      <c r="SIS104" s="79"/>
      <c r="SIT104" s="77"/>
      <c r="SIU104" s="78"/>
      <c r="SIV104" s="79"/>
      <c r="SIW104" s="77"/>
      <c r="SIX104" s="78"/>
      <c r="SIY104" s="79"/>
      <c r="SIZ104" s="77"/>
      <c r="SJA104" s="78"/>
      <c r="SJB104" s="79"/>
      <c r="SJC104" s="77"/>
      <c r="SJD104" s="78"/>
      <c r="SJE104" s="79"/>
      <c r="SJF104" s="77"/>
      <c r="SJG104" s="78"/>
      <c r="SJH104" s="79"/>
      <c r="SJI104" s="77"/>
      <c r="SJJ104" s="78"/>
      <c r="SJK104" s="79"/>
      <c r="SJL104" s="77"/>
      <c r="SJM104" s="78"/>
      <c r="SJN104" s="79"/>
      <c r="SJO104" s="77"/>
      <c r="SJP104" s="78"/>
      <c r="SJQ104" s="79"/>
      <c r="SJR104" s="77"/>
      <c r="SJS104" s="78"/>
      <c r="SJT104" s="79"/>
      <c r="SJU104" s="77"/>
      <c r="SJV104" s="78"/>
      <c r="SJW104" s="79"/>
      <c r="SJX104" s="77"/>
      <c r="SJY104" s="78"/>
      <c r="SJZ104" s="79"/>
      <c r="SKA104" s="77"/>
      <c r="SKB104" s="78"/>
      <c r="SKC104" s="79"/>
      <c r="SKD104" s="77"/>
      <c r="SKE104" s="78"/>
      <c r="SKF104" s="79"/>
      <c r="SKG104" s="77"/>
      <c r="SKH104" s="78"/>
      <c r="SKI104" s="79"/>
      <c r="SKJ104" s="77"/>
      <c r="SKK104" s="78"/>
      <c r="SKL104" s="79"/>
      <c r="SKM104" s="77"/>
      <c r="SKN104" s="78"/>
      <c r="SKO104" s="79"/>
      <c r="SKP104" s="77"/>
      <c r="SKQ104" s="78"/>
      <c r="SKR104" s="79"/>
      <c r="SKS104" s="77"/>
      <c r="SKT104" s="78"/>
      <c r="SKU104" s="79"/>
      <c r="SKV104" s="77"/>
      <c r="SKW104" s="78"/>
      <c r="SKX104" s="79"/>
      <c r="SKY104" s="77"/>
      <c r="SKZ104" s="78"/>
      <c r="SLA104" s="79"/>
      <c r="SLB104" s="77"/>
      <c r="SLC104" s="78"/>
      <c r="SLD104" s="79"/>
      <c r="SLE104" s="77"/>
      <c r="SLF104" s="78"/>
      <c r="SLG104" s="79"/>
      <c r="SLH104" s="77"/>
      <c r="SLI104" s="78"/>
      <c r="SLJ104" s="79"/>
      <c r="SLK104" s="77"/>
      <c r="SLL104" s="78"/>
      <c r="SLM104" s="79"/>
      <c r="SLN104" s="77"/>
      <c r="SLO104" s="78"/>
      <c r="SLP104" s="79"/>
      <c r="SLQ104" s="77"/>
      <c r="SLR104" s="78"/>
      <c r="SLS104" s="79"/>
      <c r="SLT104" s="77"/>
      <c r="SLU104" s="78"/>
      <c r="SLV104" s="79"/>
      <c r="SLW104" s="77"/>
      <c r="SLX104" s="78"/>
      <c r="SLY104" s="79"/>
      <c r="SLZ104" s="77"/>
      <c r="SMA104" s="78"/>
      <c r="SMB104" s="79"/>
      <c r="SMC104" s="77"/>
      <c r="SMD104" s="78"/>
      <c r="SME104" s="79"/>
      <c r="SMF104" s="77"/>
      <c r="SMG104" s="78"/>
      <c r="SMH104" s="79"/>
      <c r="SMI104" s="77"/>
      <c r="SMJ104" s="78"/>
      <c r="SMK104" s="79"/>
      <c r="SML104" s="77"/>
      <c r="SMM104" s="78"/>
      <c r="SMN104" s="79"/>
      <c r="SMO104" s="77"/>
      <c r="SMP104" s="78"/>
      <c r="SMQ104" s="79"/>
      <c r="SMR104" s="77"/>
      <c r="SMS104" s="78"/>
      <c r="SMT104" s="79"/>
      <c r="SMU104" s="77"/>
      <c r="SMV104" s="78"/>
      <c r="SMW104" s="79"/>
      <c r="SMX104" s="77"/>
      <c r="SMY104" s="78"/>
      <c r="SMZ104" s="79"/>
      <c r="SNA104" s="77"/>
      <c r="SNB104" s="78"/>
      <c r="SNC104" s="79"/>
      <c r="SND104" s="77"/>
      <c r="SNE104" s="78"/>
      <c r="SNF104" s="79"/>
      <c r="SNG104" s="77"/>
      <c r="SNH104" s="78"/>
      <c r="SNI104" s="79"/>
      <c r="SNJ104" s="77"/>
      <c r="SNK104" s="78"/>
      <c r="SNL104" s="79"/>
      <c r="SNM104" s="77"/>
      <c r="SNN104" s="78"/>
      <c r="SNO104" s="79"/>
      <c r="SNP104" s="77"/>
      <c r="SNQ104" s="78"/>
      <c r="SNR104" s="79"/>
      <c r="SNS104" s="77"/>
      <c r="SNT104" s="78"/>
      <c r="SNU104" s="79"/>
      <c r="SNV104" s="77"/>
      <c r="SNW104" s="78"/>
      <c r="SNX104" s="79"/>
      <c r="SNY104" s="77"/>
      <c r="SNZ104" s="78"/>
      <c r="SOA104" s="79"/>
      <c r="SOB104" s="77"/>
      <c r="SOC104" s="78"/>
      <c r="SOD104" s="79"/>
      <c r="SOE104" s="77"/>
      <c r="SOF104" s="78"/>
      <c r="SOG104" s="79"/>
      <c r="SOH104" s="77"/>
      <c r="SOI104" s="78"/>
      <c r="SOJ104" s="79"/>
      <c r="SOK104" s="77"/>
      <c r="SOL104" s="78"/>
      <c r="SOM104" s="79"/>
      <c r="SON104" s="77"/>
      <c r="SOO104" s="78"/>
      <c r="SOP104" s="79"/>
      <c r="SOQ104" s="77"/>
      <c r="SOR104" s="78"/>
      <c r="SOS104" s="79"/>
      <c r="SOT104" s="77"/>
      <c r="SOU104" s="78"/>
      <c r="SOV104" s="79"/>
      <c r="SOW104" s="77"/>
      <c r="SOX104" s="78"/>
      <c r="SOY104" s="79"/>
      <c r="SOZ104" s="77"/>
      <c r="SPA104" s="78"/>
      <c r="SPB104" s="79"/>
      <c r="SPC104" s="77"/>
      <c r="SPD104" s="78"/>
      <c r="SPE104" s="79"/>
      <c r="SPF104" s="77"/>
      <c r="SPG104" s="78"/>
      <c r="SPH104" s="79"/>
      <c r="SPI104" s="77"/>
      <c r="SPJ104" s="78"/>
      <c r="SPK104" s="79"/>
      <c r="SPL104" s="77"/>
      <c r="SPM104" s="78"/>
      <c r="SPN104" s="79"/>
      <c r="SPO104" s="77"/>
      <c r="SPP104" s="78"/>
      <c r="SPQ104" s="79"/>
      <c r="SPR104" s="77"/>
      <c r="SPS104" s="78"/>
      <c r="SPT104" s="79"/>
      <c r="SPU104" s="77"/>
      <c r="SPV104" s="78"/>
      <c r="SPW104" s="79"/>
      <c r="SPX104" s="77"/>
      <c r="SPY104" s="78"/>
      <c r="SPZ104" s="79"/>
      <c r="SQA104" s="77"/>
      <c r="SQB104" s="78"/>
      <c r="SQC104" s="79"/>
      <c r="SQD104" s="77"/>
      <c r="SQE104" s="78"/>
      <c r="SQF104" s="79"/>
      <c r="SQG104" s="77"/>
      <c r="SQH104" s="78"/>
      <c r="SQI104" s="79"/>
      <c r="SQJ104" s="77"/>
      <c r="SQK104" s="78"/>
      <c r="SQL104" s="79"/>
      <c r="SQM104" s="77"/>
      <c r="SQN104" s="78"/>
      <c r="SQO104" s="79"/>
      <c r="SQP104" s="77"/>
      <c r="SQQ104" s="78"/>
      <c r="SQR104" s="79"/>
      <c r="SQS104" s="77"/>
      <c r="SQT104" s="78"/>
      <c r="SQU104" s="79"/>
      <c r="SQV104" s="77"/>
      <c r="SQW104" s="78"/>
      <c r="SQX104" s="79"/>
      <c r="SQY104" s="77"/>
      <c r="SQZ104" s="78"/>
      <c r="SRA104" s="79"/>
      <c r="SRB104" s="77"/>
      <c r="SRC104" s="78"/>
      <c r="SRD104" s="79"/>
      <c r="SRE104" s="77"/>
      <c r="SRF104" s="78"/>
      <c r="SRG104" s="79"/>
      <c r="SRH104" s="77"/>
      <c r="SRI104" s="78"/>
      <c r="SRJ104" s="79"/>
      <c r="SRK104" s="77"/>
      <c r="SRL104" s="78"/>
      <c r="SRM104" s="79"/>
      <c r="SRN104" s="77"/>
      <c r="SRO104" s="78"/>
      <c r="SRP104" s="79"/>
      <c r="SRQ104" s="77"/>
      <c r="SRR104" s="78"/>
      <c r="SRS104" s="79"/>
      <c r="SRT104" s="77"/>
      <c r="SRU104" s="78"/>
      <c r="SRV104" s="79"/>
      <c r="SRW104" s="77"/>
      <c r="SRX104" s="78"/>
      <c r="SRY104" s="79"/>
      <c r="SRZ104" s="77"/>
      <c r="SSA104" s="78"/>
      <c r="SSB104" s="79"/>
      <c r="SSC104" s="77"/>
      <c r="SSD104" s="78"/>
      <c r="SSE104" s="79"/>
      <c r="SSF104" s="77"/>
      <c r="SSG104" s="78"/>
      <c r="SSH104" s="79"/>
      <c r="SSI104" s="77"/>
      <c r="SSJ104" s="78"/>
      <c r="SSK104" s="79"/>
      <c r="SSL104" s="77"/>
      <c r="SSM104" s="78"/>
      <c r="SSN104" s="79"/>
      <c r="SSO104" s="77"/>
      <c r="SSP104" s="78"/>
      <c r="SSQ104" s="79"/>
      <c r="SSR104" s="77"/>
      <c r="SSS104" s="78"/>
      <c r="SST104" s="79"/>
      <c r="SSU104" s="77"/>
      <c r="SSV104" s="78"/>
      <c r="SSW104" s="79"/>
      <c r="SSX104" s="77"/>
      <c r="SSY104" s="78"/>
      <c r="SSZ104" s="79"/>
      <c r="STA104" s="77"/>
      <c r="STB104" s="78"/>
      <c r="STC104" s="79"/>
      <c r="STD104" s="77"/>
      <c r="STE104" s="78"/>
      <c r="STF104" s="79"/>
      <c r="STG104" s="77"/>
      <c r="STH104" s="78"/>
      <c r="STI104" s="79"/>
      <c r="STJ104" s="77"/>
      <c r="STK104" s="78"/>
      <c r="STL104" s="79"/>
      <c r="STM104" s="77"/>
      <c r="STN104" s="78"/>
      <c r="STO104" s="79"/>
      <c r="STP104" s="77"/>
      <c r="STQ104" s="78"/>
      <c r="STR104" s="79"/>
      <c r="STS104" s="77"/>
      <c r="STT104" s="78"/>
      <c r="STU104" s="79"/>
      <c r="STV104" s="77"/>
      <c r="STW104" s="78"/>
      <c r="STX104" s="79"/>
      <c r="STY104" s="77"/>
      <c r="STZ104" s="78"/>
      <c r="SUA104" s="79"/>
      <c r="SUB104" s="77"/>
      <c r="SUC104" s="78"/>
      <c r="SUD104" s="79"/>
      <c r="SUE104" s="77"/>
      <c r="SUF104" s="78"/>
      <c r="SUG104" s="79"/>
      <c r="SUH104" s="77"/>
      <c r="SUI104" s="78"/>
      <c r="SUJ104" s="79"/>
      <c r="SUK104" s="77"/>
      <c r="SUL104" s="78"/>
      <c r="SUM104" s="79"/>
      <c r="SUN104" s="77"/>
      <c r="SUO104" s="78"/>
      <c r="SUP104" s="79"/>
      <c r="SUQ104" s="77"/>
      <c r="SUR104" s="78"/>
      <c r="SUS104" s="79"/>
      <c r="SUT104" s="77"/>
      <c r="SUU104" s="78"/>
      <c r="SUV104" s="79"/>
      <c r="SUW104" s="77"/>
      <c r="SUX104" s="78"/>
      <c r="SUY104" s="79"/>
      <c r="SUZ104" s="77"/>
      <c r="SVA104" s="78"/>
      <c r="SVB104" s="79"/>
      <c r="SVC104" s="77"/>
      <c r="SVD104" s="78"/>
      <c r="SVE104" s="79"/>
      <c r="SVF104" s="77"/>
      <c r="SVG104" s="78"/>
      <c r="SVH104" s="79"/>
      <c r="SVI104" s="77"/>
      <c r="SVJ104" s="78"/>
      <c r="SVK104" s="79"/>
      <c r="SVL104" s="77"/>
      <c r="SVM104" s="78"/>
      <c r="SVN104" s="79"/>
      <c r="SVO104" s="77"/>
      <c r="SVP104" s="78"/>
      <c r="SVQ104" s="79"/>
      <c r="SVR104" s="77"/>
      <c r="SVS104" s="78"/>
      <c r="SVT104" s="79"/>
      <c r="SVU104" s="77"/>
      <c r="SVV104" s="78"/>
      <c r="SVW104" s="79"/>
      <c r="SVX104" s="77"/>
      <c r="SVY104" s="78"/>
      <c r="SVZ104" s="79"/>
      <c r="SWA104" s="77"/>
      <c r="SWB104" s="78"/>
      <c r="SWC104" s="79"/>
      <c r="SWD104" s="77"/>
      <c r="SWE104" s="78"/>
      <c r="SWF104" s="79"/>
      <c r="SWG104" s="77"/>
      <c r="SWH104" s="78"/>
      <c r="SWI104" s="79"/>
      <c r="SWJ104" s="77"/>
      <c r="SWK104" s="78"/>
      <c r="SWL104" s="79"/>
      <c r="SWM104" s="77"/>
      <c r="SWN104" s="78"/>
      <c r="SWO104" s="79"/>
      <c r="SWP104" s="77"/>
      <c r="SWQ104" s="78"/>
      <c r="SWR104" s="79"/>
      <c r="SWS104" s="77"/>
      <c r="SWT104" s="78"/>
      <c r="SWU104" s="79"/>
      <c r="SWV104" s="77"/>
      <c r="SWW104" s="78"/>
      <c r="SWX104" s="79"/>
      <c r="SWY104" s="77"/>
      <c r="SWZ104" s="78"/>
      <c r="SXA104" s="79"/>
      <c r="SXB104" s="77"/>
      <c r="SXC104" s="78"/>
      <c r="SXD104" s="79"/>
      <c r="SXE104" s="77"/>
      <c r="SXF104" s="78"/>
      <c r="SXG104" s="79"/>
      <c r="SXH104" s="77"/>
      <c r="SXI104" s="78"/>
      <c r="SXJ104" s="79"/>
      <c r="SXK104" s="77"/>
      <c r="SXL104" s="78"/>
      <c r="SXM104" s="79"/>
      <c r="SXN104" s="77"/>
      <c r="SXO104" s="78"/>
      <c r="SXP104" s="79"/>
      <c r="SXQ104" s="77"/>
      <c r="SXR104" s="78"/>
      <c r="SXS104" s="79"/>
      <c r="SXT104" s="77"/>
      <c r="SXU104" s="78"/>
      <c r="SXV104" s="79"/>
      <c r="SXW104" s="77"/>
      <c r="SXX104" s="78"/>
      <c r="SXY104" s="79"/>
      <c r="SXZ104" s="77"/>
      <c r="SYA104" s="78"/>
      <c r="SYB104" s="79"/>
      <c r="SYC104" s="77"/>
      <c r="SYD104" s="78"/>
      <c r="SYE104" s="79"/>
      <c r="SYF104" s="77"/>
      <c r="SYG104" s="78"/>
      <c r="SYH104" s="79"/>
      <c r="SYI104" s="77"/>
      <c r="SYJ104" s="78"/>
      <c r="SYK104" s="79"/>
      <c r="SYL104" s="77"/>
      <c r="SYM104" s="78"/>
      <c r="SYN104" s="79"/>
      <c r="SYO104" s="77"/>
      <c r="SYP104" s="78"/>
      <c r="SYQ104" s="79"/>
      <c r="SYR104" s="77"/>
      <c r="SYS104" s="78"/>
      <c r="SYT104" s="79"/>
      <c r="SYU104" s="77"/>
      <c r="SYV104" s="78"/>
      <c r="SYW104" s="79"/>
      <c r="SYX104" s="77"/>
      <c r="SYY104" s="78"/>
      <c r="SYZ104" s="79"/>
      <c r="SZA104" s="77"/>
      <c r="SZB104" s="78"/>
      <c r="SZC104" s="79"/>
      <c r="SZD104" s="77"/>
      <c r="SZE104" s="78"/>
      <c r="SZF104" s="79"/>
      <c r="SZG104" s="77"/>
      <c r="SZH104" s="78"/>
      <c r="SZI104" s="79"/>
      <c r="SZJ104" s="77"/>
      <c r="SZK104" s="78"/>
      <c r="SZL104" s="79"/>
      <c r="SZM104" s="77"/>
      <c r="SZN104" s="78"/>
      <c r="SZO104" s="79"/>
      <c r="SZP104" s="77"/>
      <c r="SZQ104" s="78"/>
      <c r="SZR104" s="79"/>
      <c r="SZS104" s="77"/>
      <c r="SZT104" s="78"/>
      <c r="SZU104" s="79"/>
      <c r="SZV104" s="77"/>
      <c r="SZW104" s="78"/>
      <c r="SZX104" s="79"/>
      <c r="SZY104" s="77"/>
      <c r="SZZ104" s="78"/>
      <c r="TAA104" s="79"/>
      <c r="TAB104" s="77"/>
      <c r="TAC104" s="78"/>
      <c r="TAD104" s="79"/>
      <c r="TAE104" s="77"/>
      <c r="TAF104" s="78"/>
      <c r="TAG104" s="79"/>
      <c r="TAH104" s="77"/>
      <c r="TAI104" s="78"/>
      <c r="TAJ104" s="79"/>
      <c r="TAK104" s="77"/>
      <c r="TAL104" s="78"/>
      <c r="TAM104" s="79"/>
      <c r="TAN104" s="77"/>
      <c r="TAO104" s="78"/>
      <c r="TAP104" s="79"/>
      <c r="TAQ104" s="77"/>
      <c r="TAR104" s="78"/>
      <c r="TAS104" s="79"/>
      <c r="TAT104" s="77"/>
      <c r="TAU104" s="78"/>
      <c r="TAV104" s="79"/>
      <c r="TAW104" s="77"/>
      <c r="TAX104" s="78"/>
      <c r="TAY104" s="79"/>
      <c r="TAZ104" s="77"/>
      <c r="TBA104" s="78"/>
      <c r="TBB104" s="79"/>
      <c r="TBC104" s="77"/>
      <c r="TBD104" s="78"/>
      <c r="TBE104" s="79"/>
      <c r="TBF104" s="77"/>
      <c r="TBG104" s="78"/>
      <c r="TBH104" s="79"/>
      <c r="TBI104" s="77"/>
      <c r="TBJ104" s="78"/>
      <c r="TBK104" s="79"/>
      <c r="TBL104" s="77"/>
      <c r="TBM104" s="78"/>
      <c r="TBN104" s="79"/>
      <c r="TBO104" s="77"/>
      <c r="TBP104" s="78"/>
      <c r="TBQ104" s="79"/>
      <c r="TBR104" s="77"/>
      <c r="TBS104" s="78"/>
      <c r="TBT104" s="79"/>
      <c r="TBU104" s="77"/>
      <c r="TBV104" s="78"/>
      <c r="TBW104" s="79"/>
      <c r="TBX104" s="77"/>
      <c r="TBY104" s="78"/>
      <c r="TBZ104" s="79"/>
      <c r="TCA104" s="77"/>
      <c r="TCB104" s="78"/>
      <c r="TCC104" s="79"/>
      <c r="TCD104" s="77"/>
      <c r="TCE104" s="78"/>
      <c r="TCF104" s="79"/>
      <c r="TCG104" s="77"/>
      <c r="TCH104" s="78"/>
      <c r="TCI104" s="79"/>
      <c r="TCJ104" s="77"/>
      <c r="TCK104" s="78"/>
      <c r="TCL104" s="79"/>
      <c r="TCM104" s="77"/>
      <c r="TCN104" s="78"/>
      <c r="TCO104" s="79"/>
      <c r="TCP104" s="77"/>
      <c r="TCQ104" s="78"/>
      <c r="TCR104" s="79"/>
      <c r="TCS104" s="77"/>
      <c r="TCT104" s="78"/>
      <c r="TCU104" s="79"/>
      <c r="TCV104" s="77"/>
      <c r="TCW104" s="78"/>
      <c r="TCX104" s="79"/>
      <c r="TCY104" s="77"/>
      <c r="TCZ104" s="78"/>
      <c r="TDA104" s="79"/>
      <c r="TDB104" s="77"/>
      <c r="TDC104" s="78"/>
      <c r="TDD104" s="79"/>
      <c r="TDE104" s="77"/>
      <c r="TDF104" s="78"/>
      <c r="TDG104" s="79"/>
      <c r="TDH104" s="77"/>
      <c r="TDI104" s="78"/>
      <c r="TDJ104" s="79"/>
      <c r="TDK104" s="77"/>
      <c r="TDL104" s="78"/>
      <c r="TDM104" s="79"/>
      <c r="TDN104" s="77"/>
      <c r="TDO104" s="78"/>
      <c r="TDP104" s="79"/>
      <c r="TDQ104" s="77"/>
      <c r="TDR104" s="78"/>
      <c r="TDS104" s="79"/>
      <c r="TDT104" s="77"/>
      <c r="TDU104" s="78"/>
      <c r="TDV104" s="79"/>
      <c r="TDW104" s="77"/>
      <c r="TDX104" s="78"/>
      <c r="TDY104" s="79"/>
      <c r="TDZ104" s="77"/>
      <c r="TEA104" s="78"/>
      <c r="TEB104" s="79"/>
      <c r="TEC104" s="77"/>
      <c r="TED104" s="78"/>
      <c r="TEE104" s="79"/>
      <c r="TEF104" s="77"/>
      <c r="TEG104" s="78"/>
      <c r="TEH104" s="79"/>
      <c r="TEI104" s="77"/>
      <c r="TEJ104" s="78"/>
      <c r="TEK104" s="79"/>
      <c r="TEL104" s="77"/>
      <c r="TEM104" s="78"/>
      <c r="TEN104" s="79"/>
      <c r="TEO104" s="77"/>
      <c r="TEP104" s="78"/>
      <c r="TEQ104" s="79"/>
      <c r="TER104" s="77"/>
      <c r="TES104" s="78"/>
      <c r="TET104" s="79"/>
      <c r="TEU104" s="77"/>
      <c r="TEV104" s="78"/>
      <c r="TEW104" s="79"/>
      <c r="TEX104" s="77"/>
      <c r="TEY104" s="78"/>
      <c r="TEZ104" s="79"/>
      <c r="TFA104" s="77"/>
      <c r="TFB104" s="78"/>
      <c r="TFC104" s="79"/>
      <c r="TFD104" s="77"/>
      <c r="TFE104" s="78"/>
      <c r="TFF104" s="79"/>
      <c r="TFG104" s="77"/>
      <c r="TFH104" s="78"/>
      <c r="TFI104" s="79"/>
      <c r="TFJ104" s="77"/>
      <c r="TFK104" s="78"/>
      <c r="TFL104" s="79"/>
      <c r="TFM104" s="77"/>
      <c r="TFN104" s="78"/>
      <c r="TFO104" s="79"/>
      <c r="TFP104" s="77"/>
      <c r="TFQ104" s="78"/>
      <c r="TFR104" s="79"/>
      <c r="TFS104" s="77"/>
      <c r="TFT104" s="78"/>
      <c r="TFU104" s="79"/>
      <c r="TFV104" s="77"/>
      <c r="TFW104" s="78"/>
      <c r="TFX104" s="79"/>
      <c r="TFY104" s="77"/>
      <c r="TFZ104" s="78"/>
      <c r="TGA104" s="79"/>
      <c r="TGB104" s="77"/>
      <c r="TGC104" s="78"/>
      <c r="TGD104" s="79"/>
      <c r="TGE104" s="77"/>
      <c r="TGF104" s="78"/>
      <c r="TGG104" s="79"/>
      <c r="TGH104" s="77"/>
      <c r="TGI104" s="78"/>
      <c r="TGJ104" s="79"/>
      <c r="TGK104" s="77"/>
      <c r="TGL104" s="78"/>
      <c r="TGM104" s="79"/>
      <c r="TGN104" s="77"/>
      <c r="TGO104" s="78"/>
      <c r="TGP104" s="79"/>
      <c r="TGQ104" s="77"/>
      <c r="TGR104" s="78"/>
      <c r="TGS104" s="79"/>
      <c r="TGT104" s="77"/>
      <c r="TGU104" s="78"/>
      <c r="TGV104" s="79"/>
      <c r="TGW104" s="77"/>
      <c r="TGX104" s="78"/>
      <c r="TGY104" s="79"/>
      <c r="TGZ104" s="77"/>
      <c r="THA104" s="78"/>
      <c r="THB104" s="79"/>
      <c r="THC104" s="77"/>
      <c r="THD104" s="78"/>
      <c r="THE104" s="79"/>
      <c r="THF104" s="77"/>
      <c r="THG104" s="78"/>
      <c r="THH104" s="79"/>
      <c r="THI104" s="77"/>
      <c r="THJ104" s="78"/>
      <c r="THK104" s="79"/>
      <c r="THL104" s="77"/>
      <c r="THM104" s="78"/>
      <c r="THN104" s="79"/>
      <c r="THO104" s="77"/>
      <c r="THP104" s="78"/>
      <c r="THQ104" s="79"/>
      <c r="THR104" s="77"/>
      <c r="THS104" s="78"/>
      <c r="THT104" s="79"/>
      <c r="THU104" s="77"/>
      <c r="THV104" s="78"/>
      <c r="THW104" s="79"/>
      <c r="THX104" s="77"/>
      <c r="THY104" s="78"/>
      <c r="THZ104" s="79"/>
      <c r="TIA104" s="77"/>
      <c r="TIB104" s="78"/>
      <c r="TIC104" s="79"/>
      <c r="TID104" s="77"/>
      <c r="TIE104" s="78"/>
      <c r="TIF104" s="79"/>
      <c r="TIG104" s="77"/>
      <c r="TIH104" s="78"/>
      <c r="TII104" s="79"/>
      <c r="TIJ104" s="77"/>
      <c r="TIK104" s="78"/>
      <c r="TIL104" s="79"/>
      <c r="TIM104" s="77"/>
      <c r="TIN104" s="78"/>
      <c r="TIO104" s="79"/>
      <c r="TIP104" s="77"/>
      <c r="TIQ104" s="78"/>
      <c r="TIR104" s="79"/>
      <c r="TIS104" s="77"/>
      <c r="TIT104" s="78"/>
      <c r="TIU104" s="79"/>
      <c r="TIV104" s="77"/>
      <c r="TIW104" s="78"/>
      <c r="TIX104" s="79"/>
      <c r="TIY104" s="77"/>
      <c r="TIZ104" s="78"/>
      <c r="TJA104" s="79"/>
      <c r="TJB104" s="77"/>
      <c r="TJC104" s="78"/>
      <c r="TJD104" s="79"/>
      <c r="TJE104" s="77"/>
      <c r="TJF104" s="78"/>
      <c r="TJG104" s="79"/>
      <c r="TJH104" s="77"/>
      <c r="TJI104" s="78"/>
      <c r="TJJ104" s="79"/>
      <c r="TJK104" s="77"/>
      <c r="TJL104" s="78"/>
      <c r="TJM104" s="79"/>
      <c r="TJN104" s="77"/>
      <c r="TJO104" s="78"/>
      <c r="TJP104" s="79"/>
      <c r="TJQ104" s="77"/>
      <c r="TJR104" s="78"/>
      <c r="TJS104" s="79"/>
      <c r="TJT104" s="77"/>
      <c r="TJU104" s="78"/>
      <c r="TJV104" s="79"/>
      <c r="TJW104" s="77"/>
      <c r="TJX104" s="78"/>
      <c r="TJY104" s="79"/>
      <c r="TJZ104" s="77"/>
      <c r="TKA104" s="78"/>
      <c r="TKB104" s="79"/>
      <c r="TKC104" s="77"/>
      <c r="TKD104" s="78"/>
      <c r="TKE104" s="79"/>
      <c r="TKF104" s="77"/>
      <c r="TKG104" s="78"/>
      <c r="TKH104" s="79"/>
      <c r="TKI104" s="77"/>
      <c r="TKJ104" s="78"/>
      <c r="TKK104" s="79"/>
      <c r="TKL104" s="77"/>
      <c r="TKM104" s="78"/>
      <c r="TKN104" s="79"/>
      <c r="TKO104" s="77"/>
      <c r="TKP104" s="78"/>
      <c r="TKQ104" s="79"/>
      <c r="TKR104" s="77"/>
      <c r="TKS104" s="78"/>
      <c r="TKT104" s="79"/>
      <c r="TKU104" s="77"/>
      <c r="TKV104" s="78"/>
      <c r="TKW104" s="79"/>
      <c r="TKX104" s="77"/>
      <c r="TKY104" s="78"/>
      <c r="TKZ104" s="79"/>
      <c r="TLA104" s="77"/>
      <c r="TLB104" s="78"/>
      <c r="TLC104" s="79"/>
      <c r="TLD104" s="77"/>
      <c r="TLE104" s="78"/>
      <c r="TLF104" s="79"/>
      <c r="TLG104" s="77"/>
      <c r="TLH104" s="78"/>
      <c r="TLI104" s="79"/>
      <c r="TLJ104" s="77"/>
      <c r="TLK104" s="78"/>
      <c r="TLL104" s="79"/>
      <c r="TLM104" s="77"/>
      <c r="TLN104" s="78"/>
      <c r="TLO104" s="79"/>
      <c r="TLP104" s="77"/>
      <c r="TLQ104" s="78"/>
      <c r="TLR104" s="79"/>
      <c r="TLS104" s="77"/>
      <c r="TLT104" s="78"/>
      <c r="TLU104" s="79"/>
      <c r="TLV104" s="77"/>
      <c r="TLW104" s="78"/>
      <c r="TLX104" s="79"/>
      <c r="TLY104" s="77"/>
      <c r="TLZ104" s="78"/>
      <c r="TMA104" s="79"/>
      <c r="TMB104" s="77"/>
      <c r="TMC104" s="78"/>
      <c r="TMD104" s="79"/>
      <c r="TME104" s="77"/>
      <c r="TMF104" s="78"/>
      <c r="TMG104" s="79"/>
      <c r="TMH104" s="77"/>
      <c r="TMI104" s="78"/>
      <c r="TMJ104" s="79"/>
      <c r="TMK104" s="77"/>
      <c r="TML104" s="78"/>
      <c r="TMM104" s="79"/>
      <c r="TMN104" s="77"/>
      <c r="TMO104" s="78"/>
      <c r="TMP104" s="79"/>
      <c r="TMQ104" s="77"/>
      <c r="TMR104" s="78"/>
      <c r="TMS104" s="79"/>
      <c r="TMT104" s="77"/>
      <c r="TMU104" s="78"/>
      <c r="TMV104" s="79"/>
      <c r="TMW104" s="77"/>
      <c r="TMX104" s="78"/>
      <c r="TMY104" s="79"/>
      <c r="TMZ104" s="77"/>
      <c r="TNA104" s="78"/>
      <c r="TNB104" s="79"/>
      <c r="TNC104" s="77"/>
      <c r="TND104" s="78"/>
      <c r="TNE104" s="79"/>
      <c r="TNF104" s="77"/>
      <c r="TNG104" s="78"/>
      <c r="TNH104" s="79"/>
      <c r="TNI104" s="77"/>
      <c r="TNJ104" s="78"/>
      <c r="TNK104" s="79"/>
      <c r="TNL104" s="77"/>
      <c r="TNM104" s="78"/>
      <c r="TNN104" s="79"/>
      <c r="TNO104" s="77"/>
      <c r="TNP104" s="78"/>
      <c r="TNQ104" s="79"/>
      <c r="TNR104" s="77"/>
      <c r="TNS104" s="78"/>
      <c r="TNT104" s="79"/>
      <c r="TNU104" s="77"/>
      <c r="TNV104" s="78"/>
      <c r="TNW104" s="79"/>
      <c r="TNX104" s="77"/>
      <c r="TNY104" s="78"/>
      <c r="TNZ104" s="79"/>
      <c r="TOA104" s="77"/>
      <c r="TOB104" s="78"/>
      <c r="TOC104" s="79"/>
      <c r="TOD104" s="77"/>
      <c r="TOE104" s="78"/>
      <c r="TOF104" s="79"/>
      <c r="TOG104" s="77"/>
      <c r="TOH104" s="78"/>
      <c r="TOI104" s="79"/>
      <c r="TOJ104" s="77"/>
      <c r="TOK104" s="78"/>
      <c r="TOL104" s="79"/>
      <c r="TOM104" s="77"/>
      <c r="TON104" s="78"/>
      <c r="TOO104" s="79"/>
      <c r="TOP104" s="77"/>
      <c r="TOQ104" s="78"/>
      <c r="TOR104" s="79"/>
      <c r="TOS104" s="77"/>
      <c r="TOT104" s="78"/>
      <c r="TOU104" s="79"/>
      <c r="TOV104" s="77"/>
      <c r="TOW104" s="78"/>
      <c r="TOX104" s="79"/>
      <c r="TOY104" s="77"/>
      <c r="TOZ104" s="78"/>
      <c r="TPA104" s="79"/>
      <c r="TPB104" s="77"/>
      <c r="TPC104" s="78"/>
      <c r="TPD104" s="79"/>
      <c r="TPE104" s="77"/>
      <c r="TPF104" s="78"/>
      <c r="TPG104" s="79"/>
      <c r="TPH104" s="77"/>
      <c r="TPI104" s="78"/>
      <c r="TPJ104" s="79"/>
      <c r="TPK104" s="77"/>
      <c r="TPL104" s="78"/>
      <c r="TPM104" s="79"/>
      <c r="TPN104" s="77"/>
      <c r="TPO104" s="78"/>
      <c r="TPP104" s="79"/>
      <c r="TPQ104" s="77"/>
      <c r="TPR104" s="78"/>
      <c r="TPS104" s="79"/>
      <c r="TPT104" s="77"/>
      <c r="TPU104" s="78"/>
      <c r="TPV104" s="79"/>
      <c r="TPW104" s="77"/>
      <c r="TPX104" s="78"/>
      <c r="TPY104" s="79"/>
      <c r="TPZ104" s="77"/>
      <c r="TQA104" s="78"/>
      <c r="TQB104" s="79"/>
      <c r="TQC104" s="77"/>
      <c r="TQD104" s="78"/>
      <c r="TQE104" s="79"/>
      <c r="TQF104" s="77"/>
      <c r="TQG104" s="78"/>
      <c r="TQH104" s="79"/>
      <c r="TQI104" s="77"/>
      <c r="TQJ104" s="78"/>
      <c r="TQK104" s="79"/>
      <c r="TQL104" s="77"/>
      <c r="TQM104" s="78"/>
      <c r="TQN104" s="79"/>
      <c r="TQO104" s="77"/>
      <c r="TQP104" s="78"/>
      <c r="TQQ104" s="79"/>
      <c r="TQR104" s="77"/>
      <c r="TQS104" s="78"/>
      <c r="TQT104" s="79"/>
      <c r="TQU104" s="77"/>
      <c r="TQV104" s="78"/>
      <c r="TQW104" s="79"/>
      <c r="TQX104" s="77"/>
      <c r="TQY104" s="78"/>
      <c r="TQZ104" s="79"/>
      <c r="TRA104" s="77"/>
      <c r="TRB104" s="78"/>
      <c r="TRC104" s="79"/>
      <c r="TRD104" s="77"/>
      <c r="TRE104" s="78"/>
      <c r="TRF104" s="79"/>
      <c r="TRG104" s="77"/>
      <c r="TRH104" s="78"/>
      <c r="TRI104" s="79"/>
      <c r="TRJ104" s="77"/>
      <c r="TRK104" s="78"/>
      <c r="TRL104" s="79"/>
      <c r="TRM104" s="77"/>
      <c r="TRN104" s="78"/>
      <c r="TRO104" s="79"/>
      <c r="TRP104" s="77"/>
      <c r="TRQ104" s="78"/>
      <c r="TRR104" s="79"/>
      <c r="TRS104" s="77"/>
      <c r="TRT104" s="78"/>
      <c r="TRU104" s="79"/>
      <c r="TRV104" s="77"/>
      <c r="TRW104" s="78"/>
      <c r="TRX104" s="79"/>
      <c r="TRY104" s="77"/>
      <c r="TRZ104" s="78"/>
      <c r="TSA104" s="79"/>
      <c r="TSB104" s="77"/>
      <c r="TSC104" s="78"/>
      <c r="TSD104" s="79"/>
      <c r="TSE104" s="77"/>
      <c r="TSF104" s="78"/>
      <c r="TSG104" s="79"/>
      <c r="TSH104" s="77"/>
      <c r="TSI104" s="78"/>
      <c r="TSJ104" s="79"/>
      <c r="TSK104" s="77"/>
      <c r="TSL104" s="78"/>
      <c r="TSM104" s="79"/>
      <c r="TSN104" s="77"/>
      <c r="TSO104" s="78"/>
      <c r="TSP104" s="79"/>
      <c r="TSQ104" s="77"/>
      <c r="TSR104" s="78"/>
      <c r="TSS104" s="79"/>
      <c r="TST104" s="77"/>
      <c r="TSU104" s="78"/>
      <c r="TSV104" s="79"/>
      <c r="TSW104" s="77"/>
      <c r="TSX104" s="78"/>
      <c r="TSY104" s="79"/>
      <c r="TSZ104" s="77"/>
      <c r="TTA104" s="78"/>
      <c r="TTB104" s="79"/>
      <c r="TTC104" s="77"/>
      <c r="TTD104" s="78"/>
      <c r="TTE104" s="79"/>
      <c r="TTF104" s="77"/>
      <c r="TTG104" s="78"/>
      <c r="TTH104" s="79"/>
      <c r="TTI104" s="77"/>
      <c r="TTJ104" s="78"/>
      <c r="TTK104" s="79"/>
      <c r="TTL104" s="77"/>
      <c r="TTM104" s="78"/>
      <c r="TTN104" s="79"/>
      <c r="TTO104" s="77"/>
      <c r="TTP104" s="78"/>
      <c r="TTQ104" s="79"/>
      <c r="TTR104" s="77"/>
      <c r="TTS104" s="78"/>
      <c r="TTT104" s="79"/>
      <c r="TTU104" s="77"/>
      <c r="TTV104" s="78"/>
      <c r="TTW104" s="79"/>
      <c r="TTX104" s="77"/>
      <c r="TTY104" s="78"/>
      <c r="TTZ104" s="79"/>
      <c r="TUA104" s="77"/>
      <c r="TUB104" s="78"/>
      <c r="TUC104" s="79"/>
      <c r="TUD104" s="77"/>
      <c r="TUE104" s="78"/>
      <c r="TUF104" s="79"/>
      <c r="TUG104" s="77"/>
      <c r="TUH104" s="78"/>
      <c r="TUI104" s="79"/>
      <c r="TUJ104" s="77"/>
      <c r="TUK104" s="78"/>
      <c r="TUL104" s="79"/>
      <c r="TUM104" s="77"/>
      <c r="TUN104" s="78"/>
      <c r="TUO104" s="79"/>
      <c r="TUP104" s="77"/>
      <c r="TUQ104" s="78"/>
      <c r="TUR104" s="79"/>
      <c r="TUS104" s="77"/>
      <c r="TUT104" s="78"/>
      <c r="TUU104" s="79"/>
      <c r="TUV104" s="77"/>
      <c r="TUW104" s="78"/>
      <c r="TUX104" s="79"/>
      <c r="TUY104" s="77"/>
      <c r="TUZ104" s="78"/>
      <c r="TVA104" s="79"/>
      <c r="TVB104" s="77"/>
      <c r="TVC104" s="78"/>
      <c r="TVD104" s="79"/>
      <c r="TVE104" s="77"/>
      <c r="TVF104" s="78"/>
      <c r="TVG104" s="79"/>
      <c r="TVH104" s="77"/>
      <c r="TVI104" s="78"/>
      <c r="TVJ104" s="79"/>
      <c r="TVK104" s="77"/>
      <c r="TVL104" s="78"/>
      <c r="TVM104" s="79"/>
      <c r="TVN104" s="77"/>
      <c r="TVO104" s="78"/>
      <c r="TVP104" s="79"/>
      <c r="TVQ104" s="77"/>
      <c r="TVR104" s="78"/>
      <c r="TVS104" s="79"/>
      <c r="TVT104" s="77"/>
      <c r="TVU104" s="78"/>
      <c r="TVV104" s="79"/>
      <c r="TVW104" s="77"/>
      <c r="TVX104" s="78"/>
      <c r="TVY104" s="79"/>
      <c r="TVZ104" s="77"/>
      <c r="TWA104" s="78"/>
      <c r="TWB104" s="79"/>
      <c r="TWC104" s="77"/>
      <c r="TWD104" s="78"/>
      <c r="TWE104" s="79"/>
      <c r="TWF104" s="77"/>
      <c r="TWG104" s="78"/>
      <c r="TWH104" s="79"/>
      <c r="TWI104" s="77"/>
      <c r="TWJ104" s="78"/>
      <c r="TWK104" s="79"/>
      <c r="TWL104" s="77"/>
      <c r="TWM104" s="78"/>
      <c r="TWN104" s="79"/>
      <c r="TWO104" s="77"/>
      <c r="TWP104" s="78"/>
      <c r="TWQ104" s="79"/>
      <c r="TWR104" s="77"/>
      <c r="TWS104" s="78"/>
      <c r="TWT104" s="79"/>
      <c r="TWU104" s="77"/>
      <c r="TWV104" s="78"/>
      <c r="TWW104" s="79"/>
      <c r="TWX104" s="77"/>
      <c r="TWY104" s="78"/>
      <c r="TWZ104" s="79"/>
      <c r="TXA104" s="77"/>
      <c r="TXB104" s="78"/>
      <c r="TXC104" s="79"/>
      <c r="TXD104" s="77"/>
      <c r="TXE104" s="78"/>
      <c r="TXF104" s="79"/>
      <c r="TXG104" s="77"/>
      <c r="TXH104" s="78"/>
      <c r="TXI104" s="79"/>
      <c r="TXJ104" s="77"/>
      <c r="TXK104" s="78"/>
      <c r="TXL104" s="79"/>
      <c r="TXM104" s="77"/>
      <c r="TXN104" s="78"/>
      <c r="TXO104" s="79"/>
      <c r="TXP104" s="77"/>
      <c r="TXQ104" s="78"/>
      <c r="TXR104" s="79"/>
      <c r="TXS104" s="77"/>
      <c r="TXT104" s="78"/>
      <c r="TXU104" s="79"/>
      <c r="TXV104" s="77"/>
      <c r="TXW104" s="78"/>
      <c r="TXX104" s="79"/>
      <c r="TXY104" s="77"/>
      <c r="TXZ104" s="78"/>
      <c r="TYA104" s="79"/>
      <c r="TYB104" s="77"/>
      <c r="TYC104" s="78"/>
      <c r="TYD104" s="79"/>
      <c r="TYE104" s="77"/>
      <c r="TYF104" s="78"/>
      <c r="TYG104" s="79"/>
      <c r="TYH104" s="77"/>
      <c r="TYI104" s="78"/>
      <c r="TYJ104" s="79"/>
      <c r="TYK104" s="77"/>
      <c r="TYL104" s="78"/>
      <c r="TYM104" s="79"/>
      <c r="TYN104" s="77"/>
      <c r="TYO104" s="78"/>
      <c r="TYP104" s="79"/>
      <c r="TYQ104" s="77"/>
      <c r="TYR104" s="78"/>
      <c r="TYS104" s="79"/>
      <c r="TYT104" s="77"/>
      <c r="TYU104" s="78"/>
      <c r="TYV104" s="79"/>
      <c r="TYW104" s="77"/>
      <c r="TYX104" s="78"/>
      <c r="TYY104" s="79"/>
      <c r="TYZ104" s="77"/>
      <c r="TZA104" s="78"/>
      <c r="TZB104" s="79"/>
      <c r="TZC104" s="77"/>
      <c r="TZD104" s="78"/>
      <c r="TZE104" s="79"/>
      <c r="TZF104" s="77"/>
      <c r="TZG104" s="78"/>
      <c r="TZH104" s="79"/>
      <c r="TZI104" s="77"/>
      <c r="TZJ104" s="78"/>
      <c r="TZK104" s="79"/>
      <c r="TZL104" s="77"/>
      <c r="TZM104" s="78"/>
      <c r="TZN104" s="79"/>
      <c r="TZO104" s="77"/>
      <c r="TZP104" s="78"/>
      <c r="TZQ104" s="79"/>
      <c r="TZR104" s="77"/>
      <c r="TZS104" s="78"/>
      <c r="TZT104" s="79"/>
      <c r="TZU104" s="77"/>
      <c r="TZV104" s="78"/>
      <c r="TZW104" s="79"/>
      <c r="TZX104" s="77"/>
      <c r="TZY104" s="78"/>
      <c r="TZZ104" s="79"/>
      <c r="UAA104" s="77"/>
      <c r="UAB104" s="78"/>
      <c r="UAC104" s="79"/>
      <c r="UAD104" s="77"/>
      <c r="UAE104" s="78"/>
      <c r="UAF104" s="79"/>
      <c r="UAG104" s="77"/>
      <c r="UAH104" s="78"/>
      <c r="UAI104" s="79"/>
      <c r="UAJ104" s="77"/>
      <c r="UAK104" s="78"/>
      <c r="UAL104" s="79"/>
      <c r="UAM104" s="77"/>
      <c r="UAN104" s="78"/>
      <c r="UAO104" s="79"/>
      <c r="UAP104" s="77"/>
      <c r="UAQ104" s="78"/>
      <c r="UAR104" s="79"/>
      <c r="UAS104" s="77"/>
      <c r="UAT104" s="78"/>
      <c r="UAU104" s="79"/>
      <c r="UAV104" s="77"/>
      <c r="UAW104" s="78"/>
      <c r="UAX104" s="79"/>
      <c r="UAY104" s="77"/>
      <c r="UAZ104" s="78"/>
      <c r="UBA104" s="79"/>
      <c r="UBB104" s="77"/>
      <c r="UBC104" s="78"/>
      <c r="UBD104" s="79"/>
      <c r="UBE104" s="77"/>
      <c r="UBF104" s="78"/>
      <c r="UBG104" s="79"/>
      <c r="UBH104" s="77"/>
      <c r="UBI104" s="78"/>
      <c r="UBJ104" s="79"/>
      <c r="UBK104" s="77"/>
      <c r="UBL104" s="78"/>
      <c r="UBM104" s="79"/>
      <c r="UBN104" s="77"/>
      <c r="UBO104" s="78"/>
      <c r="UBP104" s="79"/>
      <c r="UBQ104" s="77"/>
      <c r="UBR104" s="78"/>
      <c r="UBS104" s="79"/>
      <c r="UBT104" s="77"/>
      <c r="UBU104" s="78"/>
      <c r="UBV104" s="79"/>
      <c r="UBW104" s="77"/>
      <c r="UBX104" s="78"/>
      <c r="UBY104" s="79"/>
      <c r="UBZ104" s="77"/>
      <c r="UCA104" s="78"/>
      <c r="UCB104" s="79"/>
      <c r="UCC104" s="77"/>
      <c r="UCD104" s="78"/>
      <c r="UCE104" s="79"/>
      <c r="UCF104" s="77"/>
      <c r="UCG104" s="78"/>
      <c r="UCH104" s="79"/>
      <c r="UCI104" s="77"/>
      <c r="UCJ104" s="78"/>
      <c r="UCK104" s="79"/>
      <c r="UCL104" s="77"/>
      <c r="UCM104" s="78"/>
      <c r="UCN104" s="79"/>
      <c r="UCO104" s="77"/>
      <c r="UCP104" s="78"/>
      <c r="UCQ104" s="79"/>
      <c r="UCR104" s="77"/>
      <c r="UCS104" s="78"/>
      <c r="UCT104" s="79"/>
      <c r="UCU104" s="77"/>
      <c r="UCV104" s="78"/>
      <c r="UCW104" s="79"/>
      <c r="UCX104" s="77"/>
      <c r="UCY104" s="78"/>
      <c r="UCZ104" s="79"/>
      <c r="UDA104" s="77"/>
      <c r="UDB104" s="78"/>
      <c r="UDC104" s="79"/>
      <c r="UDD104" s="77"/>
      <c r="UDE104" s="78"/>
      <c r="UDF104" s="79"/>
      <c r="UDG104" s="77"/>
      <c r="UDH104" s="78"/>
      <c r="UDI104" s="79"/>
      <c r="UDJ104" s="77"/>
      <c r="UDK104" s="78"/>
      <c r="UDL104" s="79"/>
      <c r="UDM104" s="77"/>
      <c r="UDN104" s="78"/>
      <c r="UDO104" s="79"/>
      <c r="UDP104" s="77"/>
      <c r="UDQ104" s="78"/>
      <c r="UDR104" s="79"/>
      <c r="UDS104" s="77"/>
      <c r="UDT104" s="78"/>
      <c r="UDU104" s="79"/>
      <c r="UDV104" s="77"/>
      <c r="UDW104" s="78"/>
      <c r="UDX104" s="79"/>
      <c r="UDY104" s="77"/>
      <c r="UDZ104" s="78"/>
      <c r="UEA104" s="79"/>
      <c r="UEB104" s="77"/>
      <c r="UEC104" s="78"/>
      <c r="UED104" s="79"/>
      <c r="UEE104" s="77"/>
      <c r="UEF104" s="78"/>
      <c r="UEG104" s="79"/>
      <c r="UEH104" s="77"/>
      <c r="UEI104" s="78"/>
      <c r="UEJ104" s="79"/>
      <c r="UEK104" s="77"/>
      <c r="UEL104" s="78"/>
      <c r="UEM104" s="79"/>
      <c r="UEN104" s="77"/>
      <c r="UEO104" s="78"/>
      <c r="UEP104" s="79"/>
      <c r="UEQ104" s="77"/>
      <c r="UER104" s="78"/>
      <c r="UES104" s="79"/>
      <c r="UET104" s="77"/>
      <c r="UEU104" s="78"/>
      <c r="UEV104" s="79"/>
      <c r="UEW104" s="77"/>
      <c r="UEX104" s="78"/>
      <c r="UEY104" s="79"/>
      <c r="UEZ104" s="77"/>
      <c r="UFA104" s="78"/>
      <c r="UFB104" s="79"/>
      <c r="UFC104" s="77"/>
      <c r="UFD104" s="78"/>
      <c r="UFE104" s="79"/>
      <c r="UFF104" s="77"/>
      <c r="UFG104" s="78"/>
      <c r="UFH104" s="79"/>
      <c r="UFI104" s="77"/>
      <c r="UFJ104" s="78"/>
      <c r="UFK104" s="79"/>
      <c r="UFL104" s="77"/>
      <c r="UFM104" s="78"/>
      <c r="UFN104" s="79"/>
      <c r="UFO104" s="77"/>
      <c r="UFP104" s="78"/>
      <c r="UFQ104" s="79"/>
      <c r="UFR104" s="77"/>
      <c r="UFS104" s="78"/>
      <c r="UFT104" s="79"/>
      <c r="UFU104" s="77"/>
      <c r="UFV104" s="78"/>
      <c r="UFW104" s="79"/>
      <c r="UFX104" s="77"/>
      <c r="UFY104" s="78"/>
      <c r="UFZ104" s="79"/>
      <c r="UGA104" s="77"/>
      <c r="UGB104" s="78"/>
      <c r="UGC104" s="79"/>
      <c r="UGD104" s="77"/>
      <c r="UGE104" s="78"/>
      <c r="UGF104" s="79"/>
      <c r="UGG104" s="77"/>
      <c r="UGH104" s="78"/>
      <c r="UGI104" s="79"/>
      <c r="UGJ104" s="77"/>
      <c r="UGK104" s="78"/>
      <c r="UGL104" s="79"/>
      <c r="UGM104" s="77"/>
      <c r="UGN104" s="78"/>
      <c r="UGO104" s="79"/>
      <c r="UGP104" s="77"/>
      <c r="UGQ104" s="78"/>
      <c r="UGR104" s="79"/>
      <c r="UGS104" s="77"/>
      <c r="UGT104" s="78"/>
      <c r="UGU104" s="79"/>
      <c r="UGV104" s="77"/>
      <c r="UGW104" s="78"/>
      <c r="UGX104" s="79"/>
      <c r="UGY104" s="77"/>
      <c r="UGZ104" s="78"/>
      <c r="UHA104" s="79"/>
      <c r="UHB104" s="77"/>
      <c r="UHC104" s="78"/>
      <c r="UHD104" s="79"/>
      <c r="UHE104" s="77"/>
      <c r="UHF104" s="78"/>
      <c r="UHG104" s="79"/>
      <c r="UHH104" s="77"/>
      <c r="UHI104" s="78"/>
      <c r="UHJ104" s="79"/>
      <c r="UHK104" s="77"/>
      <c r="UHL104" s="78"/>
      <c r="UHM104" s="79"/>
      <c r="UHN104" s="77"/>
      <c r="UHO104" s="78"/>
      <c r="UHP104" s="79"/>
      <c r="UHQ104" s="77"/>
      <c r="UHR104" s="78"/>
      <c r="UHS104" s="79"/>
      <c r="UHT104" s="77"/>
      <c r="UHU104" s="78"/>
      <c r="UHV104" s="79"/>
      <c r="UHW104" s="77"/>
      <c r="UHX104" s="78"/>
      <c r="UHY104" s="79"/>
      <c r="UHZ104" s="77"/>
      <c r="UIA104" s="78"/>
      <c r="UIB104" s="79"/>
      <c r="UIC104" s="77"/>
      <c r="UID104" s="78"/>
      <c r="UIE104" s="79"/>
      <c r="UIF104" s="77"/>
      <c r="UIG104" s="78"/>
      <c r="UIH104" s="79"/>
      <c r="UII104" s="77"/>
      <c r="UIJ104" s="78"/>
      <c r="UIK104" s="79"/>
      <c r="UIL104" s="77"/>
      <c r="UIM104" s="78"/>
      <c r="UIN104" s="79"/>
      <c r="UIO104" s="77"/>
      <c r="UIP104" s="78"/>
      <c r="UIQ104" s="79"/>
      <c r="UIR104" s="77"/>
      <c r="UIS104" s="78"/>
      <c r="UIT104" s="79"/>
      <c r="UIU104" s="77"/>
      <c r="UIV104" s="78"/>
      <c r="UIW104" s="79"/>
      <c r="UIX104" s="77"/>
      <c r="UIY104" s="78"/>
      <c r="UIZ104" s="79"/>
      <c r="UJA104" s="77"/>
      <c r="UJB104" s="78"/>
      <c r="UJC104" s="79"/>
      <c r="UJD104" s="77"/>
      <c r="UJE104" s="78"/>
      <c r="UJF104" s="79"/>
      <c r="UJG104" s="77"/>
      <c r="UJH104" s="78"/>
      <c r="UJI104" s="79"/>
      <c r="UJJ104" s="77"/>
      <c r="UJK104" s="78"/>
      <c r="UJL104" s="79"/>
      <c r="UJM104" s="77"/>
      <c r="UJN104" s="78"/>
      <c r="UJO104" s="79"/>
      <c r="UJP104" s="77"/>
      <c r="UJQ104" s="78"/>
      <c r="UJR104" s="79"/>
      <c r="UJS104" s="77"/>
      <c r="UJT104" s="78"/>
      <c r="UJU104" s="79"/>
      <c r="UJV104" s="77"/>
      <c r="UJW104" s="78"/>
      <c r="UJX104" s="79"/>
      <c r="UJY104" s="77"/>
      <c r="UJZ104" s="78"/>
      <c r="UKA104" s="79"/>
      <c r="UKB104" s="77"/>
      <c r="UKC104" s="78"/>
      <c r="UKD104" s="79"/>
      <c r="UKE104" s="77"/>
      <c r="UKF104" s="78"/>
      <c r="UKG104" s="79"/>
      <c r="UKH104" s="77"/>
      <c r="UKI104" s="78"/>
      <c r="UKJ104" s="79"/>
      <c r="UKK104" s="77"/>
      <c r="UKL104" s="78"/>
      <c r="UKM104" s="79"/>
      <c r="UKN104" s="77"/>
      <c r="UKO104" s="78"/>
      <c r="UKP104" s="79"/>
      <c r="UKQ104" s="77"/>
      <c r="UKR104" s="78"/>
      <c r="UKS104" s="79"/>
      <c r="UKT104" s="77"/>
      <c r="UKU104" s="78"/>
      <c r="UKV104" s="79"/>
      <c r="UKW104" s="77"/>
      <c r="UKX104" s="78"/>
      <c r="UKY104" s="79"/>
      <c r="UKZ104" s="77"/>
      <c r="ULA104" s="78"/>
      <c r="ULB104" s="79"/>
      <c r="ULC104" s="77"/>
      <c r="ULD104" s="78"/>
      <c r="ULE104" s="79"/>
      <c r="ULF104" s="77"/>
      <c r="ULG104" s="78"/>
      <c r="ULH104" s="79"/>
      <c r="ULI104" s="77"/>
      <c r="ULJ104" s="78"/>
      <c r="ULK104" s="79"/>
      <c r="ULL104" s="77"/>
      <c r="ULM104" s="78"/>
      <c r="ULN104" s="79"/>
      <c r="ULO104" s="77"/>
      <c r="ULP104" s="78"/>
      <c r="ULQ104" s="79"/>
      <c r="ULR104" s="77"/>
      <c r="ULS104" s="78"/>
      <c r="ULT104" s="79"/>
      <c r="ULU104" s="77"/>
      <c r="ULV104" s="78"/>
      <c r="ULW104" s="79"/>
      <c r="ULX104" s="77"/>
      <c r="ULY104" s="78"/>
      <c r="ULZ104" s="79"/>
      <c r="UMA104" s="77"/>
      <c r="UMB104" s="78"/>
      <c r="UMC104" s="79"/>
      <c r="UMD104" s="77"/>
      <c r="UME104" s="78"/>
      <c r="UMF104" s="79"/>
      <c r="UMG104" s="77"/>
      <c r="UMH104" s="78"/>
      <c r="UMI104" s="79"/>
      <c r="UMJ104" s="77"/>
      <c r="UMK104" s="78"/>
      <c r="UML104" s="79"/>
      <c r="UMM104" s="77"/>
      <c r="UMN104" s="78"/>
      <c r="UMO104" s="79"/>
      <c r="UMP104" s="77"/>
      <c r="UMQ104" s="78"/>
      <c r="UMR104" s="79"/>
      <c r="UMS104" s="77"/>
      <c r="UMT104" s="78"/>
      <c r="UMU104" s="79"/>
      <c r="UMV104" s="77"/>
      <c r="UMW104" s="78"/>
      <c r="UMX104" s="79"/>
      <c r="UMY104" s="77"/>
      <c r="UMZ104" s="78"/>
      <c r="UNA104" s="79"/>
      <c r="UNB104" s="77"/>
      <c r="UNC104" s="78"/>
      <c r="UND104" s="79"/>
      <c r="UNE104" s="77"/>
      <c r="UNF104" s="78"/>
      <c r="UNG104" s="79"/>
      <c r="UNH104" s="77"/>
      <c r="UNI104" s="78"/>
      <c r="UNJ104" s="79"/>
      <c r="UNK104" s="77"/>
      <c r="UNL104" s="78"/>
      <c r="UNM104" s="79"/>
      <c r="UNN104" s="77"/>
      <c r="UNO104" s="78"/>
      <c r="UNP104" s="79"/>
      <c r="UNQ104" s="77"/>
      <c r="UNR104" s="78"/>
      <c r="UNS104" s="79"/>
      <c r="UNT104" s="77"/>
      <c r="UNU104" s="78"/>
      <c r="UNV104" s="79"/>
      <c r="UNW104" s="77"/>
      <c r="UNX104" s="78"/>
      <c r="UNY104" s="79"/>
      <c r="UNZ104" s="77"/>
      <c r="UOA104" s="78"/>
      <c r="UOB104" s="79"/>
      <c r="UOC104" s="77"/>
      <c r="UOD104" s="78"/>
      <c r="UOE104" s="79"/>
      <c r="UOF104" s="77"/>
      <c r="UOG104" s="78"/>
      <c r="UOH104" s="79"/>
      <c r="UOI104" s="77"/>
      <c r="UOJ104" s="78"/>
      <c r="UOK104" s="79"/>
      <c r="UOL104" s="77"/>
      <c r="UOM104" s="78"/>
      <c r="UON104" s="79"/>
      <c r="UOO104" s="77"/>
      <c r="UOP104" s="78"/>
      <c r="UOQ104" s="79"/>
      <c r="UOR104" s="77"/>
      <c r="UOS104" s="78"/>
      <c r="UOT104" s="79"/>
      <c r="UOU104" s="77"/>
      <c r="UOV104" s="78"/>
      <c r="UOW104" s="79"/>
      <c r="UOX104" s="77"/>
      <c r="UOY104" s="78"/>
      <c r="UOZ104" s="79"/>
      <c r="UPA104" s="77"/>
      <c r="UPB104" s="78"/>
      <c r="UPC104" s="79"/>
      <c r="UPD104" s="77"/>
      <c r="UPE104" s="78"/>
      <c r="UPF104" s="79"/>
      <c r="UPG104" s="77"/>
      <c r="UPH104" s="78"/>
      <c r="UPI104" s="79"/>
      <c r="UPJ104" s="77"/>
      <c r="UPK104" s="78"/>
      <c r="UPL104" s="79"/>
      <c r="UPM104" s="77"/>
      <c r="UPN104" s="78"/>
      <c r="UPO104" s="79"/>
      <c r="UPP104" s="77"/>
      <c r="UPQ104" s="78"/>
      <c r="UPR104" s="79"/>
      <c r="UPS104" s="77"/>
      <c r="UPT104" s="78"/>
      <c r="UPU104" s="79"/>
      <c r="UPV104" s="77"/>
      <c r="UPW104" s="78"/>
      <c r="UPX104" s="79"/>
      <c r="UPY104" s="77"/>
      <c r="UPZ104" s="78"/>
      <c r="UQA104" s="79"/>
      <c r="UQB104" s="77"/>
      <c r="UQC104" s="78"/>
      <c r="UQD104" s="79"/>
      <c r="UQE104" s="77"/>
      <c r="UQF104" s="78"/>
      <c r="UQG104" s="79"/>
      <c r="UQH104" s="77"/>
      <c r="UQI104" s="78"/>
      <c r="UQJ104" s="79"/>
      <c r="UQK104" s="77"/>
      <c r="UQL104" s="78"/>
      <c r="UQM104" s="79"/>
      <c r="UQN104" s="77"/>
      <c r="UQO104" s="78"/>
      <c r="UQP104" s="79"/>
      <c r="UQQ104" s="77"/>
      <c r="UQR104" s="78"/>
      <c r="UQS104" s="79"/>
      <c r="UQT104" s="77"/>
      <c r="UQU104" s="78"/>
      <c r="UQV104" s="79"/>
      <c r="UQW104" s="77"/>
      <c r="UQX104" s="78"/>
      <c r="UQY104" s="79"/>
      <c r="UQZ104" s="77"/>
      <c r="URA104" s="78"/>
      <c r="URB104" s="79"/>
      <c r="URC104" s="77"/>
      <c r="URD104" s="78"/>
      <c r="URE104" s="79"/>
      <c r="URF104" s="77"/>
      <c r="URG104" s="78"/>
      <c r="URH104" s="79"/>
      <c r="URI104" s="77"/>
      <c r="URJ104" s="78"/>
      <c r="URK104" s="79"/>
      <c r="URL104" s="77"/>
      <c r="URM104" s="78"/>
      <c r="URN104" s="79"/>
      <c r="URO104" s="77"/>
      <c r="URP104" s="78"/>
      <c r="URQ104" s="79"/>
      <c r="URR104" s="77"/>
      <c r="URS104" s="78"/>
      <c r="URT104" s="79"/>
      <c r="URU104" s="77"/>
      <c r="URV104" s="78"/>
      <c r="URW104" s="79"/>
      <c r="URX104" s="77"/>
      <c r="URY104" s="78"/>
      <c r="URZ104" s="79"/>
      <c r="USA104" s="77"/>
      <c r="USB104" s="78"/>
      <c r="USC104" s="79"/>
      <c r="USD104" s="77"/>
      <c r="USE104" s="78"/>
      <c r="USF104" s="79"/>
      <c r="USG104" s="77"/>
      <c r="USH104" s="78"/>
      <c r="USI104" s="79"/>
      <c r="USJ104" s="77"/>
      <c r="USK104" s="78"/>
      <c r="USL104" s="79"/>
      <c r="USM104" s="77"/>
      <c r="USN104" s="78"/>
      <c r="USO104" s="79"/>
      <c r="USP104" s="77"/>
      <c r="USQ104" s="78"/>
      <c r="USR104" s="79"/>
      <c r="USS104" s="77"/>
      <c r="UST104" s="78"/>
      <c r="USU104" s="79"/>
      <c r="USV104" s="77"/>
      <c r="USW104" s="78"/>
      <c r="USX104" s="79"/>
      <c r="USY104" s="77"/>
      <c r="USZ104" s="78"/>
      <c r="UTA104" s="79"/>
      <c r="UTB104" s="77"/>
      <c r="UTC104" s="78"/>
      <c r="UTD104" s="79"/>
      <c r="UTE104" s="77"/>
      <c r="UTF104" s="78"/>
      <c r="UTG104" s="79"/>
      <c r="UTH104" s="77"/>
      <c r="UTI104" s="78"/>
      <c r="UTJ104" s="79"/>
      <c r="UTK104" s="77"/>
      <c r="UTL104" s="78"/>
      <c r="UTM104" s="79"/>
      <c r="UTN104" s="77"/>
      <c r="UTO104" s="78"/>
      <c r="UTP104" s="79"/>
      <c r="UTQ104" s="77"/>
      <c r="UTR104" s="78"/>
      <c r="UTS104" s="79"/>
      <c r="UTT104" s="77"/>
      <c r="UTU104" s="78"/>
      <c r="UTV104" s="79"/>
      <c r="UTW104" s="77"/>
      <c r="UTX104" s="78"/>
      <c r="UTY104" s="79"/>
      <c r="UTZ104" s="77"/>
      <c r="UUA104" s="78"/>
      <c r="UUB104" s="79"/>
      <c r="UUC104" s="77"/>
      <c r="UUD104" s="78"/>
      <c r="UUE104" s="79"/>
      <c r="UUF104" s="77"/>
      <c r="UUG104" s="78"/>
      <c r="UUH104" s="79"/>
      <c r="UUI104" s="77"/>
      <c r="UUJ104" s="78"/>
      <c r="UUK104" s="79"/>
      <c r="UUL104" s="77"/>
      <c r="UUM104" s="78"/>
      <c r="UUN104" s="79"/>
      <c r="UUO104" s="77"/>
      <c r="UUP104" s="78"/>
      <c r="UUQ104" s="79"/>
      <c r="UUR104" s="77"/>
      <c r="UUS104" s="78"/>
      <c r="UUT104" s="79"/>
      <c r="UUU104" s="77"/>
      <c r="UUV104" s="78"/>
      <c r="UUW104" s="79"/>
      <c r="UUX104" s="77"/>
      <c r="UUY104" s="78"/>
      <c r="UUZ104" s="79"/>
      <c r="UVA104" s="77"/>
      <c r="UVB104" s="78"/>
      <c r="UVC104" s="79"/>
      <c r="UVD104" s="77"/>
      <c r="UVE104" s="78"/>
      <c r="UVF104" s="79"/>
      <c r="UVG104" s="77"/>
      <c r="UVH104" s="78"/>
      <c r="UVI104" s="79"/>
      <c r="UVJ104" s="77"/>
      <c r="UVK104" s="78"/>
      <c r="UVL104" s="79"/>
      <c r="UVM104" s="77"/>
      <c r="UVN104" s="78"/>
      <c r="UVO104" s="79"/>
      <c r="UVP104" s="77"/>
      <c r="UVQ104" s="78"/>
      <c r="UVR104" s="79"/>
      <c r="UVS104" s="77"/>
      <c r="UVT104" s="78"/>
      <c r="UVU104" s="79"/>
      <c r="UVV104" s="77"/>
      <c r="UVW104" s="78"/>
      <c r="UVX104" s="79"/>
      <c r="UVY104" s="77"/>
      <c r="UVZ104" s="78"/>
      <c r="UWA104" s="79"/>
      <c r="UWB104" s="77"/>
      <c r="UWC104" s="78"/>
      <c r="UWD104" s="79"/>
      <c r="UWE104" s="77"/>
      <c r="UWF104" s="78"/>
      <c r="UWG104" s="79"/>
      <c r="UWH104" s="77"/>
      <c r="UWI104" s="78"/>
      <c r="UWJ104" s="79"/>
      <c r="UWK104" s="77"/>
      <c r="UWL104" s="78"/>
      <c r="UWM104" s="79"/>
      <c r="UWN104" s="77"/>
      <c r="UWO104" s="78"/>
      <c r="UWP104" s="79"/>
      <c r="UWQ104" s="77"/>
      <c r="UWR104" s="78"/>
      <c r="UWS104" s="79"/>
      <c r="UWT104" s="77"/>
      <c r="UWU104" s="78"/>
      <c r="UWV104" s="79"/>
      <c r="UWW104" s="77"/>
      <c r="UWX104" s="78"/>
      <c r="UWY104" s="79"/>
      <c r="UWZ104" s="77"/>
      <c r="UXA104" s="78"/>
      <c r="UXB104" s="79"/>
      <c r="UXC104" s="77"/>
      <c r="UXD104" s="78"/>
      <c r="UXE104" s="79"/>
      <c r="UXF104" s="77"/>
      <c r="UXG104" s="78"/>
      <c r="UXH104" s="79"/>
      <c r="UXI104" s="77"/>
      <c r="UXJ104" s="78"/>
      <c r="UXK104" s="79"/>
      <c r="UXL104" s="77"/>
      <c r="UXM104" s="78"/>
      <c r="UXN104" s="79"/>
      <c r="UXO104" s="77"/>
      <c r="UXP104" s="78"/>
      <c r="UXQ104" s="79"/>
      <c r="UXR104" s="77"/>
      <c r="UXS104" s="78"/>
      <c r="UXT104" s="79"/>
      <c r="UXU104" s="77"/>
      <c r="UXV104" s="78"/>
      <c r="UXW104" s="79"/>
      <c r="UXX104" s="77"/>
      <c r="UXY104" s="78"/>
      <c r="UXZ104" s="79"/>
      <c r="UYA104" s="77"/>
      <c r="UYB104" s="78"/>
      <c r="UYC104" s="79"/>
      <c r="UYD104" s="77"/>
      <c r="UYE104" s="78"/>
      <c r="UYF104" s="79"/>
      <c r="UYG104" s="77"/>
      <c r="UYH104" s="78"/>
      <c r="UYI104" s="79"/>
      <c r="UYJ104" s="77"/>
      <c r="UYK104" s="78"/>
      <c r="UYL104" s="79"/>
      <c r="UYM104" s="77"/>
      <c r="UYN104" s="78"/>
      <c r="UYO104" s="79"/>
      <c r="UYP104" s="77"/>
      <c r="UYQ104" s="78"/>
      <c r="UYR104" s="79"/>
      <c r="UYS104" s="77"/>
      <c r="UYT104" s="78"/>
      <c r="UYU104" s="79"/>
      <c r="UYV104" s="77"/>
      <c r="UYW104" s="78"/>
      <c r="UYX104" s="79"/>
      <c r="UYY104" s="77"/>
      <c r="UYZ104" s="78"/>
      <c r="UZA104" s="79"/>
      <c r="UZB104" s="77"/>
      <c r="UZC104" s="78"/>
      <c r="UZD104" s="79"/>
      <c r="UZE104" s="77"/>
      <c r="UZF104" s="78"/>
      <c r="UZG104" s="79"/>
      <c r="UZH104" s="77"/>
      <c r="UZI104" s="78"/>
      <c r="UZJ104" s="79"/>
      <c r="UZK104" s="77"/>
      <c r="UZL104" s="78"/>
      <c r="UZM104" s="79"/>
      <c r="UZN104" s="77"/>
      <c r="UZO104" s="78"/>
      <c r="UZP104" s="79"/>
      <c r="UZQ104" s="77"/>
      <c r="UZR104" s="78"/>
      <c r="UZS104" s="79"/>
      <c r="UZT104" s="77"/>
      <c r="UZU104" s="78"/>
      <c r="UZV104" s="79"/>
      <c r="UZW104" s="77"/>
      <c r="UZX104" s="78"/>
      <c r="UZY104" s="79"/>
      <c r="UZZ104" s="77"/>
      <c r="VAA104" s="78"/>
      <c r="VAB104" s="79"/>
      <c r="VAC104" s="77"/>
      <c r="VAD104" s="78"/>
      <c r="VAE104" s="79"/>
      <c r="VAF104" s="77"/>
      <c r="VAG104" s="78"/>
      <c r="VAH104" s="79"/>
      <c r="VAI104" s="77"/>
      <c r="VAJ104" s="78"/>
      <c r="VAK104" s="79"/>
      <c r="VAL104" s="77"/>
      <c r="VAM104" s="78"/>
      <c r="VAN104" s="79"/>
      <c r="VAO104" s="77"/>
      <c r="VAP104" s="78"/>
      <c r="VAQ104" s="79"/>
      <c r="VAR104" s="77"/>
      <c r="VAS104" s="78"/>
      <c r="VAT104" s="79"/>
      <c r="VAU104" s="77"/>
      <c r="VAV104" s="78"/>
      <c r="VAW104" s="79"/>
      <c r="VAX104" s="77"/>
      <c r="VAY104" s="78"/>
      <c r="VAZ104" s="79"/>
      <c r="VBA104" s="77"/>
      <c r="VBB104" s="78"/>
      <c r="VBC104" s="79"/>
      <c r="VBD104" s="77"/>
      <c r="VBE104" s="78"/>
      <c r="VBF104" s="79"/>
      <c r="VBG104" s="77"/>
      <c r="VBH104" s="78"/>
      <c r="VBI104" s="79"/>
      <c r="VBJ104" s="77"/>
      <c r="VBK104" s="78"/>
      <c r="VBL104" s="79"/>
      <c r="VBM104" s="77"/>
      <c r="VBN104" s="78"/>
      <c r="VBO104" s="79"/>
      <c r="VBP104" s="77"/>
      <c r="VBQ104" s="78"/>
      <c r="VBR104" s="79"/>
      <c r="VBS104" s="77"/>
      <c r="VBT104" s="78"/>
      <c r="VBU104" s="79"/>
      <c r="VBV104" s="77"/>
      <c r="VBW104" s="78"/>
      <c r="VBX104" s="79"/>
      <c r="VBY104" s="77"/>
      <c r="VBZ104" s="78"/>
      <c r="VCA104" s="79"/>
      <c r="VCB104" s="77"/>
      <c r="VCC104" s="78"/>
      <c r="VCD104" s="79"/>
      <c r="VCE104" s="77"/>
      <c r="VCF104" s="78"/>
      <c r="VCG104" s="79"/>
      <c r="VCH104" s="77"/>
      <c r="VCI104" s="78"/>
      <c r="VCJ104" s="79"/>
      <c r="VCK104" s="77"/>
      <c r="VCL104" s="78"/>
      <c r="VCM104" s="79"/>
      <c r="VCN104" s="77"/>
      <c r="VCO104" s="78"/>
      <c r="VCP104" s="79"/>
      <c r="VCQ104" s="77"/>
      <c r="VCR104" s="78"/>
      <c r="VCS104" s="79"/>
      <c r="VCT104" s="77"/>
      <c r="VCU104" s="78"/>
      <c r="VCV104" s="79"/>
      <c r="VCW104" s="77"/>
      <c r="VCX104" s="78"/>
      <c r="VCY104" s="79"/>
      <c r="VCZ104" s="77"/>
      <c r="VDA104" s="78"/>
      <c r="VDB104" s="79"/>
      <c r="VDC104" s="77"/>
      <c r="VDD104" s="78"/>
      <c r="VDE104" s="79"/>
      <c r="VDF104" s="77"/>
      <c r="VDG104" s="78"/>
      <c r="VDH104" s="79"/>
      <c r="VDI104" s="77"/>
      <c r="VDJ104" s="78"/>
      <c r="VDK104" s="79"/>
      <c r="VDL104" s="77"/>
      <c r="VDM104" s="78"/>
      <c r="VDN104" s="79"/>
      <c r="VDO104" s="77"/>
      <c r="VDP104" s="78"/>
      <c r="VDQ104" s="79"/>
      <c r="VDR104" s="77"/>
      <c r="VDS104" s="78"/>
      <c r="VDT104" s="79"/>
      <c r="VDU104" s="77"/>
      <c r="VDV104" s="78"/>
      <c r="VDW104" s="79"/>
      <c r="VDX104" s="77"/>
      <c r="VDY104" s="78"/>
      <c r="VDZ104" s="79"/>
      <c r="VEA104" s="77"/>
      <c r="VEB104" s="78"/>
      <c r="VEC104" s="79"/>
      <c r="VED104" s="77"/>
      <c r="VEE104" s="78"/>
      <c r="VEF104" s="79"/>
      <c r="VEG104" s="77"/>
      <c r="VEH104" s="78"/>
      <c r="VEI104" s="79"/>
      <c r="VEJ104" s="77"/>
      <c r="VEK104" s="78"/>
      <c r="VEL104" s="79"/>
      <c r="VEM104" s="77"/>
      <c r="VEN104" s="78"/>
      <c r="VEO104" s="79"/>
      <c r="VEP104" s="77"/>
      <c r="VEQ104" s="78"/>
      <c r="VER104" s="79"/>
      <c r="VES104" s="77"/>
      <c r="VET104" s="78"/>
      <c r="VEU104" s="79"/>
      <c r="VEV104" s="77"/>
      <c r="VEW104" s="78"/>
      <c r="VEX104" s="79"/>
      <c r="VEY104" s="77"/>
      <c r="VEZ104" s="78"/>
      <c r="VFA104" s="79"/>
      <c r="VFB104" s="77"/>
      <c r="VFC104" s="78"/>
      <c r="VFD104" s="79"/>
      <c r="VFE104" s="77"/>
      <c r="VFF104" s="78"/>
      <c r="VFG104" s="79"/>
      <c r="VFH104" s="77"/>
      <c r="VFI104" s="78"/>
      <c r="VFJ104" s="79"/>
      <c r="VFK104" s="77"/>
      <c r="VFL104" s="78"/>
      <c r="VFM104" s="79"/>
      <c r="VFN104" s="77"/>
      <c r="VFO104" s="78"/>
      <c r="VFP104" s="79"/>
      <c r="VFQ104" s="77"/>
      <c r="VFR104" s="78"/>
      <c r="VFS104" s="79"/>
      <c r="VFT104" s="77"/>
      <c r="VFU104" s="78"/>
      <c r="VFV104" s="79"/>
      <c r="VFW104" s="77"/>
      <c r="VFX104" s="78"/>
      <c r="VFY104" s="79"/>
      <c r="VFZ104" s="77"/>
      <c r="VGA104" s="78"/>
      <c r="VGB104" s="79"/>
      <c r="VGC104" s="77"/>
      <c r="VGD104" s="78"/>
      <c r="VGE104" s="79"/>
      <c r="VGF104" s="77"/>
      <c r="VGG104" s="78"/>
      <c r="VGH104" s="79"/>
      <c r="VGI104" s="77"/>
      <c r="VGJ104" s="78"/>
      <c r="VGK104" s="79"/>
      <c r="VGL104" s="77"/>
      <c r="VGM104" s="78"/>
      <c r="VGN104" s="79"/>
      <c r="VGO104" s="77"/>
      <c r="VGP104" s="78"/>
      <c r="VGQ104" s="79"/>
      <c r="VGR104" s="77"/>
      <c r="VGS104" s="78"/>
      <c r="VGT104" s="79"/>
      <c r="VGU104" s="77"/>
      <c r="VGV104" s="78"/>
      <c r="VGW104" s="79"/>
      <c r="VGX104" s="77"/>
      <c r="VGY104" s="78"/>
      <c r="VGZ104" s="79"/>
      <c r="VHA104" s="77"/>
      <c r="VHB104" s="78"/>
      <c r="VHC104" s="79"/>
      <c r="VHD104" s="77"/>
      <c r="VHE104" s="78"/>
      <c r="VHF104" s="79"/>
      <c r="VHG104" s="77"/>
      <c r="VHH104" s="78"/>
      <c r="VHI104" s="79"/>
      <c r="VHJ104" s="77"/>
      <c r="VHK104" s="78"/>
      <c r="VHL104" s="79"/>
      <c r="VHM104" s="77"/>
      <c r="VHN104" s="78"/>
      <c r="VHO104" s="79"/>
      <c r="VHP104" s="77"/>
      <c r="VHQ104" s="78"/>
      <c r="VHR104" s="79"/>
      <c r="VHS104" s="77"/>
      <c r="VHT104" s="78"/>
      <c r="VHU104" s="79"/>
      <c r="VHV104" s="77"/>
      <c r="VHW104" s="78"/>
      <c r="VHX104" s="79"/>
      <c r="VHY104" s="77"/>
      <c r="VHZ104" s="78"/>
      <c r="VIA104" s="79"/>
      <c r="VIB104" s="77"/>
      <c r="VIC104" s="78"/>
      <c r="VID104" s="79"/>
      <c r="VIE104" s="77"/>
      <c r="VIF104" s="78"/>
      <c r="VIG104" s="79"/>
      <c r="VIH104" s="77"/>
      <c r="VII104" s="78"/>
      <c r="VIJ104" s="79"/>
      <c r="VIK104" s="77"/>
      <c r="VIL104" s="78"/>
      <c r="VIM104" s="79"/>
      <c r="VIN104" s="77"/>
      <c r="VIO104" s="78"/>
      <c r="VIP104" s="79"/>
      <c r="VIQ104" s="77"/>
      <c r="VIR104" s="78"/>
      <c r="VIS104" s="79"/>
      <c r="VIT104" s="77"/>
      <c r="VIU104" s="78"/>
      <c r="VIV104" s="79"/>
      <c r="VIW104" s="77"/>
      <c r="VIX104" s="78"/>
      <c r="VIY104" s="79"/>
      <c r="VIZ104" s="77"/>
      <c r="VJA104" s="78"/>
      <c r="VJB104" s="79"/>
      <c r="VJC104" s="77"/>
      <c r="VJD104" s="78"/>
      <c r="VJE104" s="79"/>
      <c r="VJF104" s="77"/>
      <c r="VJG104" s="78"/>
      <c r="VJH104" s="79"/>
      <c r="VJI104" s="77"/>
      <c r="VJJ104" s="78"/>
      <c r="VJK104" s="79"/>
      <c r="VJL104" s="77"/>
      <c r="VJM104" s="78"/>
      <c r="VJN104" s="79"/>
      <c r="VJO104" s="77"/>
      <c r="VJP104" s="78"/>
      <c r="VJQ104" s="79"/>
      <c r="VJR104" s="77"/>
      <c r="VJS104" s="78"/>
      <c r="VJT104" s="79"/>
      <c r="VJU104" s="77"/>
      <c r="VJV104" s="78"/>
      <c r="VJW104" s="79"/>
      <c r="VJX104" s="77"/>
      <c r="VJY104" s="78"/>
      <c r="VJZ104" s="79"/>
      <c r="VKA104" s="77"/>
      <c r="VKB104" s="78"/>
      <c r="VKC104" s="79"/>
      <c r="VKD104" s="77"/>
      <c r="VKE104" s="78"/>
      <c r="VKF104" s="79"/>
      <c r="VKG104" s="77"/>
      <c r="VKH104" s="78"/>
      <c r="VKI104" s="79"/>
      <c r="VKJ104" s="77"/>
      <c r="VKK104" s="78"/>
      <c r="VKL104" s="79"/>
      <c r="VKM104" s="77"/>
      <c r="VKN104" s="78"/>
      <c r="VKO104" s="79"/>
      <c r="VKP104" s="77"/>
      <c r="VKQ104" s="78"/>
      <c r="VKR104" s="79"/>
      <c r="VKS104" s="77"/>
      <c r="VKT104" s="78"/>
      <c r="VKU104" s="79"/>
      <c r="VKV104" s="77"/>
      <c r="VKW104" s="78"/>
      <c r="VKX104" s="79"/>
      <c r="VKY104" s="77"/>
      <c r="VKZ104" s="78"/>
      <c r="VLA104" s="79"/>
      <c r="VLB104" s="77"/>
      <c r="VLC104" s="78"/>
      <c r="VLD104" s="79"/>
      <c r="VLE104" s="77"/>
      <c r="VLF104" s="78"/>
      <c r="VLG104" s="79"/>
      <c r="VLH104" s="77"/>
      <c r="VLI104" s="78"/>
      <c r="VLJ104" s="79"/>
      <c r="VLK104" s="77"/>
      <c r="VLL104" s="78"/>
      <c r="VLM104" s="79"/>
      <c r="VLN104" s="77"/>
      <c r="VLO104" s="78"/>
      <c r="VLP104" s="79"/>
      <c r="VLQ104" s="77"/>
      <c r="VLR104" s="78"/>
      <c r="VLS104" s="79"/>
      <c r="VLT104" s="77"/>
      <c r="VLU104" s="78"/>
      <c r="VLV104" s="79"/>
      <c r="VLW104" s="77"/>
      <c r="VLX104" s="78"/>
      <c r="VLY104" s="79"/>
      <c r="VLZ104" s="77"/>
      <c r="VMA104" s="78"/>
      <c r="VMB104" s="79"/>
      <c r="VMC104" s="77"/>
      <c r="VMD104" s="78"/>
      <c r="VME104" s="79"/>
      <c r="VMF104" s="77"/>
      <c r="VMG104" s="78"/>
      <c r="VMH104" s="79"/>
      <c r="VMI104" s="77"/>
      <c r="VMJ104" s="78"/>
      <c r="VMK104" s="79"/>
      <c r="VML104" s="77"/>
      <c r="VMM104" s="78"/>
      <c r="VMN104" s="79"/>
      <c r="VMO104" s="77"/>
      <c r="VMP104" s="78"/>
      <c r="VMQ104" s="79"/>
      <c r="VMR104" s="77"/>
      <c r="VMS104" s="78"/>
      <c r="VMT104" s="79"/>
      <c r="VMU104" s="77"/>
      <c r="VMV104" s="78"/>
      <c r="VMW104" s="79"/>
      <c r="VMX104" s="77"/>
      <c r="VMY104" s="78"/>
      <c r="VMZ104" s="79"/>
      <c r="VNA104" s="77"/>
      <c r="VNB104" s="78"/>
      <c r="VNC104" s="79"/>
      <c r="VND104" s="77"/>
      <c r="VNE104" s="78"/>
      <c r="VNF104" s="79"/>
      <c r="VNG104" s="77"/>
      <c r="VNH104" s="78"/>
      <c r="VNI104" s="79"/>
      <c r="VNJ104" s="77"/>
      <c r="VNK104" s="78"/>
      <c r="VNL104" s="79"/>
      <c r="VNM104" s="77"/>
      <c r="VNN104" s="78"/>
      <c r="VNO104" s="79"/>
      <c r="VNP104" s="77"/>
      <c r="VNQ104" s="78"/>
      <c r="VNR104" s="79"/>
      <c r="VNS104" s="77"/>
      <c r="VNT104" s="78"/>
      <c r="VNU104" s="79"/>
      <c r="VNV104" s="77"/>
      <c r="VNW104" s="78"/>
      <c r="VNX104" s="79"/>
      <c r="VNY104" s="77"/>
      <c r="VNZ104" s="78"/>
      <c r="VOA104" s="79"/>
      <c r="VOB104" s="77"/>
      <c r="VOC104" s="78"/>
      <c r="VOD104" s="79"/>
      <c r="VOE104" s="77"/>
      <c r="VOF104" s="78"/>
      <c r="VOG104" s="79"/>
      <c r="VOH104" s="77"/>
      <c r="VOI104" s="78"/>
      <c r="VOJ104" s="79"/>
      <c r="VOK104" s="77"/>
      <c r="VOL104" s="78"/>
      <c r="VOM104" s="79"/>
      <c r="VON104" s="77"/>
      <c r="VOO104" s="78"/>
      <c r="VOP104" s="79"/>
      <c r="VOQ104" s="77"/>
      <c r="VOR104" s="78"/>
      <c r="VOS104" s="79"/>
      <c r="VOT104" s="77"/>
      <c r="VOU104" s="78"/>
      <c r="VOV104" s="79"/>
      <c r="VOW104" s="77"/>
      <c r="VOX104" s="78"/>
      <c r="VOY104" s="79"/>
      <c r="VOZ104" s="77"/>
      <c r="VPA104" s="78"/>
      <c r="VPB104" s="79"/>
      <c r="VPC104" s="77"/>
      <c r="VPD104" s="78"/>
      <c r="VPE104" s="79"/>
      <c r="VPF104" s="77"/>
      <c r="VPG104" s="78"/>
      <c r="VPH104" s="79"/>
      <c r="VPI104" s="77"/>
      <c r="VPJ104" s="78"/>
      <c r="VPK104" s="79"/>
      <c r="VPL104" s="77"/>
      <c r="VPM104" s="78"/>
      <c r="VPN104" s="79"/>
      <c r="VPO104" s="77"/>
      <c r="VPP104" s="78"/>
      <c r="VPQ104" s="79"/>
      <c r="VPR104" s="77"/>
      <c r="VPS104" s="78"/>
      <c r="VPT104" s="79"/>
      <c r="VPU104" s="77"/>
      <c r="VPV104" s="78"/>
      <c r="VPW104" s="79"/>
      <c r="VPX104" s="77"/>
      <c r="VPY104" s="78"/>
      <c r="VPZ104" s="79"/>
      <c r="VQA104" s="77"/>
      <c r="VQB104" s="78"/>
      <c r="VQC104" s="79"/>
      <c r="VQD104" s="77"/>
      <c r="VQE104" s="78"/>
      <c r="VQF104" s="79"/>
      <c r="VQG104" s="77"/>
      <c r="VQH104" s="78"/>
      <c r="VQI104" s="79"/>
      <c r="VQJ104" s="77"/>
      <c r="VQK104" s="78"/>
      <c r="VQL104" s="79"/>
      <c r="VQM104" s="77"/>
      <c r="VQN104" s="78"/>
      <c r="VQO104" s="79"/>
      <c r="VQP104" s="77"/>
      <c r="VQQ104" s="78"/>
      <c r="VQR104" s="79"/>
      <c r="VQS104" s="77"/>
      <c r="VQT104" s="78"/>
      <c r="VQU104" s="79"/>
      <c r="VQV104" s="77"/>
      <c r="VQW104" s="78"/>
      <c r="VQX104" s="79"/>
      <c r="VQY104" s="77"/>
      <c r="VQZ104" s="78"/>
      <c r="VRA104" s="79"/>
      <c r="VRB104" s="77"/>
      <c r="VRC104" s="78"/>
      <c r="VRD104" s="79"/>
      <c r="VRE104" s="77"/>
      <c r="VRF104" s="78"/>
      <c r="VRG104" s="79"/>
      <c r="VRH104" s="77"/>
      <c r="VRI104" s="78"/>
      <c r="VRJ104" s="79"/>
      <c r="VRK104" s="77"/>
      <c r="VRL104" s="78"/>
      <c r="VRM104" s="79"/>
      <c r="VRN104" s="77"/>
      <c r="VRO104" s="78"/>
      <c r="VRP104" s="79"/>
      <c r="VRQ104" s="77"/>
      <c r="VRR104" s="78"/>
      <c r="VRS104" s="79"/>
      <c r="VRT104" s="77"/>
      <c r="VRU104" s="78"/>
      <c r="VRV104" s="79"/>
      <c r="VRW104" s="77"/>
      <c r="VRX104" s="78"/>
      <c r="VRY104" s="79"/>
      <c r="VRZ104" s="77"/>
      <c r="VSA104" s="78"/>
      <c r="VSB104" s="79"/>
      <c r="VSC104" s="77"/>
      <c r="VSD104" s="78"/>
      <c r="VSE104" s="79"/>
      <c r="VSF104" s="77"/>
      <c r="VSG104" s="78"/>
      <c r="VSH104" s="79"/>
      <c r="VSI104" s="77"/>
      <c r="VSJ104" s="78"/>
      <c r="VSK104" s="79"/>
      <c r="VSL104" s="77"/>
      <c r="VSM104" s="78"/>
      <c r="VSN104" s="79"/>
      <c r="VSO104" s="77"/>
      <c r="VSP104" s="78"/>
      <c r="VSQ104" s="79"/>
      <c r="VSR104" s="77"/>
      <c r="VSS104" s="78"/>
      <c r="VST104" s="79"/>
      <c r="VSU104" s="77"/>
      <c r="VSV104" s="78"/>
      <c r="VSW104" s="79"/>
      <c r="VSX104" s="77"/>
      <c r="VSY104" s="78"/>
      <c r="VSZ104" s="79"/>
      <c r="VTA104" s="77"/>
      <c r="VTB104" s="78"/>
      <c r="VTC104" s="79"/>
      <c r="VTD104" s="77"/>
      <c r="VTE104" s="78"/>
      <c r="VTF104" s="79"/>
      <c r="VTG104" s="77"/>
      <c r="VTH104" s="78"/>
      <c r="VTI104" s="79"/>
      <c r="VTJ104" s="77"/>
      <c r="VTK104" s="78"/>
      <c r="VTL104" s="79"/>
      <c r="VTM104" s="77"/>
      <c r="VTN104" s="78"/>
      <c r="VTO104" s="79"/>
      <c r="VTP104" s="77"/>
      <c r="VTQ104" s="78"/>
      <c r="VTR104" s="79"/>
      <c r="VTS104" s="77"/>
      <c r="VTT104" s="78"/>
      <c r="VTU104" s="79"/>
      <c r="VTV104" s="77"/>
      <c r="VTW104" s="78"/>
      <c r="VTX104" s="79"/>
      <c r="VTY104" s="77"/>
      <c r="VTZ104" s="78"/>
      <c r="VUA104" s="79"/>
      <c r="VUB104" s="77"/>
      <c r="VUC104" s="78"/>
      <c r="VUD104" s="79"/>
      <c r="VUE104" s="77"/>
      <c r="VUF104" s="78"/>
      <c r="VUG104" s="79"/>
      <c r="VUH104" s="77"/>
      <c r="VUI104" s="78"/>
      <c r="VUJ104" s="79"/>
      <c r="VUK104" s="77"/>
      <c r="VUL104" s="78"/>
      <c r="VUM104" s="79"/>
      <c r="VUN104" s="77"/>
      <c r="VUO104" s="78"/>
      <c r="VUP104" s="79"/>
      <c r="VUQ104" s="77"/>
      <c r="VUR104" s="78"/>
      <c r="VUS104" s="79"/>
      <c r="VUT104" s="77"/>
      <c r="VUU104" s="78"/>
      <c r="VUV104" s="79"/>
      <c r="VUW104" s="77"/>
      <c r="VUX104" s="78"/>
      <c r="VUY104" s="79"/>
      <c r="VUZ104" s="77"/>
      <c r="VVA104" s="78"/>
      <c r="VVB104" s="79"/>
      <c r="VVC104" s="77"/>
      <c r="VVD104" s="78"/>
      <c r="VVE104" s="79"/>
      <c r="VVF104" s="77"/>
      <c r="VVG104" s="78"/>
      <c r="VVH104" s="79"/>
      <c r="VVI104" s="77"/>
      <c r="VVJ104" s="78"/>
      <c r="VVK104" s="79"/>
      <c r="VVL104" s="77"/>
      <c r="VVM104" s="78"/>
      <c r="VVN104" s="79"/>
      <c r="VVO104" s="77"/>
      <c r="VVP104" s="78"/>
      <c r="VVQ104" s="79"/>
      <c r="VVR104" s="77"/>
      <c r="VVS104" s="78"/>
      <c r="VVT104" s="79"/>
      <c r="VVU104" s="77"/>
      <c r="VVV104" s="78"/>
      <c r="VVW104" s="79"/>
      <c r="VVX104" s="77"/>
      <c r="VVY104" s="78"/>
      <c r="VVZ104" s="79"/>
      <c r="VWA104" s="77"/>
      <c r="VWB104" s="78"/>
      <c r="VWC104" s="79"/>
      <c r="VWD104" s="77"/>
      <c r="VWE104" s="78"/>
      <c r="VWF104" s="79"/>
      <c r="VWG104" s="77"/>
      <c r="VWH104" s="78"/>
      <c r="VWI104" s="79"/>
      <c r="VWJ104" s="77"/>
      <c r="VWK104" s="78"/>
      <c r="VWL104" s="79"/>
      <c r="VWM104" s="77"/>
      <c r="VWN104" s="78"/>
      <c r="VWO104" s="79"/>
      <c r="VWP104" s="77"/>
      <c r="VWQ104" s="78"/>
      <c r="VWR104" s="79"/>
      <c r="VWS104" s="77"/>
      <c r="VWT104" s="78"/>
      <c r="VWU104" s="79"/>
      <c r="VWV104" s="77"/>
      <c r="VWW104" s="78"/>
      <c r="VWX104" s="79"/>
      <c r="VWY104" s="77"/>
      <c r="VWZ104" s="78"/>
      <c r="VXA104" s="79"/>
      <c r="VXB104" s="77"/>
      <c r="VXC104" s="78"/>
      <c r="VXD104" s="79"/>
      <c r="VXE104" s="77"/>
      <c r="VXF104" s="78"/>
      <c r="VXG104" s="79"/>
      <c r="VXH104" s="77"/>
      <c r="VXI104" s="78"/>
      <c r="VXJ104" s="79"/>
      <c r="VXK104" s="77"/>
      <c r="VXL104" s="78"/>
      <c r="VXM104" s="79"/>
      <c r="VXN104" s="77"/>
      <c r="VXO104" s="78"/>
      <c r="VXP104" s="79"/>
      <c r="VXQ104" s="77"/>
      <c r="VXR104" s="78"/>
      <c r="VXS104" s="79"/>
      <c r="VXT104" s="77"/>
      <c r="VXU104" s="78"/>
      <c r="VXV104" s="79"/>
      <c r="VXW104" s="77"/>
      <c r="VXX104" s="78"/>
      <c r="VXY104" s="79"/>
      <c r="VXZ104" s="77"/>
      <c r="VYA104" s="78"/>
      <c r="VYB104" s="79"/>
      <c r="VYC104" s="77"/>
      <c r="VYD104" s="78"/>
      <c r="VYE104" s="79"/>
      <c r="VYF104" s="77"/>
      <c r="VYG104" s="78"/>
      <c r="VYH104" s="79"/>
      <c r="VYI104" s="77"/>
      <c r="VYJ104" s="78"/>
      <c r="VYK104" s="79"/>
      <c r="VYL104" s="77"/>
      <c r="VYM104" s="78"/>
      <c r="VYN104" s="79"/>
      <c r="VYO104" s="77"/>
      <c r="VYP104" s="78"/>
      <c r="VYQ104" s="79"/>
      <c r="VYR104" s="77"/>
      <c r="VYS104" s="78"/>
      <c r="VYT104" s="79"/>
      <c r="VYU104" s="77"/>
      <c r="VYV104" s="78"/>
      <c r="VYW104" s="79"/>
      <c r="VYX104" s="77"/>
      <c r="VYY104" s="78"/>
      <c r="VYZ104" s="79"/>
      <c r="VZA104" s="77"/>
      <c r="VZB104" s="78"/>
      <c r="VZC104" s="79"/>
      <c r="VZD104" s="77"/>
      <c r="VZE104" s="78"/>
      <c r="VZF104" s="79"/>
      <c r="VZG104" s="77"/>
      <c r="VZH104" s="78"/>
      <c r="VZI104" s="79"/>
      <c r="VZJ104" s="77"/>
      <c r="VZK104" s="78"/>
      <c r="VZL104" s="79"/>
      <c r="VZM104" s="77"/>
      <c r="VZN104" s="78"/>
      <c r="VZO104" s="79"/>
      <c r="VZP104" s="77"/>
      <c r="VZQ104" s="78"/>
      <c r="VZR104" s="79"/>
      <c r="VZS104" s="77"/>
      <c r="VZT104" s="78"/>
      <c r="VZU104" s="79"/>
      <c r="VZV104" s="77"/>
      <c r="VZW104" s="78"/>
      <c r="VZX104" s="79"/>
      <c r="VZY104" s="77"/>
      <c r="VZZ104" s="78"/>
      <c r="WAA104" s="79"/>
      <c r="WAB104" s="77"/>
      <c r="WAC104" s="78"/>
      <c r="WAD104" s="79"/>
      <c r="WAE104" s="77"/>
      <c r="WAF104" s="78"/>
      <c r="WAG104" s="79"/>
      <c r="WAH104" s="77"/>
      <c r="WAI104" s="78"/>
      <c r="WAJ104" s="79"/>
      <c r="WAK104" s="77"/>
      <c r="WAL104" s="78"/>
      <c r="WAM104" s="79"/>
      <c r="WAN104" s="77"/>
      <c r="WAO104" s="78"/>
      <c r="WAP104" s="79"/>
      <c r="WAQ104" s="77"/>
      <c r="WAR104" s="78"/>
      <c r="WAS104" s="79"/>
      <c r="WAT104" s="77"/>
      <c r="WAU104" s="78"/>
      <c r="WAV104" s="79"/>
      <c r="WAW104" s="77"/>
      <c r="WAX104" s="78"/>
      <c r="WAY104" s="79"/>
      <c r="WAZ104" s="77"/>
      <c r="WBA104" s="78"/>
      <c r="WBB104" s="79"/>
      <c r="WBC104" s="77"/>
      <c r="WBD104" s="78"/>
      <c r="WBE104" s="79"/>
      <c r="WBF104" s="77"/>
      <c r="WBG104" s="78"/>
      <c r="WBH104" s="79"/>
      <c r="WBI104" s="77"/>
      <c r="WBJ104" s="78"/>
      <c r="WBK104" s="79"/>
      <c r="WBL104" s="77"/>
      <c r="WBM104" s="78"/>
      <c r="WBN104" s="79"/>
      <c r="WBO104" s="77"/>
      <c r="WBP104" s="78"/>
      <c r="WBQ104" s="79"/>
      <c r="WBR104" s="77"/>
      <c r="WBS104" s="78"/>
      <c r="WBT104" s="79"/>
      <c r="WBU104" s="77"/>
      <c r="WBV104" s="78"/>
      <c r="WBW104" s="79"/>
      <c r="WBX104" s="77"/>
      <c r="WBY104" s="78"/>
      <c r="WBZ104" s="79"/>
      <c r="WCA104" s="77"/>
      <c r="WCB104" s="78"/>
      <c r="WCC104" s="79"/>
      <c r="WCD104" s="77"/>
      <c r="WCE104" s="78"/>
      <c r="WCF104" s="79"/>
      <c r="WCG104" s="77"/>
      <c r="WCH104" s="78"/>
      <c r="WCI104" s="79"/>
      <c r="WCJ104" s="77"/>
      <c r="WCK104" s="78"/>
      <c r="WCL104" s="79"/>
      <c r="WCM104" s="77"/>
      <c r="WCN104" s="78"/>
      <c r="WCO104" s="79"/>
      <c r="WCP104" s="77"/>
      <c r="WCQ104" s="78"/>
      <c r="WCR104" s="79"/>
      <c r="WCS104" s="77"/>
      <c r="WCT104" s="78"/>
      <c r="WCU104" s="79"/>
      <c r="WCV104" s="77"/>
      <c r="WCW104" s="78"/>
      <c r="WCX104" s="79"/>
      <c r="WCY104" s="77"/>
      <c r="WCZ104" s="78"/>
      <c r="WDA104" s="79"/>
      <c r="WDB104" s="77"/>
      <c r="WDC104" s="78"/>
      <c r="WDD104" s="79"/>
      <c r="WDE104" s="77"/>
      <c r="WDF104" s="78"/>
      <c r="WDG104" s="79"/>
      <c r="WDH104" s="77"/>
      <c r="WDI104" s="78"/>
      <c r="WDJ104" s="79"/>
      <c r="WDK104" s="77"/>
      <c r="WDL104" s="78"/>
      <c r="WDM104" s="79"/>
      <c r="WDN104" s="77"/>
      <c r="WDO104" s="78"/>
      <c r="WDP104" s="79"/>
      <c r="WDQ104" s="77"/>
      <c r="WDR104" s="78"/>
      <c r="WDS104" s="79"/>
      <c r="WDT104" s="77"/>
      <c r="WDU104" s="78"/>
      <c r="WDV104" s="79"/>
      <c r="WDW104" s="77"/>
      <c r="WDX104" s="78"/>
      <c r="WDY104" s="79"/>
      <c r="WDZ104" s="77"/>
      <c r="WEA104" s="78"/>
      <c r="WEB104" s="79"/>
      <c r="WEC104" s="77"/>
      <c r="WED104" s="78"/>
      <c r="WEE104" s="79"/>
      <c r="WEF104" s="77"/>
      <c r="WEG104" s="78"/>
      <c r="WEH104" s="79"/>
      <c r="WEI104" s="77"/>
      <c r="WEJ104" s="78"/>
      <c r="WEK104" s="79"/>
      <c r="WEL104" s="77"/>
      <c r="WEM104" s="78"/>
      <c r="WEN104" s="79"/>
      <c r="WEO104" s="77"/>
      <c r="WEP104" s="78"/>
      <c r="WEQ104" s="79"/>
      <c r="WER104" s="77"/>
      <c r="WES104" s="78"/>
      <c r="WET104" s="79"/>
      <c r="WEU104" s="77"/>
      <c r="WEV104" s="78"/>
      <c r="WEW104" s="79"/>
      <c r="WEX104" s="77"/>
      <c r="WEY104" s="78"/>
      <c r="WEZ104" s="79"/>
      <c r="WFA104" s="77"/>
      <c r="WFB104" s="78"/>
      <c r="WFC104" s="79"/>
      <c r="WFD104" s="77"/>
      <c r="WFE104" s="78"/>
      <c r="WFF104" s="79"/>
      <c r="WFG104" s="77"/>
      <c r="WFH104" s="78"/>
      <c r="WFI104" s="79"/>
      <c r="WFJ104" s="77"/>
      <c r="WFK104" s="78"/>
      <c r="WFL104" s="79"/>
      <c r="WFM104" s="77"/>
      <c r="WFN104" s="78"/>
      <c r="WFO104" s="79"/>
      <c r="WFP104" s="77"/>
      <c r="WFQ104" s="78"/>
      <c r="WFR104" s="79"/>
      <c r="WFS104" s="77"/>
      <c r="WFT104" s="78"/>
      <c r="WFU104" s="79"/>
      <c r="WFV104" s="77"/>
      <c r="WFW104" s="78"/>
      <c r="WFX104" s="79"/>
      <c r="WFY104" s="77"/>
      <c r="WFZ104" s="78"/>
      <c r="WGA104" s="79"/>
      <c r="WGB104" s="77"/>
      <c r="WGC104" s="78"/>
      <c r="WGD104" s="79"/>
      <c r="WGE104" s="77"/>
      <c r="WGF104" s="78"/>
      <c r="WGG104" s="79"/>
      <c r="WGH104" s="77"/>
      <c r="WGI104" s="78"/>
      <c r="WGJ104" s="79"/>
      <c r="WGK104" s="77"/>
      <c r="WGL104" s="78"/>
      <c r="WGM104" s="79"/>
      <c r="WGN104" s="77"/>
      <c r="WGO104" s="78"/>
      <c r="WGP104" s="79"/>
      <c r="WGQ104" s="77"/>
      <c r="WGR104" s="78"/>
      <c r="WGS104" s="79"/>
      <c r="WGT104" s="77"/>
      <c r="WGU104" s="78"/>
      <c r="WGV104" s="79"/>
      <c r="WGW104" s="77"/>
      <c r="WGX104" s="78"/>
      <c r="WGY104" s="79"/>
      <c r="WGZ104" s="77"/>
      <c r="WHA104" s="78"/>
      <c r="WHB104" s="79"/>
      <c r="WHC104" s="77"/>
      <c r="WHD104" s="78"/>
      <c r="WHE104" s="79"/>
      <c r="WHF104" s="77"/>
      <c r="WHG104" s="78"/>
      <c r="WHH104" s="79"/>
      <c r="WHI104" s="77"/>
      <c r="WHJ104" s="78"/>
      <c r="WHK104" s="79"/>
      <c r="WHL104" s="77"/>
      <c r="WHM104" s="78"/>
      <c r="WHN104" s="79"/>
      <c r="WHO104" s="77"/>
      <c r="WHP104" s="78"/>
      <c r="WHQ104" s="79"/>
      <c r="WHR104" s="77"/>
      <c r="WHS104" s="78"/>
      <c r="WHT104" s="79"/>
      <c r="WHU104" s="77"/>
      <c r="WHV104" s="78"/>
      <c r="WHW104" s="79"/>
      <c r="WHX104" s="77"/>
      <c r="WHY104" s="78"/>
      <c r="WHZ104" s="79"/>
      <c r="WIA104" s="77"/>
      <c r="WIB104" s="78"/>
      <c r="WIC104" s="79"/>
      <c r="WID104" s="77"/>
      <c r="WIE104" s="78"/>
      <c r="WIF104" s="79"/>
      <c r="WIG104" s="77"/>
      <c r="WIH104" s="78"/>
      <c r="WII104" s="79"/>
      <c r="WIJ104" s="77"/>
      <c r="WIK104" s="78"/>
      <c r="WIL104" s="79"/>
      <c r="WIM104" s="77"/>
      <c r="WIN104" s="78"/>
      <c r="WIO104" s="79"/>
      <c r="WIP104" s="77"/>
      <c r="WIQ104" s="78"/>
      <c r="WIR104" s="79"/>
      <c r="WIS104" s="77"/>
      <c r="WIT104" s="78"/>
      <c r="WIU104" s="79"/>
      <c r="WIV104" s="77"/>
      <c r="WIW104" s="78"/>
      <c r="WIX104" s="79"/>
      <c r="WIY104" s="77"/>
      <c r="WIZ104" s="78"/>
      <c r="WJA104" s="79"/>
      <c r="WJB104" s="77"/>
      <c r="WJC104" s="78"/>
      <c r="WJD104" s="79"/>
      <c r="WJE104" s="77"/>
      <c r="WJF104" s="78"/>
      <c r="WJG104" s="79"/>
      <c r="WJH104" s="77"/>
      <c r="WJI104" s="78"/>
      <c r="WJJ104" s="79"/>
      <c r="WJK104" s="77"/>
      <c r="WJL104" s="78"/>
      <c r="WJM104" s="79"/>
      <c r="WJN104" s="77"/>
      <c r="WJO104" s="78"/>
      <c r="WJP104" s="79"/>
      <c r="WJQ104" s="77"/>
      <c r="WJR104" s="78"/>
      <c r="WJS104" s="79"/>
      <c r="WJT104" s="77"/>
      <c r="WJU104" s="78"/>
      <c r="WJV104" s="79"/>
      <c r="WJW104" s="77"/>
      <c r="WJX104" s="78"/>
      <c r="WJY104" s="79"/>
      <c r="WJZ104" s="77"/>
      <c r="WKA104" s="78"/>
      <c r="WKB104" s="79"/>
      <c r="WKC104" s="77"/>
      <c r="WKD104" s="78"/>
      <c r="WKE104" s="79"/>
      <c r="WKF104" s="77"/>
      <c r="WKG104" s="78"/>
      <c r="WKH104" s="79"/>
      <c r="WKI104" s="77"/>
      <c r="WKJ104" s="78"/>
      <c r="WKK104" s="79"/>
      <c r="WKL104" s="77"/>
      <c r="WKM104" s="78"/>
      <c r="WKN104" s="79"/>
      <c r="WKO104" s="77"/>
      <c r="WKP104" s="78"/>
      <c r="WKQ104" s="79"/>
      <c r="WKR104" s="77"/>
      <c r="WKS104" s="78"/>
      <c r="WKT104" s="79"/>
      <c r="WKU104" s="77"/>
      <c r="WKV104" s="78"/>
      <c r="WKW104" s="79"/>
      <c r="WKX104" s="77"/>
      <c r="WKY104" s="78"/>
      <c r="WKZ104" s="79"/>
      <c r="WLA104" s="77"/>
      <c r="WLB104" s="78"/>
      <c r="WLC104" s="79"/>
      <c r="WLD104" s="77"/>
      <c r="WLE104" s="78"/>
      <c r="WLF104" s="79"/>
      <c r="WLG104" s="77"/>
      <c r="WLH104" s="78"/>
      <c r="WLI104" s="79"/>
      <c r="WLJ104" s="77"/>
      <c r="WLK104" s="78"/>
      <c r="WLL104" s="79"/>
      <c r="WLM104" s="77"/>
      <c r="WLN104" s="78"/>
      <c r="WLO104" s="79"/>
      <c r="WLP104" s="77"/>
      <c r="WLQ104" s="78"/>
      <c r="WLR104" s="79"/>
      <c r="WLS104" s="77"/>
      <c r="WLT104" s="78"/>
      <c r="WLU104" s="79"/>
      <c r="WLV104" s="77"/>
      <c r="WLW104" s="78"/>
      <c r="WLX104" s="79"/>
      <c r="WLY104" s="77"/>
      <c r="WLZ104" s="78"/>
      <c r="WMA104" s="79"/>
      <c r="WMB104" s="77"/>
      <c r="WMC104" s="78"/>
      <c r="WMD104" s="79"/>
      <c r="WME104" s="77"/>
      <c r="WMF104" s="78"/>
      <c r="WMG104" s="79"/>
      <c r="WMH104" s="77"/>
      <c r="WMI104" s="78"/>
      <c r="WMJ104" s="79"/>
      <c r="WMK104" s="77"/>
      <c r="WML104" s="78"/>
      <c r="WMM104" s="79"/>
      <c r="WMN104" s="77"/>
      <c r="WMO104" s="78"/>
      <c r="WMP104" s="79"/>
      <c r="WMQ104" s="77"/>
      <c r="WMR104" s="78"/>
      <c r="WMS104" s="79"/>
      <c r="WMT104" s="77"/>
      <c r="WMU104" s="78"/>
      <c r="WMV104" s="79"/>
      <c r="WMW104" s="77"/>
      <c r="WMX104" s="78"/>
      <c r="WMY104" s="79"/>
      <c r="WMZ104" s="77"/>
      <c r="WNA104" s="78"/>
      <c r="WNB104" s="79"/>
      <c r="WNC104" s="77"/>
      <c r="WND104" s="78"/>
      <c r="WNE104" s="79"/>
      <c r="WNF104" s="77"/>
      <c r="WNG104" s="78"/>
      <c r="WNH104" s="79"/>
      <c r="WNI104" s="77"/>
      <c r="WNJ104" s="78"/>
      <c r="WNK104" s="79"/>
      <c r="WNL104" s="77"/>
      <c r="WNM104" s="78"/>
      <c r="WNN104" s="79"/>
      <c r="WNO104" s="77"/>
      <c r="WNP104" s="78"/>
      <c r="WNQ104" s="79"/>
      <c r="WNR104" s="77"/>
      <c r="WNS104" s="78"/>
      <c r="WNT104" s="79"/>
      <c r="WNU104" s="77"/>
      <c r="WNV104" s="78"/>
      <c r="WNW104" s="79"/>
      <c r="WNX104" s="77"/>
      <c r="WNY104" s="78"/>
      <c r="WNZ104" s="79"/>
      <c r="WOA104" s="77"/>
      <c r="WOB104" s="78"/>
      <c r="WOC104" s="79"/>
      <c r="WOD104" s="77"/>
      <c r="WOE104" s="78"/>
      <c r="WOF104" s="79"/>
      <c r="WOG104" s="77"/>
      <c r="WOH104" s="78"/>
      <c r="WOI104" s="79"/>
      <c r="WOJ104" s="77"/>
      <c r="WOK104" s="78"/>
      <c r="WOL104" s="79"/>
      <c r="WOM104" s="77"/>
      <c r="WON104" s="78"/>
      <c r="WOO104" s="79"/>
      <c r="WOP104" s="77"/>
      <c r="WOQ104" s="78"/>
      <c r="WOR104" s="79"/>
      <c r="WOS104" s="77"/>
      <c r="WOT104" s="78"/>
      <c r="WOU104" s="79"/>
      <c r="WOV104" s="77"/>
      <c r="WOW104" s="78"/>
      <c r="WOX104" s="79"/>
      <c r="WOY104" s="77"/>
      <c r="WOZ104" s="78"/>
      <c r="WPA104" s="79"/>
      <c r="WPB104" s="77"/>
      <c r="WPC104" s="78"/>
      <c r="WPD104" s="79"/>
      <c r="WPE104" s="77"/>
      <c r="WPF104" s="78"/>
      <c r="WPG104" s="79"/>
      <c r="WPH104" s="77"/>
      <c r="WPI104" s="78"/>
      <c r="WPJ104" s="79"/>
      <c r="WPK104" s="77"/>
      <c r="WPL104" s="78"/>
      <c r="WPM104" s="79"/>
      <c r="WPN104" s="77"/>
      <c r="WPO104" s="78"/>
      <c r="WPP104" s="79"/>
      <c r="WPQ104" s="77"/>
      <c r="WPR104" s="78"/>
      <c r="WPS104" s="79"/>
      <c r="WPT104" s="77"/>
      <c r="WPU104" s="78"/>
      <c r="WPV104" s="79"/>
      <c r="WPW104" s="77"/>
      <c r="WPX104" s="78"/>
      <c r="WPY104" s="79"/>
      <c r="WPZ104" s="77"/>
      <c r="WQA104" s="78"/>
      <c r="WQB104" s="79"/>
      <c r="WQC104" s="77"/>
      <c r="WQD104" s="78"/>
      <c r="WQE104" s="79"/>
      <c r="WQF104" s="77"/>
      <c r="WQG104" s="78"/>
      <c r="WQH104" s="79"/>
      <c r="WQI104" s="77"/>
      <c r="WQJ104" s="78"/>
      <c r="WQK104" s="79"/>
      <c r="WQL104" s="77"/>
      <c r="WQM104" s="78"/>
      <c r="WQN104" s="79"/>
      <c r="WQO104" s="77"/>
      <c r="WQP104" s="78"/>
      <c r="WQQ104" s="79"/>
      <c r="WQR104" s="77"/>
      <c r="WQS104" s="78"/>
      <c r="WQT104" s="79"/>
      <c r="WQU104" s="77"/>
      <c r="WQV104" s="78"/>
      <c r="WQW104" s="79"/>
      <c r="WQX104" s="77"/>
      <c r="WQY104" s="78"/>
      <c r="WQZ104" s="79"/>
      <c r="WRA104" s="77"/>
      <c r="WRB104" s="78"/>
      <c r="WRC104" s="79"/>
      <c r="WRD104" s="77"/>
      <c r="WRE104" s="78"/>
      <c r="WRF104" s="79"/>
      <c r="WRG104" s="77"/>
      <c r="WRH104" s="78"/>
      <c r="WRI104" s="79"/>
      <c r="WRJ104" s="77"/>
      <c r="WRK104" s="78"/>
      <c r="WRL104" s="79"/>
      <c r="WRM104" s="77"/>
      <c r="WRN104" s="78"/>
      <c r="WRO104" s="79"/>
      <c r="WRP104" s="77"/>
      <c r="WRQ104" s="78"/>
      <c r="WRR104" s="79"/>
      <c r="WRS104" s="77"/>
      <c r="WRT104" s="78"/>
      <c r="WRU104" s="79"/>
      <c r="WRV104" s="77"/>
      <c r="WRW104" s="78"/>
      <c r="WRX104" s="79"/>
      <c r="WRY104" s="77"/>
      <c r="WRZ104" s="78"/>
      <c r="WSA104" s="79"/>
      <c r="WSB104" s="77"/>
      <c r="WSC104" s="78"/>
      <c r="WSD104" s="79"/>
      <c r="WSE104" s="77"/>
      <c r="WSF104" s="78"/>
      <c r="WSG104" s="79"/>
      <c r="WSH104" s="77"/>
      <c r="WSI104" s="78"/>
      <c r="WSJ104" s="79"/>
      <c r="WSK104" s="77"/>
      <c r="WSL104" s="78"/>
      <c r="WSM104" s="79"/>
      <c r="WSN104" s="77"/>
      <c r="WSO104" s="78"/>
      <c r="WSP104" s="79"/>
      <c r="WSQ104" s="77"/>
      <c r="WSR104" s="78"/>
      <c r="WSS104" s="79"/>
      <c r="WST104" s="77"/>
      <c r="WSU104" s="78"/>
      <c r="WSV104" s="79"/>
      <c r="WSW104" s="77"/>
      <c r="WSX104" s="78"/>
      <c r="WSY104" s="79"/>
      <c r="WSZ104" s="77"/>
      <c r="WTA104" s="78"/>
      <c r="WTB104" s="79"/>
      <c r="WTC104" s="77"/>
      <c r="WTD104" s="78"/>
      <c r="WTE104" s="79"/>
      <c r="WTF104" s="77"/>
      <c r="WTG104" s="78"/>
      <c r="WTH104" s="79"/>
      <c r="WTI104" s="77"/>
      <c r="WTJ104" s="78"/>
      <c r="WTK104" s="79"/>
      <c r="WTL104" s="77"/>
      <c r="WTM104" s="78"/>
      <c r="WTN104" s="79"/>
      <c r="WTO104" s="77"/>
      <c r="WTP104" s="78"/>
      <c r="WTQ104" s="79"/>
      <c r="WTR104" s="77"/>
      <c r="WTS104" s="78"/>
      <c r="WTT104" s="79"/>
      <c r="WTU104" s="77"/>
      <c r="WTV104" s="78"/>
      <c r="WTW104" s="79"/>
      <c r="WTX104" s="77"/>
      <c r="WTY104" s="78"/>
      <c r="WTZ104" s="79"/>
      <c r="WUA104" s="77"/>
      <c r="WUB104" s="78"/>
      <c r="WUC104" s="79"/>
      <c r="WUD104" s="77"/>
      <c r="WUE104" s="78"/>
      <c r="WUF104" s="79"/>
      <c r="WUG104" s="77"/>
      <c r="WUH104" s="78"/>
      <c r="WUI104" s="79"/>
      <c r="WUJ104" s="77"/>
      <c r="WUK104" s="78"/>
      <c r="WUL104" s="79"/>
      <c r="WUM104" s="77"/>
      <c r="WUN104" s="78"/>
      <c r="WUO104" s="79"/>
      <c r="WUP104" s="77"/>
      <c r="WUQ104" s="78"/>
      <c r="WUR104" s="79"/>
      <c r="WUS104" s="77"/>
      <c r="WUT104" s="78"/>
      <c r="WUU104" s="79"/>
      <c r="WUV104" s="77"/>
      <c r="WUW104" s="78"/>
      <c r="WUX104" s="79"/>
      <c r="WUY104" s="77"/>
      <c r="WUZ104" s="78"/>
      <c r="WVA104" s="79"/>
      <c r="WVB104" s="77"/>
      <c r="WVC104" s="78"/>
      <c r="WVD104" s="79"/>
      <c r="WVE104" s="77"/>
      <c r="WVF104" s="78"/>
      <c r="WVG104" s="79"/>
      <c r="WVH104" s="77"/>
      <c r="WVI104" s="78"/>
      <c r="WVJ104" s="79"/>
      <c r="WVK104" s="77"/>
      <c r="WVL104" s="78"/>
      <c r="WVM104" s="79"/>
      <c r="WVN104" s="77"/>
      <c r="WVO104" s="78"/>
      <c r="WVP104" s="79"/>
      <c r="WVQ104" s="77"/>
      <c r="WVR104" s="78"/>
      <c r="WVS104" s="79"/>
      <c r="WVT104" s="77"/>
      <c r="WVU104" s="78"/>
      <c r="WVV104" s="79"/>
      <c r="WVW104" s="77"/>
      <c r="WVX104" s="78"/>
      <c r="WVY104" s="79"/>
      <c r="WVZ104" s="77"/>
      <c r="WWA104" s="78"/>
      <c r="WWB104" s="79"/>
      <c r="WWC104" s="77"/>
      <c r="WWD104" s="78"/>
      <c r="WWE104" s="79"/>
      <c r="WWF104" s="77"/>
      <c r="WWG104" s="78"/>
      <c r="WWH104" s="79"/>
      <c r="WWI104" s="77"/>
      <c r="WWJ104" s="78"/>
      <c r="WWK104" s="79"/>
      <c r="WWL104" s="77"/>
      <c r="WWM104" s="78"/>
      <c r="WWN104" s="79"/>
      <c r="WWO104" s="77"/>
      <c r="WWP104" s="78"/>
      <c r="WWQ104" s="79"/>
      <c r="WWR104" s="77"/>
      <c r="WWS104" s="78"/>
      <c r="WWT104" s="79"/>
      <c r="WWU104" s="77"/>
      <c r="WWV104" s="78"/>
      <c r="WWW104" s="79"/>
      <c r="WWX104" s="77"/>
      <c r="WWY104" s="78"/>
      <c r="WWZ104" s="79"/>
      <c r="WXA104" s="77"/>
      <c r="WXB104" s="78"/>
      <c r="WXC104" s="79"/>
      <c r="WXD104" s="77"/>
      <c r="WXE104" s="78"/>
      <c r="WXF104" s="79"/>
      <c r="WXG104" s="77"/>
      <c r="WXH104" s="78"/>
      <c r="WXI104" s="79"/>
      <c r="WXJ104" s="77"/>
      <c r="WXK104" s="78"/>
      <c r="WXL104" s="79"/>
      <c r="WXM104" s="77"/>
      <c r="WXN104" s="78"/>
      <c r="WXO104" s="79"/>
      <c r="WXP104" s="77"/>
      <c r="WXQ104" s="78"/>
      <c r="WXR104" s="79"/>
      <c r="WXS104" s="77"/>
      <c r="WXT104" s="78"/>
      <c r="WXU104" s="79"/>
      <c r="WXV104" s="77"/>
      <c r="WXW104" s="78"/>
      <c r="WXX104" s="79"/>
      <c r="WXY104" s="77"/>
      <c r="WXZ104" s="78"/>
      <c r="WYA104" s="79"/>
      <c r="WYB104" s="77"/>
      <c r="WYC104" s="78"/>
      <c r="WYD104" s="79"/>
      <c r="WYE104" s="77"/>
      <c r="WYF104" s="78"/>
      <c r="WYG104" s="79"/>
      <c r="WYH104" s="77"/>
      <c r="WYI104" s="78"/>
      <c r="WYJ104" s="79"/>
      <c r="WYK104" s="77"/>
      <c r="WYL104" s="78"/>
      <c r="WYM104" s="79"/>
      <c r="WYN104" s="77"/>
      <c r="WYO104" s="78"/>
      <c r="WYP104" s="79"/>
      <c r="WYQ104" s="77"/>
      <c r="WYR104" s="78"/>
      <c r="WYS104" s="79"/>
      <c r="WYT104" s="77"/>
      <c r="WYU104" s="78"/>
      <c r="WYV104" s="79"/>
      <c r="WYW104" s="77"/>
      <c r="WYX104" s="78"/>
      <c r="WYY104" s="79"/>
      <c r="WYZ104" s="77"/>
      <c r="WZA104" s="78"/>
      <c r="WZB104" s="79"/>
      <c r="WZC104" s="77"/>
      <c r="WZD104" s="78"/>
      <c r="WZE104" s="79"/>
      <c r="WZF104" s="77"/>
      <c r="WZG104" s="78"/>
      <c r="WZH104" s="79"/>
      <c r="WZI104" s="77"/>
      <c r="WZJ104" s="78"/>
      <c r="WZK104" s="79"/>
      <c r="WZL104" s="77"/>
      <c r="WZM104" s="78"/>
      <c r="WZN104" s="79"/>
      <c r="WZO104" s="77"/>
      <c r="WZP104" s="78"/>
      <c r="WZQ104" s="79"/>
      <c r="WZR104" s="77"/>
      <c r="WZS104" s="78"/>
      <c r="WZT104" s="79"/>
      <c r="WZU104" s="77"/>
      <c r="WZV104" s="78"/>
      <c r="WZW104" s="79"/>
      <c r="WZX104" s="77"/>
      <c r="WZY104" s="78"/>
      <c r="WZZ104" s="79"/>
      <c r="XAA104" s="77"/>
      <c r="XAB104" s="78"/>
      <c r="XAC104" s="79"/>
      <c r="XAD104" s="77"/>
      <c r="XAE104" s="78"/>
      <c r="XAF104" s="79"/>
      <c r="XAG104" s="77"/>
      <c r="XAH104" s="78"/>
      <c r="XAI104" s="79"/>
      <c r="XAJ104" s="77"/>
      <c r="XAK104" s="78"/>
      <c r="XAL104" s="79"/>
      <c r="XAM104" s="77"/>
      <c r="XAN104" s="78"/>
      <c r="XAO104" s="79"/>
      <c r="XAP104" s="77"/>
      <c r="XAQ104" s="78"/>
      <c r="XAR104" s="79"/>
      <c r="XAS104" s="77"/>
      <c r="XAT104" s="78"/>
      <c r="XAU104" s="79"/>
      <c r="XAV104" s="77"/>
      <c r="XAW104" s="78"/>
      <c r="XAX104" s="79"/>
      <c r="XAY104" s="77"/>
      <c r="XAZ104" s="78"/>
      <c r="XBA104" s="79"/>
      <c r="XBB104" s="77"/>
      <c r="XBC104" s="78"/>
      <c r="XBD104" s="79"/>
      <c r="XBE104" s="77"/>
      <c r="XBF104" s="78"/>
      <c r="XBG104" s="79"/>
      <c r="XBH104" s="77"/>
      <c r="XBI104" s="78"/>
      <c r="XBJ104" s="79"/>
      <c r="XBK104" s="77"/>
      <c r="XBL104" s="78"/>
      <c r="XBM104" s="79"/>
      <c r="XBN104" s="77"/>
      <c r="XBO104" s="78"/>
      <c r="XBP104" s="79"/>
      <c r="XBQ104" s="77"/>
      <c r="XBR104" s="78"/>
      <c r="XBS104" s="79"/>
      <c r="XBT104" s="77"/>
      <c r="XBU104" s="78"/>
      <c r="XBV104" s="79"/>
      <c r="XBW104" s="77"/>
      <c r="XBX104" s="78"/>
      <c r="XBY104" s="79"/>
      <c r="XBZ104" s="77"/>
      <c r="XCA104" s="78"/>
      <c r="XCB104" s="79"/>
      <c r="XCC104" s="77"/>
      <c r="XCD104" s="78"/>
      <c r="XCE104" s="79"/>
      <c r="XCF104" s="77"/>
      <c r="XCG104" s="78"/>
      <c r="XCH104" s="79"/>
      <c r="XCI104" s="77"/>
      <c r="XCJ104" s="78"/>
      <c r="XCK104" s="79"/>
      <c r="XCL104" s="77"/>
      <c r="XCM104" s="78"/>
      <c r="XCN104" s="79"/>
      <c r="XCO104" s="77"/>
      <c r="XCP104" s="78"/>
      <c r="XCQ104" s="79"/>
      <c r="XCR104" s="77"/>
      <c r="XCS104" s="78"/>
      <c r="XCT104" s="79"/>
      <c r="XCU104" s="77"/>
      <c r="XCV104" s="78"/>
      <c r="XCW104" s="79"/>
      <c r="XCX104" s="77"/>
      <c r="XCY104" s="78"/>
      <c r="XCZ104" s="79"/>
      <c r="XDA104" s="77"/>
      <c r="XDB104" s="78"/>
      <c r="XDC104" s="79"/>
      <c r="XDD104" s="77"/>
      <c r="XDE104" s="78"/>
      <c r="XDF104" s="79"/>
      <c r="XDG104" s="77"/>
      <c r="XDH104" s="78"/>
      <c r="XDI104" s="79"/>
      <c r="XDJ104" s="77"/>
      <c r="XDK104" s="78"/>
      <c r="XDL104" s="79"/>
      <c r="XDM104" s="77"/>
      <c r="XDN104" s="78"/>
      <c r="XDO104" s="79"/>
      <c r="XDP104" s="77"/>
      <c r="XDQ104" s="78"/>
      <c r="XDR104" s="79"/>
      <c r="XDS104" s="77"/>
      <c r="XDT104" s="78"/>
      <c r="XDU104" s="79"/>
      <c r="XDV104" s="77"/>
      <c r="XDW104" s="78"/>
      <c r="XDX104" s="79"/>
      <c r="XDY104" s="77"/>
      <c r="XDZ104" s="78"/>
      <c r="XEA104" s="79"/>
      <c r="XEB104" s="77"/>
      <c r="XEC104" s="78"/>
      <c r="XED104" s="79"/>
      <c r="XEE104" s="77"/>
      <c r="XEF104" s="78"/>
      <c r="XEG104" s="79"/>
      <c r="XEH104" s="77"/>
      <c r="XEI104" s="78"/>
      <c r="XEJ104" s="79"/>
      <c r="XEK104" s="77"/>
      <c r="XEL104" s="78"/>
      <c r="XEM104" s="79"/>
      <c r="XEN104" s="77"/>
      <c r="XEO104" s="78"/>
      <c r="XEP104" s="79"/>
      <c r="XEQ104" s="77"/>
      <c r="XER104" s="78"/>
      <c r="XES104" s="79"/>
      <c r="XET104" s="77"/>
      <c r="XEU104" s="78"/>
      <c r="XEV104" s="79"/>
      <c r="XEW104" s="77"/>
      <c r="XEX104" s="78"/>
      <c r="XEY104" s="79"/>
      <c r="XEZ104" s="77"/>
      <c r="XFA104" s="78"/>
      <c r="XFB104" s="79"/>
      <c r="XFC104" s="77"/>
      <c r="XFD104" s="78"/>
    </row>
    <row r="105" spans="1:16384" s="37" customFormat="1" x14ac:dyDescent="0.25">
      <c r="A105" s="58" t="s">
        <v>286</v>
      </c>
      <c r="B105" s="75" t="s">
        <v>108</v>
      </c>
      <c r="C105" s="17"/>
      <c r="D105" s="26" t="s">
        <v>50</v>
      </c>
      <c r="E105" s="74" t="s">
        <v>71</v>
      </c>
    </row>
    <row r="106" spans="1:16384" s="37" customFormat="1" x14ac:dyDescent="0.25">
      <c r="A106" s="58" t="s">
        <v>287</v>
      </c>
      <c r="B106" s="74" t="s">
        <v>109</v>
      </c>
      <c r="C106" s="17"/>
      <c r="D106" s="26" t="s">
        <v>50</v>
      </c>
      <c r="E106" s="74" t="s">
        <v>71</v>
      </c>
    </row>
    <row r="107" spans="1:16384" s="37" customFormat="1" x14ac:dyDescent="0.25">
      <c r="A107" s="58" t="s">
        <v>288</v>
      </c>
      <c r="B107" s="75" t="s">
        <v>110</v>
      </c>
      <c r="C107" s="17"/>
      <c r="D107" s="26" t="s">
        <v>50</v>
      </c>
      <c r="E107" s="74" t="s">
        <v>71</v>
      </c>
    </row>
    <row r="108" spans="1:16384" s="37" customFormat="1" x14ac:dyDescent="0.25">
      <c r="A108" s="58" t="s">
        <v>289</v>
      </c>
      <c r="B108" s="75" t="s">
        <v>111</v>
      </c>
      <c r="C108" s="17"/>
      <c r="D108" s="26" t="s">
        <v>50</v>
      </c>
      <c r="E108" s="74" t="s">
        <v>71</v>
      </c>
    </row>
    <row r="109" spans="1:16384" s="37" customFormat="1" ht="15" customHeight="1" x14ac:dyDescent="0.25">
      <c r="A109" s="58" t="s">
        <v>290</v>
      </c>
      <c r="B109" s="73" t="s">
        <v>112</v>
      </c>
      <c r="C109" s="17"/>
      <c r="D109" s="26" t="s">
        <v>50</v>
      </c>
      <c r="E109" s="74"/>
      <c r="F109" s="80"/>
      <c r="G109" s="81"/>
      <c r="H109" s="82"/>
      <c r="I109"/>
      <c r="J109" s="83"/>
      <c r="K109" s="80"/>
      <c r="L109" s="81"/>
      <c r="M109" s="82"/>
      <c r="N109"/>
      <c r="O109" s="83"/>
      <c r="P109" s="80"/>
      <c r="Q109" s="81"/>
      <c r="R109" s="82"/>
      <c r="S109"/>
      <c r="T109" s="83"/>
      <c r="U109" s="80"/>
      <c r="V109" s="81"/>
      <c r="W109" s="82"/>
      <c r="X109"/>
      <c r="Y109" s="83"/>
      <c r="Z109" s="80"/>
      <c r="AA109" s="81"/>
      <c r="AB109" s="82"/>
      <c r="AC109"/>
      <c r="AD109" s="83"/>
      <c r="AE109" s="80"/>
      <c r="AF109" s="81"/>
      <c r="AG109" s="82"/>
      <c r="AH109"/>
      <c r="AI109" s="83"/>
      <c r="AJ109" s="80"/>
      <c r="AK109" s="81"/>
      <c r="AL109" s="82"/>
      <c r="AM109"/>
      <c r="AN109" s="83"/>
      <c r="AO109" s="80"/>
      <c r="AP109" s="81"/>
      <c r="AQ109" s="82"/>
      <c r="AR109"/>
      <c r="AS109" s="83"/>
      <c r="AT109" s="80"/>
      <c r="AU109" s="81"/>
      <c r="AV109" s="82"/>
      <c r="AW109"/>
      <c r="AX109" s="83"/>
      <c r="AY109" s="80"/>
      <c r="AZ109" s="81"/>
      <c r="BA109" s="82"/>
      <c r="BB109"/>
      <c r="BC109" s="83"/>
      <c r="BD109" s="80"/>
      <c r="BE109" s="81"/>
      <c r="BF109" s="82"/>
      <c r="BG109"/>
      <c r="BH109" s="83"/>
      <c r="BI109" s="80"/>
      <c r="BJ109" s="81"/>
      <c r="BK109" s="82"/>
      <c r="BL109"/>
      <c r="BM109" s="83"/>
      <c r="BN109" s="80"/>
      <c r="BO109" s="81"/>
      <c r="BP109" s="82"/>
      <c r="BQ109"/>
      <c r="BR109" s="83"/>
      <c r="BS109" s="80"/>
      <c r="BT109" s="81"/>
      <c r="BU109" s="82"/>
      <c r="BV109"/>
      <c r="BW109" s="83"/>
      <c r="BX109" s="80"/>
      <c r="BY109" s="81"/>
      <c r="BZ109" s="82"/>
      <c r="CA109"/>
      <c r="CB109" s="83"/>
      <c r="CC109" s="80"/>
      <c r="CD109" s="81"/>
      <c r="CE109" s="82"/>
      <c r="CF109"/>
      <c r="CG109" s="83"/>
      <c r="CH109" s="80"/>
      <c r="CI109" s="81"/>
      <c r="CJ109" s="82"/>
      <c r="CK109"/>
      <c r="CL109" s="83"/>
      <c r="CM109" s="80"/>
      <c r="CN109" s="81"/>
      <c r="CO109" s="82"/>
      <c r="CP109"/>
      <c r="CQ109" s="83"/>
      <c r="CR109" s="80"/>
      <c r="CS109" s="81"/>
      <c r="CT109" s="82"/>
      <c r="CU109"/>
      <c r="CV109" s="83"/>
      <c r="CW109" s="80"/>
      <c r="CX109" s="81"/>
      <c r="CY109" s="82"/>
      <c r="CZ109"/>
      <c r="DA109" s="83"/>
      <c r="DB109" s="80"/>
      <c r="DC109" s="81"/>
      <c r="DD109" s="82"/>
      <c r="DE109"/>
      <c r="DF109" s="83"/>
      <c r="DG109" s="80"/>
      <c r="DH109" s="81"/>
      <c r="DI109" s="82"/>
      <c r="DJ109"/>
      <c r="DK109" s="83"/>
      <c r="DL109" s="80"/>
      <c r="DM109" s="81"/>
      <c r="DN109" s="82"/>
      <c r="DO109"/>
      <c r="DP109" s="83"/>
      <c r="DQ109" s="80"/>
      <c r="DR109" s="81"/>
      <c r="DS109" s="82"/>
      <c r="DT109"/>
      <c r="DU109" s="83"/>
      <c r="DV109" s="80"/>
      <c r="DW109" s="81"/>
      <c r="DX109" s="82"/>
      <c r="DY109"/>
      <c r="DZ109" s="83"/>
      <c r="EA109" s="80"/>
      <c r="EB109" s="81"/>
      <c r="EC109" s="82"/>
      <c r="ED109"/>
      <c r="EE109" s="83"/>
      <c r="EF109" s="80"/>
      <c r="EG109" s="81"/>
      <c r="EH109" s="82"/>
      <c r="EI109"/>
      <c r="EJ109" s="83"/>
      <c r="EK109" s="80"/>
      <c r="EL109" s="81"/>
      <c r="EM109" s="82"/>
      <c r="EN109"/>
      <c r="EO109" s="83"/>
      <c r="EP109" s="80"/>
      <c r="EQ109" s="81"/>
      <c r="ER109" s="82"/>
      <c r="ES109"/>
      <c r="ET109" s="83"/>
      <c r="EU109" s="80"/>
      <c r="EV109" s="81"/>
      <c r="EW109" s="82"/>
      <c r="EX109"/>
      <c r="EY109" s="83"/>
      <c r="EZ109" s="80"/>
      <c r="FA109" s="81"/>
      <c r="FB109" s="82"/>
      <c r="FC109"/>
      <c r="FD109" s="83"/>
      <c r="FE109" s="80"/>
      <c r="FF109" s="81"/>
      <c r="FG109" s="82"/>
      <c r="FH109"/>
      <c r="FI109" s="83"/>
      <c r="FJ109" s="80"/>
      <c r="FK109" s="81"/>
      <c r="FL109" s="82"/>
      <c r="FM109"/>
      <c r="FN109" s="83"/>
      <c r="FO109" s="80"/>
      <c r="FP109" s="81"/>
      <c r="FQ109" s="82"/>
      <c r="FR109"/>
      <c r="FS109" s="83"/>
      <c r="FT109" s="80"/>
      <c r="FU109" s="81"/>
      <c r="FV109" s="82"/>
      <c r="FW109"/>
      <c r="FX109" s="83"/>
      <c r="FY109" s="80"/>
      <c r="FZ109" s="81"/>
      <c r="GA109" s="82"/>
      <c r="GB109"/>
      <c r="GC109" s="83"/>
      <c r="GD109" s="80"/>
      <c r="GE109" s="81"/>
      <c r="GF109" s="82"/>
      <c r="GG109"/>
      <c r="GH109" s="83"/>
      <c r="GI109" s="80"/>
      <c r="GJ109" s="81"/>
      <c r="GK109" s="82"/>
      <c r="GL109"/>
      <c r="GM109" s="83"/>
      <c r="GN109" s="80"/>
      <c r="GO109" s="81"/>
      <c r="GP109" s="82"/>
      <c r="GQ109"/>
      <c r="GR109" s="83"/>
      <c r="GS109" s="80"/>
      <c r="GT109" s="81"/>
      <c r="GU109" s="82"/>
      <c r="GV109"/>
      <c r="GW109" s="83"/>
      <c r="GX109" s="80"/>
      <c r="GY109" s="81"/>
      <c r="GZ109" s="82"/>
      <c r="HA109"/>
      <c r="HB109" s="83"/>
      <c r="HC109" s="80"/>
      <c r="HD109" s="81"/>
      <c r="HE109" s="82"/>
      <c r="HF109"/>
      <c r="HG109" s="83"/>
      <c r="HH109" s="80"/>
      <c r="HI109" s="81"/>
      <c r="HJ109" s="82"/>
      <c r="HK109"/>
      <c r="HL109" s="83"/>
      <c r="HM109" s="80"/>
      <c r="HN109" s="81"/>
      <c r="HO109" s="82"/>
      <c r="HP109"/>
      <c r="HQ109" s="83"/>
      <c r="HR109" s="80"/>
      <c r="HS109" s="81"/>
      <c r="HT109" s="82"/>
      <c r="HU109"/>
      <c r="HV109" s="83"/>
      <c r="HW109" s="80"/>
      <c r="HX109" s="81"/>
      <c r="HY109" s="82"/>
      <c r="HZ109"/>
      <c r="IA109" s="83"/>
      <c r="IB109" s="80"/>
      <c r="IC109" s="81"/>
      <c r="ID109" s="82"/>
      <c r="IE109"/>
      <c r="IF109" s="83"/>
      <c r="IG109" s="80"/>
      <c r="IH109" s="81"/>
      <c r="II109" s="82"/>
      <c r="IJ109"/>
      <c r="IK109" s="83"/>
      <c r="IL109" s="80"/>
      <c r="IM109" s="81"/>
      <c r="IN109" s="82"/>
      <c r="IO109"/>
      <c r="IP109" s="83"/>
      <c r="IQ109" s="80"/>
      <c r="IR109" s="81"/>
      <c r="IS109" s="82"/>
      <c r="IT109"/>
      <c r="IU109" s="83"/>
      <c r="IV109" s="80"/>
      <c r="IW109" s="81"/>
      <c r="IX109" s="82"/>
      <c r="IY109"/>
      <c r="IZ109" s="83"/>
      <c r="JA109" s="80"/>
      <c r="JB109" s="81"/>
      <c r="JC109" s="82"/>
      <c r="JD109"/>
      <c r="JE109" s="83"/>
      <c r="JF109" s="80"/>
      <c r="JG109" s="81"/>
      <c r="JH109" s="82"/>
      <c r="JI109"/>
      <c r="JJ109" s="83"/>
      <c r="JK109" s="80"/>
      <c r="JL109" s="81"/>
      <c r="JM109" s="82"/>
      <c r="JN109"/>
      <c r="JO109" s="83"/>
      <c r="JP109" s="80"/>
      <c r="JQ109" s="81"/>
      <c r="JR109" s="82"/>
      <c r="JS109"/>
      <c r="JT109" s="83"/>
      <c r="JU109" s="80"/>
      <c r="JV109" s="81"/>
      <c r="JW109" s="82"/>
      <c r="JX109"/>
      <c r="JY109" s="83"/>
      <c r="JZ109" s="80"/>
      <c r="KA109" s="81"/>
      <c r="KB109" s="82"/>
      <c r="KC109"/>
      <c r="KD109" s="83"/>
      <c r="KE109" s="80"/>
      <c r="KF109" s="81"/>
      <c r="KG109" s="82"/>
      <c r="KH109"/>
      <c r="KI109" s="83"/>
      <c r="KJ109" s="80"/>
      <c r="KK109" s="81"/>
      <c r="KL109" s="82"/>
      <c r="KM109"/>
      <c r="KN109" s="83"/>
      <c r="KO109" s="80"/>
      <c r="KP109" s="81"/>
      <c r="KQ109" s="82"/>
      <c r="KR109"/>
      <c r="KS109" s="83"/>
      <c r="KT109" s="80"/>
      <c r="KU109" s="81"/>
      <c r="KV109" s="82"/>
      <c r="KW109"/>
      <c r="KX109" s="83"/>
      <c r="KY109" s="80"/>
      <c r="KZ109" s="81"/>
      <c r="LA109" s="82"/>
      <c r="LB109"/>
      <c r="LC109" s="83"/>
      <c r="LD109" s="80"/>
      <c r="LE109" s="81"/>
      <c r="LF109" s="82"/>
      <c r="LG109"/>
      <c r="LH109" s="83"/>
      <c r="LI109" s="80"/>
      <c r="LJ109" s="81"/>
      <c r="LK109" s="82"/>
      <c r="LL109"/>
      <c r="LM109" s="83"/>
      <c r="LN109" s="80"/>
      <c r="LO109" s="81"/>
      <c r="LP109" s="82"/>
      <c r="LQ109"/>
      <c r="LR109" s="83"/>
      <c r="LS109" s="80"/>
      <c r="LT109" s="81"/>
      <c r="LU109" s="82"/>
      <c r="LV109"/>
      <c r="LW109" s="83"/>
      <c r="LX109" s="80"/>
      <c r="LY109" s="81"/>
      <c r="LZ109" s="82"/>
      <c r="MA109"/>
      <c r="MB109" s="83"/>
      <c r="MC109" s="80"/>
      <c r="MD109" s="81"/>
      <c r="ME109" s="82"/>
      <c r="MF109"/>
      <c r="MG109" s="83"/>
      <c r="MH109" s="80"/>
      <c r="MI109" s="81"/>
      <c r="MJ109" s="82"/>
      <c r="MK109"/>
      <c r="ML109" s="83"/>
      <c r="MM109" s="80"/>
      <c r="MN109" s="81"/>
      <c r="MO109" s="82"/>
      <c r="MP109"/>
      <c r="MQ109" s="83"/>
      <c r="MR109" s="80"/>
      <c r="MS109" s="81"/>
      <c r="MT109" s="82"/>
      <c r="MU109"/>
      <c r="MV109" s="83"/>
      <c r="MW109" s="80"/>
      <c r="MX109" s="81"/>
      <c r="MY109" s="82"/>
      <c r="MZ109"/>
      <c r="NA109" s="83"/>
      <c r="NB109" s="80"/>
      <c r="NC109" s="81"/>
      <c r="ND109" s="82"/>
      <c r="NE109"/>
      <c r="NF109" s="83"/>
      <c r="NG109" s="80"/>
      <c r="NH109" s="81"/>
      <c r="NI109" s="82"/>
      <c r="NJ109"/>
      <c r="NK109" s="83"/>
      <c r="NL109" s="80"/>
      <c r="NM109" s="81"/>
      <c r="NN109" s="82"/>
      <c r="NO109"/>
      <c r="NP109" s="83"/>
      <c r="NQ109" s="80"/>
      <c r="NR109" s="81"/>
      <c r="NS109" s="82"/>
      <c r="NT109"/>
      <c r="NU109" s="83"/>
      <c r="NV109" s="80"/>
      <c r="NW109" s="81"/>
      <c r="NX109" s="82"/>
      <c r="NY109"/>
      <c r="NZ109" s="83"/>
      <c r="OA109" s="80"/>
      <c r="OB109" s="81"/>
      <c r="OC109" s="82"/>
      <c r="OD109"/>
      <c r="OE109" s="83"/>
      <c r="OF109" s="80"/>
      <c r="OG109" s="81"/>
      <c r="OH109" s="82"/>
      <c r="OI109"/>
      <c r="OJ109" s="83"/>
      <c r="OK109" s="80"/>
      <c r="OL109" s="81"/>
      <c r="OM109" s="82"/>
      <c r="ON109"/>
      <c r="OO109" s="83"/>
      <c r="OP109" s="80"/>
      <c r="OQ109" s="81"/>
      <c r="OR109" s="82"/>
      <c r="OS109"/>
      <c r="OT109" s="83"/>
      <c r="OU109" s="80"/>
      <c r="OV109" s="81"/>
      <c r="OW109" s="82"/>
      <c r="OX109"/>
      <c r="OY109" s="83"/>
      <c r="OZ109" s="80"/>
      <c r="PA109" s="81"/>
      <c r="PB109" s="82"/>
      <c r="PC109"/>
      <c r="PD109" s="83"/>
      <c r="PE109" s="80"/>
      <c r="PF109" s="81"/>
      <c r="PG109" s="82"/>
      <c r="PH109"/>
      <c r="PI109" s="83"/>
      <c r="PJ109" s="80"/>
      <c r="PK109" s="81"/>
      <c r="PL109" s="82"/>
      <c r="PM109"/>
      <c r="PN109" s="83"/>
      <c r="PO109" s="80"/>
      <c r="PP109" s="81"/>
      <c r="PQ109" s="82"/>
      <c r="PR109"/>
      <c r="PS109" s="83"/>
      <c r="PT109" s="80"/>
      <c r="PU109" s="81"/>
      <c r="PV109" s="82"/>
      <c r="PW109"/>
      <c r="PX109" s="83"/>
      <c r="PY109" s="80"/>
      <c r="PZ109" s="81"/>
      <c r="QA109" s="82"/>
      <c r="QB109"/>
      <c r="QC109" s="83"/>
      <c r="QD109" s="80"/>
      <c r="QE109" s="81"/>
      <c r="QF109" s="82"/>
      <c r="QG109"/>
      <c r="QH109" s="83"/>
      <c r="QI109" s="80"/>
      <c r="QJ109" s="81"/>
      <c r="QK109" s="82"/>
      <c r="QL109"/>
      <c r="QM109" s="83"/>
      <c r="QN109" s="80"/>
      <c r="QO109" s="81"/>
      <c r="QP109" s="82"/>
      <c r="QQ109"/>
      <c r="QR109" s="83"/>
      <c r="QS109" s="80"/>
      <c r="QT109" s="81"/>
      <c r="QU109" s="82"/>
      <c r="QV109"/>
      <c r="QW109" s="83"/>
      <c r="QX109" s="80"/>
      <c r="QY109" s="81"/>
      <c r="QZ109" s="82"/>
      <c r="RA109"/>
      <c r="RB109" s="83"/>
      <c r="RC109" s="80"/>
      <c r="RD109" s="81"/>
      <c r="RE109" s="82"/>
      <c r="RF109"/>
      <c r="RG109" s="83"/>
      <c r="RH109" s="80"/>
      <c r="RI109" s="81"/>
      <c r="RJ109" s="82"/>
      <c r="RK109"/>
      <c r="RL109" s="83"/>
      <c r="RM109" s="80"/>
      <c r="RN109" s="81"/>
      <c r="RO109" s="82"/>
      <c r="RP109"/>
      <c r="RQ109" s="83"/>
      <c r="RR109" s="80"/>
      <c r="RS109" s="81"/>
      <c r="RT109" s="82"/>
      <c r="RU109"/>
      <c r="RV109" s="83"/>
      <c r="RW109" s="80"/>
      <c r="RX109" s="81"/>
      <c r="RY109" s="82"/>
      <c r="RZ109"/>
      <c r="SA109" s="83"/>
      <c r="SB109" s="80"/>
      <c r="SC109" s="81"/>
      <c r="SD109" s="82"/>
      <c r="SE109"/>
      <c r="SF109" s="83"/>
      <c r="SG109" s="80"/>
      <c r="SH109" s="81"/>
      <c r="SI109" s="82"/>
      <c r="SJ109"/>
      <c r="SK109" s="83"/>
      <c r="SL109" s="80"/>
      <c r="SM109" s="81"/>
      <c r="SN109" s="82"/>
      <c r="SO109"/>
      <c r="SP109" s="83"/>
      <c r="SQ109" s="80"/>
      <c r="SR109" s="81"/>
      <c r="SS109" s="82"/>
      <c r="ST109"/>
      <c r="SU109" s="83"/>
      <c r="SV109" s="80"/>
      <c r="SW109" s="81"/>
      <c r="SX109" s="82"/>
      <c r="SY109"/>
      <c r="SZ109" s="83"/>
      <c r="TA109" s="80"/>
      <c r="TB109" s="81"/>
      <c r="TC109" s="82"/>
      <c r="TD109"/>
      <c r="TE109" s="83"/>
      <c r="TF109" s="80"/>
      <c r="TG109" s="81"/>
      <c r="TH109" s="82"/>
      <c r="TI109"/>
      <c r="TJ109" s="83"/>
      <c r="TK109" s="80"/>
      <c r="TL109" s="81"/>
      <c r="TM109" s="82"/>
      <c r="TN109"/>
      <c r="TO109" s="83"/>
      <c r="TP109" s="80"/>
      <c r="TQ109" s="81"/>
      <c r="TR109" s="82"/>
      <c r="TS109"/>
      <c r="TT109" s="83"/>
      <c r="TU109" s="80"/>
      <c r="TV109" s="81"/>
      <c r="TW109" s="82"/>
      <c r="TX109"/>
      <c r="TY109" s="83"/>
      <c r="TZ109" s="80"/>
      <c r="UA109" s="81"/>
      <c r="UB109" s="82"/>
      <c r="UC109"/>
      <c r="UD109" s="83"/>
      <c r="UE109" s="80"/>
      <c r="UF109" s="81"/>
      <c r="UG109" s="82"/>
      <c r="UH109"/>
      <c r="UI109" s="83"/>
      <c r="UJ109" s="80"/>
      <c r="UK109" s="81"/>
      <c r="UL109" s="82"/>
      <c r="UM109"/>
      <c r="UN109" s="83"/>
      <c r="UO109" s="80"/>
      <c r="UP109" s="81"/>
      <c r="UQ109" s="82"/>
      <c r="UR109"/>
      <c r="US109" s="83"/>
      <c r="UT109" s="80"/>
      <c r="UU109" s="81"/>
      <c r="UV109" s="82"/>
      <c r="UW109"/>
      <c r="UX109" s="83"/>
      <c r="UY109" s="80"/>
      <c r="UZ109" s="81"/>
      <c r="VA109" s="82"/>
      <c r="VB109"/>
      <c r="VC109" s="83"/>
      <c r="VD109" s="80"/>
      <c r="VE109" s="81"/>
      <c r="VF109" s="82"/>
      <c r="VG109"/>
      <c r="VH109" s="83"/>
      <c r="VI109" s="80"/>
      <c r="VJ109" s="81"/>
      <c r="VK109" s="82"/>
      <c r="VL109"/>
      <c r="VM109" s="83"/>
      <c r="VN109" s="80"/>
      <c r="VO109" s="81"/>
      <c r="VP109" s="82"/>
      <c r="VQ109"/>
      <c r="VR109" s="83"/>
      <c r="VS109" s="80"/>
      <c r="VT109" s="81"/>
      <c r="VU109" s="82"/>
      <c r="VV109"/>
      <c r="VW109" s="83"/>
      <c r="VX109" s="80"/>
      <c r="VY109" s="81"/>
      <c r="VZ109" s="82"/>
      <c r="WA109"/>
      <c r="WB109" s="83"/>
      <c r="WC109" s="80"/>
      <c r="WD109" s="81"/>
      <c r="WE109" s="82"/>
      <c r="WF109"/>
      <c r="WG109" s="83"/>
      <c r="WH109" s="80"/>
      <c r="WI109" s="81"/>
      <c r="WJ109" s="82"/>
      <c r="WK109"/>
      <c r="WL109" s="83"/>
      <c r="WM109" s="80"/>
      <c r="WN109" s="81"/>
      <c r="WO109" s="82"/>
      <c r="WP109"/>
      <c r="WQ109" s="83"/>
      <c r="WR109" s="80"/>
      <c r="WS109" s="81"/>
      <c r="WT109" s="82"/>
      <c r="WU109"/>
      <c r="WV109" s="83"/>
      <c r="WW109" s="80"/>
      <c r="WX109" s="81"/>
      <c r="WY109" s="82"/>
      <c r="WZ109"/>
      <c r="XA109" s="83"/>
      <c r="XB109" s="80"/>
      <c r="XC109" s="81"/>
      <c r="XD109" s="82"/>
      <c r="XE109"/>
      <c r="XF109" s="83"/>
      <c r="XG109" s="80"/>
      <c r="XH109" s="81"/>
      <c r="XI109" s="82"/>
      <c r="XJ109"/>
      <c r="XK109" s="83"/>
      <c r="XL109" s="80"/>
      <c r="XM109" s="81"/>
      <c r="XN109" s="82"/>
      <c r="XO109"/>
      <c r="XP109" s="83"/>
      <c r="XQ109" s="80"/>
      <c r="XR109" s="81"/>
      <c r="XS109" s="82"/>
      <c r="XT109"/>
      <c r="XU109" s="83"/>
      <c r="XV109" s="80"/>
      <c r="XW109" s="81"/>
      <c r="XX109" s="82"/>
      <c r="XY109"/>
      <c r="XZ109" s="83"/>
      <c r="YA109" s="80"/>
      <c r="YB109" s="81"/>
      <c r="YC109" s="82"/>
      <c r="YD109"/>
      <c r="YE109" s="83"/>
      <c r="YF109" s="80"/>
      <c r="YG109" s="81"/>
      <c r="YH109" s="82"/>
      <c r="YI109"/>
      <c r="YJ109" s="83"/>
      <c r="YK109" s="80"/>
      <c r="YL109" s="81"/>
      <c r="YM109" s="82"/>
      <c r="YN109"/>
      <c r="YO109" s="83"/>
      <c r="YP109" s="80"/>
      <c r="YQ109" s="81"/>
      <c r="YR109" s="82"/>
      <c r="YS109"/>
      <c r="YT109" s="83"/>
      <c r="YU109" s="80"/>
      <c r="YV109" s="81"/>
      <c r="YW109" s="82"/>
      <c r="YX109"/>
      <c r="YY109" s="83"/>
      <c r="YZ109" s="80"/>
      <c r="ZA109" s="81"/>
      <c r="ZB109" s="82"/>
      <c r="ZC109"/>
      <c r="ZD109" s="83"/>
      <c r="ZE109" s="80"/>
      <c r="ZF109" s="81"/>
      <c r="ZG109" s="82"/>
      <c r="ZH109"/>
      <c r="ZI109" s="83"/>
      <c r="ZJ109" s="80"/>
      <c r="ZK109" s="81"/>
      <c r="ZL109" s="82"/>
      <c r="ZM109"/>
      <c r="ZN109" s="83"/>
      <c r="ZO109" s="80"/>
      <c r="ZP109" s="81"/>
      <c r="ZQ109" s="82"/>
      <c r="ZR109"/>
      <c r="ZS109" s="83"/>
      <c r="ZT109" s="80"/>
      <c r="ZU109" s="81"/>
      <c r="ZV109" s="82"/>
      <c r="ZW109"/>
      <c r="ZX109" s="83"/>
      <c r="ZY109" s="80"/>
      <c r="ZZ109" s="81"/>
      <c r="AAA109" s="82"/>
      <c r="AAB109"/>
      <c r="AAC109" s="83"/>
      <c r="AAD109" s="80"/>
      <c r="AAE109" s="81"/>
      <c r="AAF109" s="82"/>
      <c r="AAG109"/>
      <c r="AAH109" s="83"/>
      <c r="AAI109" s="80"/>
      <c r="AAJ109" s="81"/>
      <c r="AAK109" s="82"/>
      <c r="AAL109"/>
      <c r="AAM109" s="83"/>
      <c r="AAN109" s="80"/>
      <c r="AAO109" s="81"/>
      <c r="AAP109" s="82"/>
      <c r="AAQ109"/>
      <c r="AAR109" s="83"/>
      <c r="AAS109" s="80"/>
      <c r="AAT109" s="81"/>
      <c r="AAU109" s="82"/>
      <c r="AAV109"/>
      <c r="AAW109" s="83"/>
      <c r="AAX109" s="80"/>
      <c r="AAY109" s="81"/>
      <c r="AAZ109" s="82"/>
      <c r="ABA109"/>
      <c r="ABB109" s="83"/>
      <c r="ABC109" s="80"/>
      <c r="ABD109" s="81"/>
      <c r="ABE109" s="82"/>
      <c r="ABF109"/>
      <c r="ABG109" s="83"/>
      <c r="ABH109" s="80"/>
      <c r="ABI109" s="81"/>
      <c r="ABJ109" s="82"/>
      <c r="ABK109"/>
      <c r="ABL109" s="83"/>
      <c r="ABM109" s="80"/>
      <c r="ABN109" s="81"/>
      <c r="ABO109" s="82"/>
      <c r="ABP109"/>
      <c r="ABQ109" s="83"/>
      <c r="ABR109" s="80"/>
      <c r="ABS109" s="81"/>
      <c r="ABT109" s="82"/>
      <c r="ABU109"/>
      <c r="ABV109" s="83"/>
      <c r="ABW109" s="80"/>
      <c r="ABX109" s="81"/>
      <c r="ABY109" s="82"/>
      <c r="ABZ109"/>
      <c r="ACA109" s="83"/>
      <c r="ACB109" s="80"/>
      <c r="ACC109" s="81"/>
      <c r="ACD109" s="82"/>
      <c r="ACE109"/>
      <c r="ACF109" s="83"/>
      <c r="ACG109" s="80"/>
      <c r="ACH109" s="81"/>
      <c r="ACI109" s="82"/>
      <c r="ACJ109"/>
      <c r="ACK109" s="83"/>
      <c r="ACL109" s="80"/>
      <c r="ACM109" s="81"/>
      <c r="ACN109" s="82"/>
      <c r="ACO109"/>
      <c r="ACP109" s="83"/>
      <c r="ACQ109" s="80"/>
      <c r="ACR109" s="81"/>
      <c r="ACS109" s="82"/>
      <c r="ACT109"/>
      <c r="ACU109" s="83"/>
      <c r="ACV109" s="80"/>
      <c r="ACW109" s="81"/>
      <c r="ACX109" s="82"/>
      <c r="ACY109"/>
      <c r="ACZ109" s="83"/>
      <c r="ADA109" s="80"/>
      <c r="ADB109" s="81"/>
      <c r="ADC109" s="82"/>
      <c r="ADD109"/>
      <c r="ADE109" s="83"/>
      <c r="ADF109" s="80"/>
      <c r="ADG109" s="81"/>
      <c r="ADH109" s="82"/>
      <c r="ADI109"/>
      <c r="ADJ109" s="83"/>
      <c r="ADK109" s="80"/>
      <c r="ADL109" s="81"/>
      <c r="ADM109" s="82"/>
      <c r="ADN109"/>
      <c r="ADO109" s="83"/>
      <c r="ADP109" s="80"/>
      <c r="ADQ109" s="81"/>
      <c r="ADR109" s="82"/>
      <c r="ADS109"/>
      <c r="ADT109" s="83"/>
      <c r="ADU109" s="80"/>
      <c r="ADV109" s="81"/>
      <c r="ADW109" s="82"/>
      <c r="ADX109"/>
      <c r="ADY109" s="83"/>
      <c r="ADZ109" s="80"/>
      <c r="AEA109" s="81"/>
      <c r="AEB109" s="82"/>
      <c r="AEC109"/>
      <c r="AED109" s="83"/>
      <c r="AEE109" s="80"/>
      <c r="AEF109" s="81"/>
      <c r="AEG109" s="82"/>
      <c r="AEH109"/>
      <c r="AEI109" s="83"/>
      <c r="AEJ109" s="80"/>
      <c r="AEK109" s="81"/>
      <c r="AEL109" s="82"/>
      <c r="AEM109"/>
      <c r="AEN109" s="83"/>
      <c r="AEO109" s="80"/>
      <c r="AEP109" s="81"/>
      <c r="AEQ109" s="82"/>
      <c r="AER109"/>
      <c r="AES109" s="83"/>
      <c r="AET109" s="80"/>
      <c r="AEU109" s="81"/>
      <c r="AEV109" s="82"/>
      <c r="AEW109"/>
      <c r="AEX109" s="83"/>
      <c r="AEY109" s="80"/>
      <c r="AEZ109" s="81"/>
      <c r="AFA109" s="82"/>
      <c r="AFB109"/>
      <c r="AFC109" s="83"/>
      <c r="AFD109" s="80"/>
      <c r="AFE109" s="81"/>
      <c r="AFF109" s="82"/>
      <c r="AFG109"/>
      <c r="AFH109" s="83"/>
      <c r="AFI109" s="80"/>
      <c r="AFJ109" s="81"/>
      <c r="AFK109" s="82"/>
      <c r="AFL109"/>
      <c r="AFM109" s="83"/>
      <c r="AFN109" s="80"/>
      <c r="AFO109" s="81"/>
      <c r="AFP109" s="82"/>
      <c r="AFQ109"/>
      <c r="AFR109" s="83"/>
      <c r="AFS109" s="80"/>
      <c r="AFT109" s="81"/>
      <c r="AFU109" s="82"/>
      <c r="AFV109"/>
      <c r="AFW109" s="83"/>
      <c r="AFX109" s="80"/>
      <c r="AFY109" s="81"/>
      <c r="AFZ109" s="82"/>
      <c r="AGA109"/>
      <c r="AGB109" s="83"/>
      <c r="AGC109" s="80"/>
      <c r="AGD109" s="81"/>
      <c r="AGE109" s="82"/>
      <c r="AGF109"/>
      <c r="AGG109" s="83"/>
      <c r="AGH109" s="80"/>
      <c r="AGI109" s="81"/>
      <c r="AGJ109" s="82"/>
      <c r="AGK109"/>
      <c r="AGL109" s="83"/>
      <c r="AGM109" s="80"/>
      <c r="AGN109" s="81"/>
      <c r="AGO109" s="82"/>
      <c r="AGP109"/>
      <c r="AGQ109" s="83"/>
      <c r="AGR109" s="80"/>
      <c r="AGS109" s="81"/>
      <c r="AGT109" s="82"/>
      <c r="AGU109"/>
      <c r="AGV109" s="83"/>
      <c r="AGW109" s="80"/>
      <c r="AGX109" s="81"/>
      <c r="AGY109" s="82"/>
      <c r="AGZ109"/>
      <c r="AHA109" s="83"/>
      <c r="AHB109" s="80"/>
      <c r="AHC109" s="81"/>
      <c r="AHD109" s="82"/>
      <c r="AHE109"/>
      <c r="AHF109" s="83"/>
      <c r="AHG109" s="80"/>
      <c r="AHH109" s="81"/>
      <c r="AHI109" s="82"/>
      <c r="AHJ109"/>
      <c r="AHK109" s="83"/>
      <c r="AHL109" s="80"/>
      <c r="AHM109" s="81"/>
      <c r="AHN109" s="82"/>
      <c r="AHO109"/>
      <c r="AHP109" s="83"/>
      <c r="AHQ109" s="80"/>
      <c r="AHR109" s="81"/>
      <c r="AHS109" s="82"/>
      <c r="AHT109"/>
      <c r="AHU109" s="83"/>
      <c r="AHV109" s="80"/>
      <c r="AHW109" s="81"/>
      <c r="AHX109" s="82"/>
      <c r="AHY109"/>
      <c r="AHZ109" s="83"/>
      <c r="AIA109" s="80"/>
      <c r="AIB109" s="81"/>
      <c r="AIC109" s="82"/>
      <c r="AID109"/>
      <c r="AIE109" s="83"/>
      <c r="AIF109" s="80"/>
      <c r="AIG109" s="81"/>
      <c r="AIH109" s="82"/>
      <c r="AII109"/>
      <c r="AIJ109" s="83"/>
      <c r="AIK109" s="80"/>
      <c r="AIL109" s="81"/>
      <c r="AIM109" s="82"/>
      <c r="AIN109"/>
      <c r="AIO109" s="83"/>
      <c r="AIP109" s="80"/>
      <c r="AIQ109" s="81"/>
      <c r="AIR109" s="82"/>
      <c r="AIS109"/>
      <c r="AIT109" s="83"/>
      <c r="AIU109" s="80"/>
      <c r="AIV109" s="81"/>
      <c r="AIW109" s="82"/>
      <c r="AIX109"/>
      <c r="AIY109" s="83"/>
      <c r="AIZ109" s="80"/>
      <c r="AJA109" s="81"/>
      <c r="AJB109" s="82"/>
      <c r="AJC109"/>
      <c r="AJD109" s="83"/>
      <c r="AJE109" s="80"/>
      <c r="AJF109" s="81"/>
      <c r="AJG109" s="82"/>
      <c r="AJH109"/>
      <c r="AJI109" s="83"/>
      <c r="AJJ109" s="80"/>
      <c r="AJK109" s="81"/>
      <c r="AJL109" s="82"/>
      <c r="AJM109"/>
      <c r="AJN109" s="83"/>
      <c r="AJO109" s="80"/>
      <c r="AJP109" s="81"/>
      <c r="AJQ109" s="82"/>
      <c r="AJR109"/>
      <c r="AJS109" s="83"/>
      <c r="AJT109" s="80"/>
      <c r="AJU109" s="81"/>
      <c r="AJV109" s="82"/>
      <c r="AJW109"/>
      <c r="AJX109" s="83"/>
      <c r="AJY109" s="80"/>
      <c r="AJZ109" s="81"/>
      <c r="AKA109" s="82"/>
      <c r="AKB109"/>
      <c r="AKC109" s="83"/>
      <c r="AKD109" s="80"/>
      <c r="AKE109" s="81"/>
      <c r="AKF109" s="82"/>
      <c r="AKG109"/>
      <c r="AKH109" s="83"/>
      <c r="AKI109" s="80"/>
      <c r="AKJ109" s="81"/>
      <c r="AKK109" s="82"/>
      <c r="AKL109"/>
      <c r="AKM109" s="83"/>
      <c r="AKN109" s="80"/>
      <c r="AKO109" s="81"/>
      <c r="AKP109" s="82"/>
      <c r="AKQ109"/>
      <c r="AKR109" s="83"/>
      <c r="AKS109" s="80"/>
      <c r="AKT109" s="81"/>
      <c r="AKU109" s="82"/>
      <c r="AKV109"/>
      <c r="AKW109" s="83"/>
      <c r="AKX109" s="80"/>
      <c r="AKY109" s="81"/>
      <c r="AKZ109" s="82"/>
      <c r="ALA109"/>
      <c r="ALB109" s="83"/>
      <c r="ALC109" s="80"/>
      <c r="ALD109" s="81"/>
      <c r="ALE109" s="82"/>
      <c r="ALF109"/>
      <c r="ALG109" s="83"/>
      <c r="ALH109" s="80"/>
      <c r="ALI109" s="81"/>
      <c r="ALJ109" s="82"/>
      <c r="ALK109"/>
      <c r="ALL109" s="83"/>
      <c r="ALM109" s="80"/>
      <c r="ALN109" s="81"/>
      <c r="ALO109" s="82"/>
      <c r="ALP109"/>
      <c r="ALQ109" s="83"/>
      <c r="ALR109" s="80"/>
      <c r="ALS109" s="81"/>
      <c r="ALT109" s="82"/>
      <c r="ALU109"/>
      <c r="ALV109" s="83"/>
      <c r="ALW109" s="80"/>
      <c r="ALX109" s="81"/>
      <c r="ALY109" s="82"/>
      <c r="ALZ109"/>
      <c r="AMA109" s="83"/>
      <c r="AMB109" s="80"/>
      <c r="AMC109" s="81"/>
      <c r="AMD109" s="82"/>
      <c r="AME109"/>
      <c r="AMF109" s="83"/>
      <c r="AMG109" s="80"/>
      <c r="AMH109" s="81"/>
      <c r="AMI109" s="82"/>
      <c r="AMJ109"/>
      <c r="AMK109" s="83"/>
      <c r="AML109" s="80"/>
      <c r="AMM109" s="81"/>
      <c r="AMN109" s="82"/>
      <c r="AMO109"/>
      <c r="AMP109" s="83"/>
      <c r="AMQ109" s="80"/>
      <c r="AMR109" s="81"/>
      <c r="AMS109" s="82"/>
      <c r="AMT109"/>
      <c r="AMU109" s="83"/>
      <c r="AMV109" s="80"/>
      <c r="AMW109" s="81"/>
      <c r="AMX109" s="82"/>
      <c r="AMY109"/>
      <c r="AMZ109" s="83"/>
      <c r="ANA109" s="80"/>
      <c r="ANB109" s="81"/>
      <c r="ANC109" s="82"/>
      <c r="AND109"/>
      <c r="ANE109" s="83"/>
      <c r="ANF109" s="80"/>
      <c r="ANG109" s="81"/>
      <c r="ANH109" s="82"/>
      <c r="ANI109"/>
      <c r="ANJ109" s="83"/>
      <c r="ANK109" s="80"/>
      <c r="ANL109" s="81"/>
      <c r="ANM109" s="82"/>
      <c r="ANN109"/>
      <c r="ANO109" s="83"/>
      <c r="ANP109" s="80"/>
      <c r="ANQ109" s="81"/>
      <c r="ANR109" s="82"/>
      <c r="ANS109"/>
      <c r="ANT109" s="83"/>
      <c r="ANU109" s="80"/>
      <c r="ANV109" s="81"/>
      <c r="ANW109" s="82"/>
      <c r="ANX109"/>
      <c r="ANY109" s="83"/>
      <c r="ANZ109" s="80"/>
      <c r="AOA109" s="81"/>
      <c r="AOB109" s="82"/>
      <c r="AOC109"/>
      <c r="AOD109" s="83"/>
      <c r="AOE109" s="80"/>
      <c r="AOF109" s="81"/>
      <c r="AOG109" s="82"/>
      <c r="AOH109"/>
      <c r="AOI109" s="83"/>
      <c r="AOJ109" s="80"/>
      <c r="AOK109" s="81"/>
      <c r="AOL109" s="82"/>
      <c r="AOM109"/>
      <c r="AON109" s="83"/>
      <c r="AOO109" s="80"/>
      <c r="AOP109" s="81"/>
      <c r="AOQ109" s="82"/>
      <c r="AOR109"/>
      <c r="AOS109" s="83"/>
      <c r="AOT109" s="80"/>
      <c r="AOU109" s="81"/>
      <c r="AOV109" s="82"/>
      <c r="AOW109"/>
      <c r="AOX109" s="83"/>
      <c r="AOY109" s="80"/>
      <c r="AOZ109" s="81"/>
      <c r="APA109" s="82"/>
      <c r="APB109"/>
      <c r="APC109" s="83"/>
      <c r="APD109" s="80"/>
      <c r="APE109" s="81"/>
      <c r="APF109" s="82"/>
      <c r="APG109"/>
      <c r="APH109" s="83"/>
      <c r="API109" s="80"/>
      <c r="APJ109" s="81"/>
      <c r="APK109" s="82"/>
      <c r="APL109"/>
      <c r="APM109" s="83"/>
      <c r="APN109" s="80"/>
      <c r="APO109" s="81"/>
      <c r="APP109" s="82"/>
      <c r="APQ109"/>
      <c r="APR109" s="83"/>
      <c r="APS109" s="80"/>
      <c r="APT109" s="81"/>
      <c r="APU109" s="82"/>
      <c r="APV109"/>
      <c r="APW109" s="83"/>
      <c r="APX109" s="80"/>
      <c r="APY109" s="81"/>
      <c r="APZ109" s="82"/>
      <c r="AQA109"/>
      <c r="AQB109" s="83"/>
      <c r="AQC109" s="80"/>
      <c r="AQD109" s="81"/>
      <c r="AQE109" s="82"/>
      <c r="AQF109"/>
      <c r="AQG109" s="83"/>
      <c r="AQH109" s="80"/>
      <c r="AQI109" s="81"/>
      <c r="AQJ109" s="82"/>
      <c r="AQK109"/>
      <c r="AQL109" s="83"/>
      <c r="AQM109" s="80"/>
      <c r="AQN109" s="81"/>
      <c r="AQO109" s="82"/>
      <c r="AQP109"/>
      <c r="AQQ109" s="83"/>
      <c r="AQR109" s="80"/>
      <c r="AQS109" s="81"/>
      <c r="AQT109" s="82"/>
      <c r="AQU109"/>
      <c r="AQV109" s="83"/>
      <c r="AQW109" s="80"/>
      <c r="AQX109" s="81"/>
      <c r="AQY109" s="82"/>
      <c r="AQZ109"/>
      <c r="ARA109" s="83"/>
      <c r="ARB109" s="80"/>
      <c r="ARC109" s="81"/>
      <c r="ARD109" s="82"/>
      <c r="ARE109"/>
      <c r="ARF109" s="83"/>
      <c r="ARG109" s="80"/>
      <c r="ARH109" s="81"/>
      <c r="ARI109" s="82"/>
      <c r="ARJ109"/>
      <c r="ARK109" s="83"/>
      <c r="ARL109" s="80"/>
      <c r="ARM109" s="81"/>
      <c r="ARN109" s="82"/>
      <c r="ARO109"/>
      <c r="ARP109" s="83"/>
      <c r="ARQ109" s="80"/>
      <c r="ARR109" s="81"/>
      <c r="ARS109" s="82"/>
      <c r="ART109"/>
      <c r="ARU109" s="83"/>
      <c r="ARV109" s="80"/>
      <c r="ARW109" s="81"/>
      <c r="ARX109" s="82"/>
      <c r="ARY109"/>
      <c r="ARZ109" s="83"/>
      <c r="ASA109" s="80"/>
      <c r="ASB109" s="81"/>
      <c r="ASC109" s="82"/>
      <c r="ASD109"/>
      <c r="ASE109" s="83"/>
      <c r="ASF109" s="80"/>
      <c r="ASG109" s="81"/>
      <c r="ASH109" s="82"/>
      <c r="ASI109"/>
      <c r="ASJ109" s="83"/>
      <c r="ASK109" s="80"/>
      <c r="ASL109" s="81"/>
      <c r="ASM109" s="82"/>
      <c r="ASN109"/>
      <c r="ASO109" s="83"/>
      <c r="ASP109" s="80"/>
      <c r="ASQ109" s="81"/>
      <c r="ASR109" s="82"/>
      <c r="ASS109"/>
      <c r="AST109" s="83"/>
      <c r="ASU109" s="80"/>
      <c r="ASV109" s="81"/>
      <c r="ASW109" s="82"/>
      <c r="ASX109"/>
      <c r="ASY109" s="83"/>
      <c r="ASZ109" s="80"/>
      <c r="ATA109" s="81"/>
      <c r="ATB109" s="82"/>
      <c r="ATC109"/>
      <c r="ATD109" s="83"/>
      <c r="ATE109" s="80"/>
      <c r="ATF109" s="81"/>
      <c r="ATG109" s="82"/>
      <c r="ATH109"/>
      <c r="ATI109" s="83"/>
      <c r="ATJ109" s="80"/>
      <c r="ATK109" s="81"/>
      <c r="ATL109" s="82"/>
      <c r="ATM109"/>
      <c r="ATN109" s="83"/>
      <c r="ATO109" s="80"/>
      <c r="ATP109" s="81"/>
      <c r="ATQ109" s="82"/>
      <c r="ATR109"/>
      <c r="ATS109" s="83"/>
      <c r="ATT109" s="80"/>
      <c r="ATU109" s="81"/>
      <c r="ATV109" s="82"/>
      <c r="ATW109"/>
      <c r="ATX109" s="83"/>
      <c r="ATY109" s="80"/>
      <c r="ATZ109" s="81"/>
      <c r="AUA109" s="82"/>
      <c r="AUB109"/>
      <c r="AUC109" s="83"/>
      <c r="AUD109" s="80"/>
      <c r="AUE109" s="81"/>
      <c r="AUF109" s="82"/>
      <c r="AUG109"/>
      <c r="AUH109" s="83"/>
      <c r="AUI109" s="80"/>
      <c r="AUJ109" s="81"/>
      <c r="AUK109" s="82"/>
      <c r="AUL109"/>
      <c r="AUM109" s="83"/>
      <c r="AUN109" s="80"/>
      <c r="AUO109" s="81"/>
      <c r="AUP109" s="82"/>
      <c r="AUQ109"/>
      <c r="AUR109" s="83"/>
      <c r="AUS109" s="80"/>
      <c r="AUT109" s="81"/>
      <c r="AUU109" s="82"/>
      <c r="AUV109"/>
      <c r="AUW109" s="83"/>
      <c r="AUX109" s="80"/>
      <c r="AUY109" s="81"/>
      <c r="AUZ109" s="82"/>
      <c r="AVA109"/>
      <c r="AVB109" s="83"/>
      <c r="AVC109" s="80"/>
      <c r="AVD109" s="81"/>
      <c r="AVE109" s="82"/>
      <c r="AVF109"/>
      <c r="AVG109" s="83"/>
      <c r="AVH109" s="80"/>
      <c r="AVI109" s="81"/>
      <c r="AVJ109" s="82"/>
      <c r="AVK109"/>
      <c r="AVL109" s="83"/>
      <c r="AVM109" s="80"/>
      <c r="AVN109" s="81"/>
      <c r="AVO109" s="82"/>
      <c r="AVP109"/>
      <c r="AVQ109" s="83"/>
      <c r="AVR109" s="80"/>
      <c r="AVS109" s="81"/>
      <c r="AVT109" s="82"/>
      <c r="AVU109"/>
      <c r="AVV109" s="83"/>
      <c r="AVW109" s="80"/>
      <c r="AVX109" s="81"/>
      <c r="AVY109" s="82"/>
      <c r="AVZ109"/>
      <c r="AWA109" s="83"/>
      <c r="AWB109" s="80"/>
      <c r="AWC109" s="81"/>
      <c r="AWD109" s="82"/>
      <c r="AWE109"/>
      <c r="AWF109" s="83"/>
      <c r="AWG109" s="80"/>
      <c r="AWH109" s="81"/>
      <c r="AWI109" s="82"/>
      <c r="AWJ109"/>
      <c r="AWK109" s="83"/>
      <c r="AWL109" s="80"/>
      <c r="AWM109" s="81"/>
      <c r="AWN109" s="82"/>
      <c r="AWO109"/>
      <c r="AWP109" s="83"/>
      <c r="AWQ109" s="80"/>
      <c r="AWR109" s="81"/>
      <c r="AWS109" s="82"/>
      <c r="AWT109"/>
      <c r="AWU109" s="83"/>
      <c r="AWV109" s="80"/>
      <c r="AWW109" s="81"/>
      <c r="AWX109" s="82"/>
      <c r="AWY109"/>
      <c r="AWZ109" s="83"/>
      <c r="AXA109" s="80"/>
      <c r="AXB109" s="81"/>
      <c r="AXC109" s="82"/>
      <c r="AXD109"/>
      <c r="AXE109" s="83"/>
      <c r="AXF109" s="80"/>
      <c r="AXG109" s="81"/>
      <c r="AXH109" s="82"/>
      <c r="AXI109"/>
      <c r="AXJ109" s="83"/>
      <c r="AXK109" s="80"/>
      <c r="AXL109" s="81"/>
      <c r="AXM109" s="82"/>
      <c r="AXN109"/>
      <c r="AXO109" s="83"/>
      <c r="AXP109" s="80"/>
      <c r="AXQ109" s="81"/>
      <c r="AXR109" s="82"/>
      <c r="AXS109"/>
      <c r="AXT109" s="83"/>
      <c r="AXU109" s="80"/>
      <c r="AXV109" s="81"/>
      <c r="AXW109" s="82"/>
      <c r="AXX109"/>
      <c r="AXY109" s="83"/>
      <c r="AXZ109" s="80"/>
      <c r="AYA109" s="81"/>
      <c r="AYB109" s="82"/>
      <c r="AYC109"/>
      <c r="AYD109" s="83"/>
      <c r="AYE109" s="80"/>
      <c r="AYF109" s="81"/>
      <c r="AYG109" s="82"/>
      <c r="AYH109"/>
      <c r="AYI109" s="83"/>
      <c r="AYJ109" s="80"/>
      <c r="AYK109" s="81"/>
      <c r="AYL109" s="82"/>
      <c r="AYM109"/>
      <c r="AYN109" s="83"/>
      <c r="AYO109" s="80"/>
      <c r="AYP109" s="81"/>
      <c r="AYQ109" s="82"/>
      <c r="AYR109"/>
      <c r="AYS109" s="83"/>
      <c r="AYT109" s="80"/>
      <c r="AYU109" s="81"/>
      <c r="AYV109" s="82"/>
      <c r="AYW109"/>
      <c r="AYX109" s="83"/>
      <c r="AYY109" s="80"/>
      <c r="AYZ109" s="81"/>
      <c r="AZA109" s="82"/>
      <c r="AZB109"/>
      <c r="AZC109" s="83"/>
      <c r="AZD109" s="80"/>
      <c r="AZE109" s="81"/>
      <c r="AZF109" s="82"/>
      <c r="AZG109"/>
      <c r="AZH109" s="83"/>
      <c r="AZI109" s="80"/>
      <c r="AZJ109" s="81"/>
      <c r="AZK109" s="82"/>
      <c r="AZL109"/>
      <c r="AZM109" s="83"/>
      <c r="AZN109" s="80"/>
      <c r="AZO109" s="81"/>
      <c r="AZP109" s="82"/>
      <c r="AZQ109"/>
      <c r="AZR109" s="83"/>
      <c r="AZS109" s="80"/>
      <c r="AZT109" s="81"/>
      <c r="AZU109" s="82"/>
      <c r="AZV109"/>
      <c r="AZW109" s="83"/>
      <c r="AZX109" s="80"/>
      <c r="AZY109" s="81"/>
      <c r="AZZ109" s="82"/>
      <c r="BAA109"/>
      <c r="BAB109" s="83"/>
      <c r="BAC109" s="80"/>
      <c r="BAD109" s="81"/>
      <c r="BAE109" s="82"/>
      <c r="BAF109"/>
      <c r="BAG109" s="83"/>
      <c r="BAH109" s="80"/>
      <c r="BAI109" s="81"/>
      <c r="BAJ109" s="82"/>
      <c r="BAK109"/>
      <c r="BAL109" s="83"/>
      <c r="BAM109" s="80"/>
      <c r="BAN109" s="81"/>
      <c r="BAO109" s="82"/>
      <c r="BAP109"/>
      <c r="BAQ109" s="83"/>
      <c r="BAR109" s="80"/>
      <c r="BAS109" s="81"/>
      <c r="BAT109" s="82"/>
      <c r="BAU109"/>
      <c r="BAV109" s="83"/>
      <c r="BAW109" s="80"/>
      <c r="BAX109" s="81"/>
      <c r="BAY109" s="82"/>
      <c r="BAZ109"/>
      <c r="BBA109" s="83"/>
      <c r="BBB109" s="80"/>
      <c r="BBC109" s="81"/>
      <c r="BBD109" s="82"/>
      <c r="BBE109"/>
      <c r="BBF109" s="83"/>
      <c r="BBG109" s="80"/>
      <c r="BBH109" s="81"/>
      <c r="BBI109" s="82"/>
      <c r="BBJ109"/>
      <c r="BBK109" s="83"/>
      <c r="BBL109" s="80"/>
      <c r="BBM109" s="81"/>
      <c r="BBN109" s="82"/>
      <c r="BBO109"/>
      <c r="BBP109" s="83"/>
      <c r="BBQ109" s="80"/>
      <c r="BBR109" s="81"/>
      <c r="BBS109" s="82"/>
      <c r="BBT109"/>
      <c r="BBU109" s="83"/>
      <c r="BBV109" s="80"/>
      <c r="BBW109" s="81"/>
      <c r="BBX109" s="82"/>
      <c r="BBY109"/>
      <c r="BBZ109" s="83"/>
      <c r="BCA109" s="80"/>
      <c r="BCB109" s="81"/>
      <c r="BCC109" s="82"/>
      <c r="BCD109"/>
      <c r="BCE109" s="83"/>
      <c r="BCF109" s="80"/>
      <c r="BCG109" s="81"/>
      <c r="BCH109" s="82"/>
      <c r="BCI109"/>
      <c r="BCJ109" s="83"/>
      <c r="BCK109" s="80"/>
      <c r="BCL109" s="81"/>
      <c r="BCM109" s="82"/>
      <c r="BCN109"/>
      <c r="BCO109" s="83"/>
      <c r="BCP109" s="80"/>
      <c r="BCQ109" s="81"/>
      <c r="BCR109" s="82"/>
      <c r="BCS109"/>
      <c r="BCT109" s="83"/>
      <c r="BCU109" s="80"/>
      <c r="BCV109" s="81"/>
      <c r="BCW109" s="82"/>
      <c r="BCX109"/>
      <c r="BCY109" s="83"/>
      <c r="BCZ109" s="80"/>
      <c r="BDA109" s="81"/>
      <c r="BDB109" s="82"/>
      <c r="BDC109"/>
      <c r="BDD109" s="83"/>
      <c r="BDE109" s="80"/>
      <c r="BDF109" s="81"/>
      <c r="BDG109" s="82"/>
      <c r="BDH109"/>
      <c r="BDI109" s="83"/>
      <c r="BDJ109" s="80"/>
      <c r="BDK109" s="81"/>
      <c r="BDL109" s="82"/>
      <c r="BDM109"/>
      <c r="BDN109" s="83"/>
      <c r="BDO109" s="80"/>
      <c r="BDP109" s="81"/>
      <c r="BDQ109" s="82"/>
      <c r="BDR109"/>
      <c r="BDS109" s="83"/>
      <c r="BDT109" s="80"/>
      <c r="BDU109" s="81"/>
      <c r="BDV109" s="82"/>
      <c r="BDW109"/>
      <c r="BDX109" s="83"/>
      <c r="BDY109" s="80"/>
      <c r="BDZ109" s="81"/>
      <c r="BEA109" s="82"/>
      <c r="BEB109"/>
      <c r="BEC109" s="83"/>
      <c r="BED109" s="80"/>
      <c r="BEE109" s="81"/>
      <c r="BEF109" s="82"/>
      <c r="BEG109"/>
      <c r="BEH109" s="83"/>
      <c r="BEI109" s="80"/>
      <c r="BEJ109" s="81"/>
      <c r="BEK109" s="82"/>
      <c r="BEL109"/>
      <c r="BEM109" s="83"/>
      <c r="BEN109" s="80"/>
      <c r="BEO109" s="81"/>
      <c r="BEP109" s="82"/>
      <c r="BEQ109"/>
      <c r="BER109" s="83"/>
      <c r="BES109" s="80"/>
      <c r="BET109" s="81"/>
      <c r="BEU109" s="82"/>
      <c r="BEV109"/>
      <c r="BEW109" s="83"/>
      <c r="BEX109" s="80"/>
      <c r="BEY109" s="81"/>
      <c r="BEZ109" s="82"/>
      <c r="BFA109"/>
      <c r="BFB109" s="83"/>
      <c r="BFC109" s="80"/>
      <c r="BFD109" s="81"/>
      <c r="BFE109" s="82"/>
      <c r="BFF109"/>
      <c r="BFG109" s="83"/>
      <c r="BFH109" s="80"/>
      <c r="BFI109" s="81"/>
      <c r="BFJ109" s="82"/>
      <c r="BFK109"/>
      <c r="BFL109" s="83"/>
      <c r="BFM109" s="80"/>
      <c r="BFN109" s="81"/>
      <c r="BFO109" s="82"/>
      <c r="BFP109"/>
      <c r="BFQ109" s="83"/>
      <c r="BFR109" s="80"/>
      <c r="BFS109" s="81"/>
      <c r="BFT109" s="82"/>
      <c r="BFU109"/>
      <c r="BFV109" s="83"/>
      <c r="BFW109" s="80"/>
      <c r="BFX109" s="81"/>
      <c r="BFY109" s="82"/>
      <c r="BFZ109"/>
      <c r="BGA109" s="83"/>
      <c r="BGB109" s="80"/>
      <c r="BGC109" s="81"/>
      <c r="BGD109" s="82"/>
      <c r="BGE109"/>
      <c r="BGF109" s="83"/>
      <c r="BGG109" s="80"/>
      <c r="BGH109" s="81"/>
      <c r="BGI109" s="82"/>
      <c r="BGJ109"/>
      <c r="BGK109" s="83"/>
      <c r="BGL109" s="80"/>
      <c r="BGM109" s="81"/>
      <c r="BGN109" s="82"/>
      <c r="BGO109"/>
      <c r="BGP109" s="83"/>
      <c r="BGQ109" s="80"/>
      <c r="BGR109" s="81"/>
      <c r="BGS109" s="82"/>
      <c r="BGT109"/>
      <c r="BGU109" s="83"/>
      <c r="BGV109" s="80"/>
      <c r="BGW109" s="81"/>
      <c r="BGX109" s="82"/>
      <c r="BGY109"/>
      <c r="BGZ109" s="83"/>
      <c r="BHA109" s="80"/>
      <c r="BHB109" s="81"/>
      <c r="BHC109" s="82"/>
      <c r="BHD109"/>
      <c r="BHE109" s="83"/>
      <c r="BHF109" s="80"/>
      <c r="BHG109" s="81"/>
      <c r="BHH109" s="82"/>
      <c r="BHI109"/>
      <c r="BHJ109" s="83"/>
      <c r="BHK109" s="80"/>
      <c r="BHL109" s="81"/>
      <c r="BHM109" s="82"/>
      <c r="BHN109"/>
      <c r="BHO109" s="83"/>
      <c r="BHP109" s="80"/>
      <c r="BHQ109" s="81"/>
      <c r="BHR109" s="82"/>
      <c r="BHS109"/>
      <c r="BHT109" s="83"/>
      <c r="BHU109" s="80"/>
      <c r="BHV109" s="81"/>
      <c r="BHW109" s="82"/>
      <c r="BHX109"/>
      <c r="BHY109" s="83"/>
      <c r="BHZ109" s="80"/>
      <c r="BIA109" s="81"/>
      <c r="BIB109" s="82"/>
      <c r="BIC109"/>
      <c r="BID109" s="83"/>
      <c r="BIE109" s="80"/>
      <c r="BIF109" s="81"/>
      <c r="BIG109" s="82"/>
      <c r="BIH109"/>
      <c r="BII109" s="83"/>
      <c r="BIJ109" s="80"/>
      <c r="BIK109" s="81"/>
      <c r="BIL109" s="82"/>
      <c r="BIM109"/>
      <c r="BIN109" s="83"/>
      <c r="BIO109" s="80"/>
      <c r="BIP109" s="81"/>
      <c r="BIQ109" s="82"/>
      <c r="BIR109"/>
      <c r="BIS109" s="83"/>
      <c r="BIT109" s="80"/>
      <c r="BIU109" s="81"/>
      <c r="BIV109" s="82"/>
      <c r="BIW109"/>
      <c r="BIX109" s="83"/>
      <c r="BIY109" s="80"/>
      <c r="BIZ109" s="81"/>
      <c r="BJA109" s="82"/>
      <c r="BJB109"/>
      <c r="BJC109" s="83"/>
      <c r="BJD109" s="80"/>
      <c r="BJE109" s="81"/>
      <c r="BJF109" s="82"/>
      <c r="BJG109"/>
      <c r="BJH109" s="83"/>
      <c r="BJI109" s="80"/>
      <c r="BJJ109" s="81"/>
      <c r="BJK109" s="82"/>
      <c r="BJL109"/>
      <c r="BJM109" s="83"/>
      <c r="BJN109" s="80"/>
      <c r="BJO109" s="81"/>
      <c r="BJP109" s="82"/>
      <c r="BJQ109"/>
      <c r="BJR109" s="83"/>
      <c r="BJS109" s="80"/>
      <c r="BJT109" s="81"/>
      <c r="BJU109" s="82"/>
      <c r="BJV109"/>
      <c r="BJW109" s="83"/>
      <c r="BJX109" s="80"/>
      <c r="BJY109" s="81"/>
      <c r="BJZ109" s="82"/>
      <c r="BKA109"/>
      <c r="BKB109" s="83"/>
      <c r="BKC109" s="80"/>
      <c r="BKD109" s="81"/>
      <c r="BKE109" s="82"/>
      <c r="BKF109"/>
      <c r="BKG109" s="83"/>
      <c r="BKH109" s="80"/>
      <c r="BKI109" s="81"/>
      <c r="BKJ109" s="82"/>
      <c r="BKK109"/>
      <c r="BKL109" s="83"/>
      <c r="BKM109" s="80"/>
      <c r="BKN109" s="81"/>
      <c r="BKO109" s="82"/>
      <c r="BKP109"/>
      <c r="BKQ109" s="83"/>
      <c r="BKR109" s="80"/>
      <c r="BKS109" s="81"/>
      <c r="BKT109" s="82"/>
      <c r="BKU109"/>
      <c r="BKV109" s="83"/>
      <c r="BKW109" s="80"/>
      <c r="BKX109" s="81"/>
      <c r="BKY109" s="82"/>
      <c r="BKZ109"/>
      <c r="BLA109" s="83"/>
      <c r="BLB109" s="80"/>
      <c r="BLC109" s="81"/>
      <c r="BLD109" s="82"/>
      <c r="BLE109"/>
      <c r="BLF109" s="83"/>
      <c r="BLG109" s="80"/>
      <c r="BLH109" s="81"/>
      <c r="BLI109" s="82"/>
      <c r="BLJ109"/>
      <c r="BLK109" s="83"/>
      <c r="BLL109" s="80"/>
      <c r="BLM109" s="81"/>
      <c r="BLN109" s="82"/>
      <c r="BLO109"/>
      <c r="BLP109" s="83"/>
      <c r="BLQ109" s="80"/>
      <c r="BLR109" s="81"/>
      <c r="BLS109" s="82"/>
      <c r="BLT109"/>
      <c r="BLU109" s="83"/>
      <c r="BLV109" s="80"/>
      <c r="BLW109" s="81"/>
      <c r="BLX109" s="82"/>
      <c r="BLY109"/>
      <c r="BLZ109" s="83"/>
      <c r="BMA109" s="80"/>
      <c r="BMB109" s="81"/>
      <c r="BMC109" s="82"/>
      <c r="BMD109"/>
      <c r="BME109" s="83"/>
      <c r="BMF109" s="80"/>
      <c r="BMG109" s="81"/>
      <c r="BMH109" s="82"/>
      <c r="BMI109"/>
      <c r="BMJ109" s="83"/>
      <c r="BMK109" s="80"/>
      <c r="BML109" s="81"/>
      <c r="BMM109" s="82"/>
      <c r="BMN109"/>
      <c r="BMO109" s="83"/>
      <c r="BMP109" s="80"/>
      <c r="BMQ109" s="81"/>
      <c r="BMR109" s="82"/>
      <c r="BMS109"/>
      <c r="BMT109" s="83"/>
      <c r="BMU109" s="80"/>
      <c r="BMV109" s="81"/>
      <c r="BMW109" s="82"/>
      <c r="BMX109"/>
      <c r="BMY109" s="83"/>
      <c r="BMZ109" s="80"/>
      <c r="BNA109" s="81"/>
      <c r="BNB109" s="82"/>
      <c r="BNC109"/>
      <c r="BND109" s="83"/>
      <c r="BNE109" s="80"/>
      <c r="BNF109" s="81"/>
      <c r="BNG109" s="82"/>
      <c r="BNH109"/>
      <c r="BNI109" s="83"/>
      <c r="BNJ109" s="80"/>
      <c r="BNK109" s="81"/>
      <c r="BNL109" s="82"/>
      <c r="BNM109"/>
      <c r="BNN109" s="83"/>
      <c r="BNO109" s="80"/>
      <c r="BNP109" s="81"/>
      <c r="BNQ109" s="82"/>
      <c r="BNR109"/>
      <c r="BNS109" s="83"/>
      <c r="BNT109" s="80"/>
      <c r="BNU109" s="81"/>
      <c r="BNV109" s="82"/>
      <c r="BNW109"/>
      <c r="BNX109" s="83"/>
      <c r="BNY109" s="80"/>
      <c r="BNZ109" s="81"/>
      <c r="BOA109" s="82"/>
      <c r="BOB109"/>
      <c r="BOC109" s="83"/>
      <c r="BOD109" s="80"/>
      <c r="BOE109" s="81"/>
      <c r="BOF109" s="82"/>
      <c r="BOG109"/>
      <c r="BOH109" s="83"/>
      <c r="BOI109" s="80"/>
      <c r="BOJ109" s="81"/>
      <c r="BOK109" s="82"/>
      <c r="BOL109"/>
      <c r="BOM109" s="83"/>
      <c r="BON109" s="80"/>
      <c r="BOO109" s="81"/>
      <c r="BOP109" s="82"/>
      <c r="BOQ109"/>
      <c r="BOR109" s="83"/>
      <c r="BOS109" s="80"/>
      <c r="BOT109" s="81"/>
      <c r="BOU109" s="82"/>
      <c r="BOV109"/>
      <c r="BOW109" s="83"/>
      <c r="BOX109" s="80"/>
      <c r="BOY109" s="81"/>
      <c r="BOZ109" s="82"/>
      <c r="BPA109"/>
      <c r="BPB109" s="83"/>
      <c r="BPC109" s="80"/>
      <c r="BPD109" s="81"/>
      <c r="BPE109" s="82"/>
      <c r="BPF109"/>
      <c r="BPG109" s="83"/>
      <c r="BPH109" s="80"/>
      <c r="BPI109" s="81"/>
      <c r="BPJ109" s="82"/>
      <c r="BPK109"/>
      <c r="BPL109" s="83"/>
      <c r="BPM109" s="80"/>
      <c r="BPN109" s="81"/>
      <c r="BPO109" s="82"/>
      <c r="BPP109"/>
      <c r="BPQ109" s="83"/>
      <c r="BPR109" s="80"/>
      <c r="BPS109" s="81"/>
      <c r="BPT109" s="82"/>
      <c r="BPU109"/>
      <c r="BPV109" s="83"/>
      <c r="BPW109" s="80"/>
      <c r="BPX109" s="81"/>
      <c r="BPY109" s="82"/>
      <c r="BPZ109"/>
      <c r="BQA109" s="83"/>
      <c r="BQB109" s="80"/>
      <c r="BQC109" s="81"/>
      <c r="BQD109" s="82"/>
      <c r="BQE109"/>
      <c r="BQF109" s="83"/>
      <c r="BQG109" s="80"/>
      <c r="BQH109" s="81"/>
      <c r="BQI109" s="82"/>
      <c r="BQJ109"/>
      <c r="BQK109" s="83"/>
      <c r="BQL109" s="80"/>
      <c r="BQM109" s="81"/>
      <c r="BQN109" s="82"/>
      <c r="BQO109"/>
      <c r="BQP109" s="83"/>
      <c r="BQQ109" s="80"/>
      <c r="BQR109" s="81"/>
      <c r="BQS109" s="82"/>
      <c r="BQT109"/>
      <c r="BQU109" s="83"/>
      <c r="BQV109" s="80"/>
      <c r="BQW109" s="81"/>
      <c r="BQX109" s="82"/>
      <c r="BQY109"/>
      <c r="BQZ109" s="83"/>
      <c r="BRA109" s="80"/>
      <c r="BRB109" s="81"/>
      <c r="BRC109" s="82"/>
      <c r="BRD109"/>
      <c r="BRE109" s="83"/>
      <c r="BRF109" s="80"/>
      <c r="BRG109" s="81"/>
      <c r="BRH109" s="82"/>
      <c r="BRI109"/>
      <c r="BRJ109" s="83"/>
      <c r="BRK109" s="80"/>
      <c r="BRL109" s="81"/>
      <c r="BRM109" s="82"/>
      <c r="BRN109"/>
      <c r="BRO109" s="83"/>
      <c r="BRP109" s="80"/>
      <c r="BRQ109" s="81"/>
      <c r="BRR109" s="82"/>
      <c r="BRS109"/>
      <c r="BRT109" s="83"/>
      <c r="BRU109" s="80"/>
      <c r="BRV109" s="81"/>
      <c r="BRW109" s="82"/>
      <c r="BRX109"/>
      <c r="BRY109" s="83"/>
      <c r="BRZ109" s="80"/>
      <c r="BSA109" s="81"/>
      <c r="BSB109" s="82"/>
      <c r="BSC109"/>
      <c r="BSD109" s="83"/>
      <c r="BSE109" s="80"/>
      <c r="BSF109" s="81"/>
      <c r="BSG109" s="82"/>
      <c r="BSH109"/>
      <c r="BSI109" s="83"/>
      <c r="BSJ109" s="80"/>
      <c r="BSK109" s="81"/>
      <c r="BSL109" s="82"/>
      <c r="BSM109"/>
      <c r="BSN109" s="83"/>
      <c r="BSO109" s="80"/>
      <c r="BSP109" s="81"/>
      <c r="BSQ109" s="82"/>
      <c r="BSR109"/>
      <c r="BSS109" s="83"/>
      <c r="BST109" s="80"/>
      <c r="BSU109" s="81"/>
      <c r="BSV109" s="82"/>
      <c r="BSW109"/>
      <c r="BSX109" s="83"/>
      <c r="BSY109" s="80"/>
      <c r="BSZ109" s="81"/>
      <c r="BTA109" s="82"/>
      <c r="BTB109"/>
      <c r="BTC109" s="83"/>
      <c r="BTD109" s="80"/>
      <c r="BTE109" s="81"/>
      <c r="BTF109" s="82"/>
      <c r="BTG109"/>
      <c r="BTH109" s="83"/>
      <c r="BTI109" s="80"/>
      <c r="BTJ109" s="81"/>
      <c r="BTK109" s="82"/>
      <c r="BTL109"/>
      <c r="BTM109" s="83"/>
      <c r="BTN109" s="80"/>
      <c r="BTO109" s="81"/>
      <c r="BTP109" s="82"/>
      <c r="BTQ109"/>
      <c r="BTR109" s="83"/>
      <c r="BTS109" s="80"/>
      <c r="BTT109" s="81"/>
      <c r="BTU109" s="82"/>
      <c r="BTV109"/>
      <c r="BTW109" s="83"/>
      <c r="BTX109" s="80"/>
      <c r="BTY109" s="81"/>
      <c r="BTZ109" s="82"/>
      <c r="BUA109"/>
      <c r="BUB109" s="83"/>
      <c r="BUC109" s="80"/>
      <c r="BUD109" s="81"/>
      <c r="BUE109" s="82"/>
      <c r="BUF109"/>
      <c r="BUG109" s="83"/>
      <c r="BUH109" s="80"/>
      <c r="BUI109" s="81"/>
      <c r="BUJ109" s="82"/>
      <c r="BUK109"/>
      <c r="BUL109" s="83"/>
      <c r="BUM109" s="80"/>
      <c r="BUN109" s="81"/>
      <c r="BUO109" s="82"/>
      <c r="BUP109"/>
      <c r="BUQ109" s="83"/>
      <c r="BUR109" s="80"/>
      <c r="BUS109" s="81"/>
      <c r="BUT109" s="82"/>
      <c r="BUU109"/>
      <c r="BUV109" s="83"/>
      <c r="BUW109" s="80"/>
      <c r="BUX109" s="81"/>
      <c r="BUY109" s="82"/>
      <c r="BUZ109"/>
      <c r="BVA109" s="83"/>
      <c r="BVB109" s="80"/>
      <c r="BVC109" s="81"/>
      <c r="BVD109" s="82"/>
      <c r="BVE109"/>
      <c r="BVF109" s="83"/>
      <c r="BVG109" s="80"/>
      <c r="BVH109" s="81"/>
      <c r="BVI109" s="82"/>
      <c r="BVJ109"/>
      <c r="BVK109" s="83"/>
      <c r="BVL109" s="80"/>
      <c r="BVM109" s="81"/>
      <c r="BVN109" s="82"/>
      <c r="BVO109"/>
      <c r="BVP109" s="83"/>
      <c r="BVQ109" s="80"/>
      <c r="BVR109" s="81"/>
      <c r="BVS109" s="82"/>
      <c r="BVT109"/>
      <c r="BVU109" s="83"/>
      <c r="BVV109" s="80"/>
      <c r="BVW109" s="81"/>
      <c r="BVX109" s="82"/>
      <c r="BVY109"/>
      <c r="BVZ109" s="83"/>
      <c r="BWA109" s="80"/>
      <c r="BWB109" s="81"/>
      <c r="BWC109" s="82"/>
      <c r="BWD109"/>
      <c r="BWE109" s="83"/>
      <c r="BWF109" s="80"/>
      <c r="BWG109" s="81"/>
      <c r="BWH109" s="82"/>
      <c r="BWI109"/>
      <c r="BWJ109" s="83"/>
      <c r="BWK109" s="80"/>
      <c r="BWL109" s="81"/>
      <c r="BWM109" s="82"/>
      <c r="BWN109"/>
      <c r="BWO109" s="83"/>
      <c r="BWP109" s="80"/>
      <c r="BWQ109" s="81"/>
      <c r="BWR109" s="82"/>
      <c r="BWS109"/>
      <c r="BWT109" s="83"/>
      <c r="BWU109" s="80"/>
      <c r="BWV109" s="81"/>
      <c r="BWW109" s="82"/>
      <c r="BWX109"/>
      <c r="BWY109" s="83"/>
      <c r="BWZ109" s="80"/>
      <c r="BXA109" s="81"/>
      <c r="BXB109" s="82"/>
      <c r="BXC109"/>
      <c r="BXD109" s="83"/>
      <c r="BXE109" s="80"/>
      <c r="BXF109" s="81"/>
      <c r="BXG109" s="82"/>
      <c r="BXH109"/>
      <c r="BXI109" s="83"/>
      <c r="BXJ109" s="80"/>
      <c r="BXK109" s="81"/>
      <c r="BXL109" s="82"/>
      <c r="BXM109"/>
      <c r="BXN109" s="83"/>
      <c r="BXO109" s="80"/>
      <c r="BXP109" s="81"/>
      <c r="BXQ109" s="82"/>
      <c r="BXR109"/>
      <c r="BXS109" s="83"/>
      <c r="BXT109" s="80"/>
      <c r="BXU109" s="81"/>
      <c r="BXV109" s="82"/>
      <c r="BXW109"/>
      <c r="BXX109" s="83"/>
      <c r="BXY109" s="80"/>
      <c r="BXZ109" s="81"/>
      <c r="BYA109" s="82"/>
      <c r="BYB109"/>
      <c r="BYC109" s="83"/>
      <c r="BYD109" s="80"/>
      <c r="BYE109" s="81"/>
      <c r="BYF109" s="82"/>
      <c r="BYG109"/>
      <c r="BYH109" s="83"/>
      <c r="BYI109" s="80"/>
      <c r="BYJ109" s="81"/>
      <c r="BYK109" s="82"/>
      <c r="BYL109"/>
      <c r="BYM109" s="83"/>
      <c r="BYN109" s="80"/>
      <c r="BYO109" s="81"/>
      <c r="BYP109" s="82"/>
      <c r="BYQ109"/>
      <c r="BYR109" s="83"/>
      <c r="BYS109" s="80"/>
      <c r="BYT109" s="81"/>
      <c r="BYU109" s="82"/>
      <c r="BYV109"/>
      <c r="BYW109" s="83"/>
      <c r="BYX109" s="80"/>
      <c r="BYY109" s="81"/>
      <c r="BYZ109" s="82"/>
      <c r="BZA109"/>
      <c r="BZB109" s="83"/>
      <c r="BZC109" s="80"/>
      <c r="BZD109" s="81"/>
      <c r="BZE109" s="82"/>
      <c r="BZF109"/>
      <c r="BZG109" s="83"/>
      <c r="BZH109" s="80"/>
      <c r="BZI109" s="81"/>
      <c r="BZJ109" s="82"/>
      <c r="BZK109"/>
      <c r="BZL109" s="83"/>
      <c r="BZM109" s="80"/>
      <c r="BZN109" s="81"/>
      <c r="BZO109" s="82"/>
      <c r="BZP109"/>
      <c r="BZQ109" s="83"/>
      <c r="BZR109" s="80"/>
      <c r="BZS109" s="81"/>
      <c r="BZT109" s="82"/>
      <c r="BZU109"/>
      <c r="BZV109" s="83"/>
      <c r="BZW109" s="80"/>
      <c r="BZX109" s="81"/>
      <c r="BZY109" s="82"/>
      <c r="BZZ109"/>
      <c r="CAA109" s="83"/>
      <c r="CAB109" s="80"/>
      <c r="CAC109" s="81"/>
      <c r="CAD109" s="82"/>
      <c r="CAE109"/>
      <c r="CAF109" s="83"/>
      <c r="CAG109" s="80"/>
      <c r="CAH109" s="81"/>
      <c r="CAI109" s="82"/>
      <c r="CAJ109"/>
      <c r="CAK109" s="83"/>
      <c r="CAL109" s="80"/>
      <c r="CAM109" s="81"/>
      <c r="CAN109" s="82"/>
      <c r="CAO109"/>
      <c r="CAP109" s="83"/>
      <c r="CAQ109" s="80"/>
      <c r="CAR109" s="81"/>
      <c r="CAS109" s="82"/>
      <c r="CAT109"/>
      <c r="CAU109" s="83"/>
      <c r="CAV109" s="80"/>
      <c r="CAW109" s="81"/>
      <c r="CAX109" s="82"/>
      <c r="CAY109"/>
      <c r="CAZ109" s="83"/>
      <c r="CBA109" s="80"/>
      <c r="CBB109" s="81"/>
      <c r="CBC109" s="82"/>
      <c r="CBD109"/>
      <c r="CBE109" s="83"/>
      <c r="CBF109" s="80"/>
      <c r="CBG109" s="81"/>
      <c r="CBH109" s="82"/>
      <c r="CBI109"/>
      <c r="CBJ109" s="83"/>
      <c r="CBK109" s="80"/>
      <c r="CBL109" s="81"/>
      <c r="CBM109" s="82"/>
      <c r="CBN109"/>
      <c r="CBO109" s="83"/>
      <c r="CBP109" s="80"/>
      <c r="CBQ109" s="81"/>
      <c r="CBR109" s="82"/>
      <c r="CBS109"/>
      <c r="CBT109" s="83"/>
      <c r="CBU109" s="80"/>
      <c r="CBV109" s="81"/>
      <c r="CBW109" s="82"/>
      <c r="CBX109"/>
      <c r="CBY109" s="83"/>
      <c r="CBZ109" s="80"/>
      <c r="CCA109" s="81"/>
      <c r="CCB109" s="82"/>
      <c r="CCC109"/>
      <c r="CCD109" s="83"/>
      <c r="CCE109" s="80"/>
      <c r="CCF109" s="81"/>
      <c r="CCG109" s="82"/>
      <c r="CCH109"/>
      <c r="CCI109" s="83"/>
      <c r="CCJ109" s="80"/>
      <c r="CCK109" s="81"/>
      <c r="CCL109" s="82"/>
      <c r="CCM109"/>
      <c r="CCN109" s="83"/>
      <c r="CCO109" s="80"/>
      <c r="CCP109" s="81"/>
      <c r="CCQ109" s="82"/>
      <c r="CCR109"/>
      <c r="CCS109" s="83"/>
      <c r="CCT109" s="80"/>
      <c r="CCU109" s="81"/>
      <c r="CCV109" s="82"/>
      <c r="CCW109"/>
      <c r="CCX109" s="83"/>
      <c r="CCY109" s="80"/>
      <c r="CCZ109" s="81"/>
      <c r="CDA109" s="82"/>
      <c r="CDB109"/>
      <c r="CDC109" s="83"/>
      <c r="CDD109" s="80"/>
      <c r="CDE109" s="81"/>
      <c r="CDF109" s="82"/>
      <c r="CDG109"/>
      <c r="CDH109" s="83"/>
      <c r="CDI109" s="80"/>
      <c r="CDJ109" s="81"/>
      <c r="CDK109" s="82"/>
      <c r="CDL109"/>
      <c r="CDM109" s="83"/>
      <c r="CDN109" s="80"/>
      <c r="CDO109" s="81"/>
      <c r="CDP109" s="82"/>
      <c r="CDQ109"/>
      <c r="CDR109" s="83"/>
      <c r="CDS109" s="80"/>
      <c r="CDT109" s="81"/>
      <c r="CDU109" s="82"/>
      <c r="CDV109"/>
      <c r="CDW109" s="83"/>
      <c r="CDX109" s="80"/>
      <c r="CDY109" s="81"/>
      <c r="CDZ109" s="82"/>
      <c r="CEA109"/>
      <c r="CEB109" s="83"/>
      <c r="CEC109" s="80"/>
      <c r="CED109" s="81"/>
      <c r="CEE109" s="82"/>
      <c r="CEF109"/>
      <c r="CEG109" s="83"/>
      <c r="CEH109" s="80"/>
      <c r="CEI109" s="81"/>
      <c r="CEJ109" s="82"/>
      <c r="CEK109"/>
      <c r="CEL109" s="83"/>
      <c r="CEM109" s="80"/>
      <c r="CEN109" s="81"/>
      <c r="CEO109" s="82"/>
      <c r="CEP109"/>
      <c r="CEQ109" s="83"/>
      <c r="CER109" s="80"/>
      <c r="CES109" s="81"/>
      <c r="CET109" s="82"/>
      <c r="CEU109"/>
      <c r="CEV109" s="83"/>
      <c r="CEW109" s="80"/>
      <c r="CEX109" s="81"/>
      <c r="CEY109" s="82"/>
      <c r="CEZ109"/>
      <c r="CFA109" s="83"/>
      <c r="CFB109" s="80"/>
      <c r="CFC109" s="81"/>
      <c r="CFD109" s="82"/>
      <c r="CFE109"/>
      <c r="CFF109" s="83"/>
      <c r="CFG109" s="80"/>
      <c r="CFH109" s="81"/>
      <c r="CFI109" s="82"/>
      <c r="CFJ109"/>
      <c r="CFK109" s="83"/>
      <c r="CFL109" s="80"/>
      <c r="CFM109" s="81"/>
      <c r="CFN109" s="82"/>
      <c r="CFO109"/>
      <c r="CFP109" s="83"/>
      <c r="CFQ109" s="80"/>
      <c r="CFR109" s="81"/>
      <c r="CFS109" s="82"/>
      <c r="CFT109"/>
      <c r="CFU109" s="83"/>
      <c r="CFV109" s="80"/>
      <c r="CFW109" s="81"/>
      <c r="CFX109" s="82"/>
      <c r="CFY109"/>
      <c r="CFZ109" s="83"/>
      <c r="CGA109" s="80"/>
      <c r="CGB109" s="81"/>
      <c r="CGC109" s="82"/>
      <c r="CGD109"/>
      <c r="CGE109" s="83"/>
      <c r="CGF109" s="80"/>
      <c r="CGG109" s="81"/>
      <c r="CGH109" s="82"/>
      <c r="CGI109"/>
      <c r="CGJ109" s="83"/>
      <c r="CGK109" s="80"/>
      <c r="CGL109" s="81"/>
      <c r="CGM109" s="82"/>
      <c r="CGN109"/>
      <c r="CGO109" s="83"/>
      <c r="CGP109" s="80"/>
      <c r="CGQ109" s="81"/>
      <c r="CGR109" s="82"/>
      <c r="CGS109"/>
      <c r="CGT109" s="83"/>
      <c r="CGU109" s="80"/>
      <c r="CGV109" s="81"/>
      <c r="CGW109" s="82"/>
      <c r="CGX109"/>
      <c r="CGY109" s="83"/>
      <c r="CGZ109" s="80"/>
      <c r="CHA109" s="81"/>
      <c r="CHB109" s="82"/>
      <c r="CHC109"/>
      <c r="CHD109" s="83"/>
      <c r="CHE109" s="80"/>
      <c r="CHF109" s="81"/>
      <c r="CHG109" s="82"/>
      <c r="CHH109"/>
      <c r="CHI109" s="83"/>
      <c r="CHJ109" s="80"/>
      <c r="CHK109" s="81"/>
      <c r="CHL109" s="82"/>
      <c r="CHM109"/>
      <c r="CHN109" s="83"/>
      <c r="CHO109" s="80"/>
      <c r="CHP109" s="81"/>
      <c r="CHQ109" s="82"/>
      <c r="CHR109"/>
      <c r="CHS109" s="83"/>
      <c r="CHT109" s="80"/>
      <c r="CHU109" s="81"/>
      <c r="CHV109" s="82"/>
      <c r="CHW109"/>
      <c r="CHX109" s="83"/>
      <c r="CHY109" s="80"/>
      <c r="CHZ109" s="81"/>
      <c r="CIA109" s="82"/>
      <c r="CIB109"/>
      <c r="CIC109" s="83"/>
      <c r="CID109" s="80"/>
      <c r="CIE109" s="81"/>
      <c r="CIF109" s="82"/>
      <c r="CIG109"/>
      <c r="CIH109" s="83"/>
      <c r="CII109" s="80"/>
      <c r="CIJ109" s="81"/>
      <c r="CIK109" s="82"/>
      <c r="CIL109"/>
      <c r="CIM109" s="83"/>
      <c r="CIN109" s="80"/>
      <c r="CIO109" s="81"/>
      <c r="CIP109" s="82"/>
      <c r="CIQ109"/>
      <c r="CIR109" s="83"/>
      <c r="CIS109" s="80"/>
      <c r="CIT109" s="81"/>
      <c r="CIU109" s="82"/>
      <c r="CIV109"/>
      <c r="CIW109" s="83"/>
      <c r="CIX109" s="80"/>
      <c r="CIY109" s="81"/>
      <c r="CIZ109" s="82"/>
      <c r="CJA109"/>
      <c r="CJB109" s="83"/>
      <c r="CJC109" s="80"/>
      <c r="CJD109" s="81"/>
      <c r="CJE109" s="82"/>
      <c r="CJF109"/>
      <c r="CJG109" s="83"/>
      <c r="CJH109" s="80"/>
      <c r="CJI109" s="81"/>
      <c r="CJJ109" s="82"/>
      <c r="CJK109"/>
      <c r="CJL109" s="83"/>
      <c r="CJM109" s="80"/>
      <c r="CJN109" s="81"/>
      <c r="CJO109" s="82"/>
      <c r="CJP109"/>
      <c r="CJQ109" s="83"/>
      <c r="CJR109" s="80"/>
      <c r="CJS109" s="81"/>
      <c r="CJT109" s="82"/>
      <c r="CJU109"/>
      <c r="CJV109" s="83"/>
      <c r="CJW109" s="80"/>
      <c r="CJX109" s="81"/>
      <c r="CJY109" s="82"/>
      <c r="CJZ109"/>
      <c r="CKA109" s="83"/>
      <c r="CKB109" s="80"/>
      <c r="CKC109" s="81"/>
      <c r="CKD109" s="82"/>
      <c r="CKE109"/>
      <c r="CKF109" s="83"/>
      <c r="CKG109" s="80"/>
      <c r="CKH109" s="81"/>
      <c r="CKI109" s="82"/>
      <c r="CKJ109"/>
      <c r="CKK109" s="83"/>
      <c r="CKL109" s="80"/>
      <c r="CKM109" s="81"/>
      <c r="CKN109" s="82"/>
      <c r="CKO109"/>
      <c r="CKP109" s="83"/>
      <c r="CKQ109" s="80"/>
      <c r="CKR109" s="81"/>
      <c r="CKS109" s="82"/>
      <c r="CKT109"/>
      <c r="CKU109" s="83"/>
      <c r="CKV109" s="80"/>
      <c r="CKW109" s="81"/>
      <c r="CKX109" s="82"/>
      <c r="CKY109"/>
      <c r="CKZ109" s="83"/>
      <c r="CLA109" s="80"/>
      <c r="CLB109" s="81"/>
      <c r="CLC109" s="82"/>
      <c r="CLD109"/>
      <c r="CLE109" s="83"/>
      <c r="CLF109" s="80"/>
      <c r="CLG109" s="81"/>
      <c r="CLH109" s="82"/>
      <c r="CLI109"/>
      <c r="CLJ109" s="83"/>
      <c r="CLK109" s="80"/>
      <c r="CLL109" s="81"/>
      <c r="CLM109" s="82"/>
      <c r="CLN109"/>
      <c r="CLO109" s="83"/>
      <c r="CLP109" s="80"/>
      <c r="CLQ109" s="81"/>
      <c r="CLR109" s="82"/>
      <c r="CLS109"/>
      <c r="CLT109" s="83"/>
      <c r="CLU109" s="80"/>
      <c r="CLV109" s="81"/>
      <c r="CLW109" s="82"/>
      <c r="CLX109"/>
      <c r="CLY109" s="83"/>
      <c r="CLZ109" s="80"/>
      <c r="CMA109" s="81"/>
      <c r="CMB109" s="82"/>
      <c r="CMC109"/>
      <c r="CMD109" s="83"/>
      <c r="CME109" s="80"/>
      <c r="CMF109" s="81"/>
      <c r="CMG109" s="82"/>
      <c r="CMH109"/>
      <c r="CMI109" s="83"/>
      <c r="CMJ109" s="80"/>
      <c r="CMK109" s="81"/>
      <c r="CML109" s="82"/>
      <c r="CMM109"/>
      <c r="CMN109" s="83"/>
      <c r="CMO109" s="80"/>
      <c r="CMP109" s="81"/>
      <c r="CMQ109" s="82"/>
      <c r="CMR109"/>
      <c r="CMS109" s="83"/>
      <c r="CMT109" s="80"/>
      <c r="CMU109" s="81"/>
      <c r="CMV109" s="82"/>
      <c r="CMW109"/>
      <c r="CMX109" s="83"/>
      <c r="CMY109" s="80"/>
      <c r="CMZ109" s="81"/>
      <c r="CNA109" s="82"/>
      <c r="CNB109"/>
      <c r="CNC109" s="83"/>
      <c r="CND109" s="80"/>
      <c r="CNE109" s="81"/>
      <c r="CNF109" s="82"/>
      <c r="CNG109"/>
      <c r="CNH109" s="83"/>
      <c r="CNI109" s="80"/>
      <c r="CNJ109" s="81"/>
      <c r="CNK109" s="82"/>
      <c r="CNL109"/>
      <c r="CNM109" s="83"/>
      <c r="CNN109" s="80"/>
      <c r="CNO109" s="81"/>
      <c r="CNP109" s="82"/>
      <c r="CNQ109"/>
      <c r="CNR109" s="83"/>
      <c r="CNS109" s="80"/>
      <c r="CNT109" s="81"/>
      <c r="CNU109" s="82"/>
      <c r="CNV109"/>
      <c r="CNW109" s="83"/>
      <c r="CNX109" s="80"/>
      <c r="CNY109" s="81"/>
      <c r="CNZ109" s="82"/>
      <c r="COA109"/>
      <c r="COB109" s="83"/>
      <c r="COC109" s="80"/>
      <c r="COD109" s="81"/>
      <c r="COE109" s="82"/>
      <c r="COF109"/>
      <c r="COG109" s="83"/>
      <c r="COH109" s="80"/>
      <c r="COI109" s="81"/>
      <c r="COJ109" s="82"/>
      <c r="COK109"/>
      <c r="COL109" s="83"/>
      <c r="COM109" s="80"/>
      <c r="CON109" s="81"/>
      <c r="COO109" s="82"/>
      <c r="COP109"/>
      <c r="COQ109" s="83"/>
      <c r="COR109" s="80"/>
      <c r="COS109" s="81"/>
      <c r="COT109" s="82"/>
      <c r="COU109"/>
      <c r="COV109" s="83"/>
      <c r="COW109" s="80"/>
      <c r="COX109" s="81"/>
      <c r="COY109" s="82"/>
      <c r="COZ109"/>
      <c r="CPA109" s="83"/>
      <c r="CPB109" s="80"/>
      <c r="CPC109" s="81"/>
      <c r="CPD109" s="82"/>
      <c r="CPE109"/>
      <c r="CPF109" s="83"/>
      <c r="CPG109" s="80"/>
      <c r="CPH109" s="81"/>
      <c r="CPI109" s="82"/>
      <c r="CPJ109"/>
      <c r="CPK109" s="83"/>
      <c r="CPL109" s="80"/>
      <c r="CPM109" s="81"/>
      <c r="CPN109" s="82"/>
      <c r="CPO109"/>
      <c r="CPP109" s="83"/>
      <c r="CPQ109" s="80"/>
      <c r="CPR109" s="81"/>
      <c r="CPS109" s="82"/>
      <c r="CPT109"/>
      <c r="CPU109" s="83"/>
      <c r="CPV109" s="80"/>
      <c r="CPW109" s="81"/>
      <c r="CPX109" s="82"/>
      <c r="CPY109"/>
      <c r="CPZ109" s="83"/>
      <c r="CQA109" s="80"/>
      <c r="CQB109" s="81"/>
      <c r="CQC109" s="82"/>
      <c r="CQD109"/>
      <c r="CQE109" s="83"/>
      <c r="CQF109" s="80"/>
      <c r="CQG109" s="81"/>
      <c r="CQH109" s="82"/>
      <c r="CQI109"/>
      <c r="CQJ109" s="83"/>
      <c r="CQK109" s="80"/>
      <c r="CQL109" s="81"/>
      <c r="CQM109" s="82"/>
      <c r="CQN109"/>
      <c r="CQO109" s="83"/>
      <c r="CQP109" s="80"/>
      <c r="CQQ109" s="81"/>
      <c r="CQR109" s="82"/>
      <c r="CQS109"/>
      <c r="CQT109" s="83"/>
      <c r="CQU109" s="80"/>
      <c r="CQV109" s="81"/>
      <c r="CQW109" s="82"/>
      <c r="CQX109"/>
      <c r="CQY109" s="83"/>
      <c r="CQZ109" s="80"/>
      <c r="CRA109" s="81"/>
      <c r="CRB109" s="82"/>
      <c r="CRC109"/>
      <c r="CRD109" s="83"/>
      <c r="CRE109" s="80"/>
      <c r="CRF109" s="81"/>
      <c r="CRG109" s="82"/>
      <c r="CRH109"/>
      <c r="CRI109" s="83"/>
      <c r="CRJ109" s="80"/>
      <c r="CRK109" s="81"/>
      <c r="CRL109" s="82"/>
      <c r="CRM109"/>
      <c r="CRN109" s="83"/>
      <c r="CRO109" s="80"/>
      <c r="CRP109" s="81"/>
      <c r="CRQ109" s="82"/>
      <c r="CRR109"/>
      <c r="CRS109" s="83"/>
      <c r="CRT109" s="80"/>
      <c r="CRU109" s="81"/>
      <c r="CRV109" s="82"/>
      <c r="CRW109"/>
      <c r="CRX109" s="83"/>
      <c r="CRY109" s="80"/>
      <c r="CRZ109" s="81"/>
      <c r="CSA109" s="82"/>
      <c r="CSB109"/>
      <c r="CSC109" s="83"/>
      <c r="CSD109" s="80"/>
      <c r="CSE109" s="81"/>
      <c r="CSF109" s="82"/>
      <c r="CSG109"/>
      <c r="CSH109" s="83"/>
      <c r="CSI109" s="80"/>
      <c r="CSJ109" s="81"/>
      <c r="CSK109" s="82"/>
      <c r="CSL109"/>
      <c r="CSM109" s="83"/>
      <c r="CSN109" s="80"/>
      <c r="CSO109" s="81"/>
      <c r="CSP109" s="82"/>
      <c r="CSQ109"/>
      <c r="CSR109" s="83"/>
      <c r="CSS109" s="80"/>
      <c r="CST109" s="81"/>
      <c r="CSU109" s="82"/>
      <c r="CSV109"/>
      <c r="CSW109" s="83"/>
      <c r="CSX109" s="80"/>
      <c r="CSY109" s="81"/>
      <c r="CSZ109" s="82"/>
      <c r="CTA109"/>
      <c r="CTB109" s="83"/>
      <c r="CTC109" s="80"/>
      <c r="CTD109" s="81"/>
      <c r="CTE109" s="82"/>
      <c r="CTF109"/>
      <c r="CTG109" s="83"/>
      <c r="CTH109" s="80"/>
      <c r="CTI109" s="81"/>
      <c r="CTJ109" s="82"/>
      <c r="CTK109"/>
      <c r="CTL109" s="83"/>
      <c r="CTM109" s="80"/>
      <c r="CTN109" s="81"/>
      <c r="CTO109" s="82"/>
      <c r="CTP109"/>
      <c r="CTQ109" s="83"/>
      <c r="CTR109" s="80"/>
      <c r="CTS109" s="81"/>
      <c r="CTT109" s="82"/>
      <c r="CTU109"/>
      <c r="CTV109" s="83"/>
      <c r="CTW109" s="80"/>
      <c r="CTX109" s="81"/>
      <c r="CTY109" s="82"/>
      <c r="CTZ109"/>
      <c r="CUA109" s="83"/>
      <c r="CUB109" s="80"/>
      <c r="CUC109" s="81"/>
      <c r="CUD109" s="82"/>
      <c r="CUE109"/>
      <c r="CUF109" s="83"/>
      <c r="CUG109" s="80"/>
      <c r="CUH109" s="81"/>
      <c r="CUI109" s="82"/>
      <c r="CUJ109"/>
      <c r="CUK109" s="83"/>
      <c r="CUL109" s="80"/>
      <c r="CUM109" s="81"/>
      <c r="CUN109" s="82"/>
      <c r="CUO109"/>
      <c r="CUP109" s="83"/>
      <c r="CUQ109" s="80"/>
      <c r="CUR109" s="81"/>
      <c r="CUS109" s="82"/>
      <c r="CUT109"/>
      <c r="CUU109" s="83"/>
      <c r="CUV109" s="80"/>
      <c r="CUW109" s="81"/>
      <c r="CUX109" s="82"/>
      <c r="CUY109"/>
      <c r="CUZ109" s="83"/>
      <c r="CVA109" s="80"/>
      <c r="CVB109" s="81"/>
      <c r="CVC109" s="82"/>
      <c r="CVD109"/>
      <c r="CVE109" s="83"/>
      <c r="CVF109" s="80"/>
      <c r="CVG109" s="81"/>
      <c r="CVH109" s="82"/>
      <c r="CVI109"/>
      <c r="CVJ109" s="83"/>
      <c r="CVK109" s="80"/>
      <c r="CVL109" s="81"/>
      <c r="CVM109" s="82"/>
      <c r="CVN109"/>
      <c r="CVO109" s="83"/>
      <c r="CVP109" s="80"/>
      <c r="CVQ109" s="81"/>
      <c r="CVR109" s="82"/>
      <c r="CVS109"/>
      <c r="CVT109" s="83"/>
      <c r="CVU109" s="80"/>
      <c r="CVV109" s="81"/>
      <c r="CVW109" s="82"/>
      <c r="CVX109"/>
      <c r="CVY109" s="83"/>
      <c r="CVZ109" s="80"/>
      <c r="CWA109" s="81"/>
      <c r="CWB109" s="82"/>
      <c r="CWC109"/>
      <c r="CWD109" s="83"/>
      <c r="CWE109" s="80"/>
      <c r="CWF109" s="81"/>
      <c r="CWG109" s="82"/>
      <c r="CWH109"/>
      <c r="CWI109" s="83"/>
      <c r="CWJ109" s="80"/>
      <c r="CWK109" s="81"/>
      <c r="CWL109" s="82"/>
      <c r="CWM109"/>
      <c r="CWN109" s="83"/>
      <c r="CWO109" s="80"/>
      <c r="CWP109" s="81"/>
      <c r="CWQ109" s="82"/>
      <c r="CWR109"/>
      <c r="CWS109" s="83"/>
      <c r="CWT109" s="80"/>
      <c r="CWU109" s="81"/>
      <c r="CWV109" s="82"/>
      <c r="CWW109"/>
      <c r="CWX109" s="83"/>
      <c r="CWY109" s="80"/>
      <c r="CWZ109" s="81"/>
      <c r="CXA109" s="82"/>
      <c r="CXB109"/>
      <c r="CXC109" s="83"/>
      <c r="CXD109" s="80"/>
      <c r="CXE109" s="81"/>
      <c r="CXF109" s="82"/>
      <c r="CXG109"/>
      <c r="CXH109" s="83"/>
      <c r="CXI109" s="80"/>
      <c r="CXJ109" s="81"/>
      <c r="CXK109" s="82"/>
      <c r="CXL109"/>
      <c r="CXM109" s="83"/>
      <c r="CXN109" s="80"/>
      <c r="CXO109" s="81"/>
      <c r="CXP109" s="82"/>
      <c r="CXQ109"/>
      <c r="CXR109" s="83"/>
      <c r="CXS109" s="80"/>
      <c r="CXT109" s="81"/>
      <c r="CXU109" s="82"/>
      <c r="CXV109"/>
      <c r="CXW109" s="83"/>
      <c r="CXX109" s="80"/>
      <c r="CXY109" s="81"/>
      <c r="CXZ109" s="82"/>
      <c r="CYA109"/>
      <c r="CYB109" s="83"/>
      <c r="CYC109" s="80"/>
      <c r="CYD109" s="81"/>
      <c r="CYE109" s="82"/>
      <c r="CYF109"/>
      <c r="CYG109" s="83"/>
      <c r="CYH109" s="80"/>
      <c r="CYI109" s="81"/>
      <c r="CYJ109" s="82"/>
      <c r="CYK109"/>
      <c r="CYL109" s="83"/>
      <c r="CYM109" s="80"/>
      <c r="CYN109" s="81"/>
      <c r="CYO109" s="82"/>
      <c r="CYP109"/>
      <c r="CYQ109" s="83"/>
      <c r="CYR109" s="80"/>
      <c r="CYS109" s="81"/>
      <c r="CYT109" s="82"/>
      <c r="CYU109"/>
      <c r="CYV109" s="83"/>
      <c r="CYW109" s="80"/>
      <c r="CYX109" s="81"/>
      <c r="CYY109" s="82"/>
      <c r="CYZ109"/>
      <c r="CZA109" s="83"/>
      <c r="CZB109" s="80"/>
      <c r="CZC109" s="81"/>
      <c r="CZD109" s="82"/>
      <c r="CZE109"/>
      <c r="CZF109" s="83"/>
      <c r="CZG109" s="80"/>
      <c r="CZH109" s="81"/>
      <c r="CZI109" s="82"/>
      <c r="CZJ109"/>
      <c r="CZK109" s="83"/>
      <c r="CZL109" s="80"/>
      <c r="CZM109" s="81"/>
      <c r="CZN109" s="82"/>
      <c r="CZO109"/>
      <c r="CZP109" s="83"/>
      <c r="CZQ109" s="80"/>
      <c r="CZR109" s="81"/>
      <c r="CZS109" s="82"/>
      <c r="CZT109"/>
      <c r="CZU109" s="83"/>
      <c r="CZV109" s="80"/>
      <c r="CZW109" s="81"/>
      <c r="CZX109" s="82"/>
      <c r="CZY109"/>
      <c r="CZZ109" s="83"/>
      <c r="DAA109" s="80"/>
      <c r="DAB109" s="81"/>
      <c r="DAC109" s="82"/>
      <c r="DAD109"/>
      <c r="DAE109" s="83"/>
      <c r="DAF109" s="80"/>
      <c r="DAG109" s="81"/>
      <c r="DAH109" s="82"/>
      <c r="DAI109"/>
      <c r="DAJ109" s="83"/>
      <c r="DAK109" s="80"/>
      <c r="DAL109" s="81"/>
      <c r="DAM109" s="82"/>
      <c r="DAN109"/>
      <c r="DAO109" s="83"/>
      <c r="DAP109" s="80"/>
      <c r="DAQ109" s="81"/>
      <c r="DAR109" s="82"/>
      <c r="DAS109"/>
      <c r="DAT109" s="83"/>
      <c r="DAU109" s="80"/>
      <c r="DAV109" s="81"/>
      <c r="DAW109" s="82"/>
      <c r="DAX109"/>
      <c r="DAY109" s="83"/>
      <c r="DAZ109" s="80"/>
      <c r="DBA109" s="81"/>
      <c r="DBB109" s="82"/>
      <c r="DBC109"/>
      <c r="DBD109" s="83"/>
      <c r="DBE109" s="80"/>
      <c r="DBF109" s="81"/>
      <c r="DBG109" s="82"/>
      <c r="DBH109"/>
      <c r="DBI109" s="83"/>
      <c r="DBJ109" s="80"/>
      <c r="DBK109" s="81"/>
      <c r="DBL109" s="82"/>
      <c r="DBM109"/>
      <c r="DBN109" s="83"/>
      <c r="DBO109" s="80"/>
      <c r="DBP109" s="81"/>
      <c r="DBQ109" s="82"/>
      <c r="DBR109"/>
      <c r="DBS109" s="83"/>
      <c r="DBT109" s="80"/>
      <c r="DBU109" s="81"/>
      <c r="DBV109" s="82"/>
      <c r="DBW109"/>
      <c r="DBX109" s="83"/>
      <c r="DBY109" s="80"/>
      <c r="DBZ109" s="81"/>
      <c r="DCA109" s="82"/>
      <c r="DCB109"/>
      <c r="DCC109" s="83"/>
      <c r="DCD109" s="80"/>
      <c r="DCE109" s="81"/>
      <c r="DCF109" s="82"/>
      <c r="DCG109"/>
      <c r="DCH109" s="83"/>
      <c r="DCI109" s="80"/>
      <c r="DCJ109" s="81"/>
      <c r="DCK109" s="82"/>
      <c r="DCL109"/>
      <c r="DCM109" s="83"/>
      <c r="DCN109" s="80"/>
      <c r="DCO109" s="81"/>
      <c r="DCP109" s="82"/>
      <c r="DCQ109"/>
      <c r="DCR109" s="83"/>
      <c r="DCS109" s="80"/>
      <c r="DCT109" s="81"/>
      <c r="DCU109" s="82"/>
      <c r="DCV109"/>
      <c r="DCW109" s="83"/>
      <c r="DCX109" s="80"/>
      <c r="DCY109" s="81"/>
      <c r="DCZ109" s="82"/>
      <c r="DDA109"/>
      <c r="DDB109" s="83"/>
      <c r="DDC109" s="80"/>
      <c r="DDD109" s="81"/>
      <c r="DDE109" s="82"/>
      <c r="DDF109"/>
      <c r="DDG109" s="83"/>
      <c r="DDH109" s="80"/>
      <c r="DDI109" s="81"/>
      <c r="DDJ109" s="82"/>
      <c r="DDK109"/>
      <c r="DDL109" s="83"/>
      <c r="DDM109" s="80"/>
      <c r="DDN109" s="81"/>
      <c r="DDO109" s="82"/>
      <c r="DDP109"/>
      <c r="DDQ109" s="83"/>
      <c r="DDR109" s="80"/>
      <c r="DDS109" s="81"/>
      <c r="DDT109" s="82"/>
      <c r="DDU109"/>
      <c r="DDV109" s="83"/>
      <c r="DDW109" s="80"/>
      <c r="DDX109" s="81"/>
      <c r="DDY109" s="82"/>
      <c r="DDZ109"/>
      <c r="DEA109" s="83"/>
      <c r="DEB109" s="80"/>
      <c r="DEC109" s="81"/>
      <c r="DED109" s="82"/>
      <c r="DEE109"/>
      <c r="DEF109" s="83"/>
      <c r="DEG109" s="80"/>
      <c r="DEH109" s="81"/>
      <c r="DEI109" s="82"/>
      <c r="DEJ109"/>
      <c r="DEK109" s="83"/>
      <c r="DEL109" s="80"/>
      <c r="DEM109" s="81"/>
      <c r="DEN109" s="82"/>
      <c r="DEO109"/>
      <c r="DEP109" s="83"/>
      <c r="DEQ109" s="80"/>
      <c r="DER109" s="81"/>
      <c r="DES109" s="82"/>
      <c r="DET109"/>
      <c r="DEU109" s="83"/>
      <c r="DEV109" s="80"/>
      <c r="DEW109" s="81"/>
      <c r="DEX109" s="82"/>
      <c r="DEY109"/>
      <c r="DEZ109" s="83"/>
      <c r="DFA109" s="80"/>
      <c r="DFB109" s="81"/>
      <c r="DFC109" s="82"/>
      <c r="DFD109"/>
      <c r="DFE109" s="83"/>
      <c r="DFF109" s="80"/>
      <c r="DFG109" s="81"/>
      <c r="DFH109" s="82"/>
      <c r="DFI109"/>
      <c r="DFJ109" s="83"/>
      <c r="DFK109" s="80"/>
      <c r="DFL109" s="81"/>
      <c r="DFM109" s="82"/>
      <c r="DFN109"/>
      <c r="DFO109" s="83"/>
      <c r="DFP109" s="80"/>
      <c r="DFQ109" s="81"/>
      <c r="DFR109" s="82"/>
      <c r="DFS109"/>
      <c r="DFT109" s="83"/>
      <c r="DFU109" s="80"/>
      <c r="DFV109" s="81"/>
      <c r="DFW109" s="82"/>
      <c r="DFX109"/>
      <c r="DFY109" s="83"/>
      <c r="DFZ109" s="80"/>
      <c r="DGA109" s="81"/>
      <c r="DGB109" s="82"/>
      <c r="DGC109"/>
      <c r="DGD109" s="83"/>
      <c r="DGE109" s="80"/>
      <c r="DGF109" s="81"/>
      <c r="DGG109" s="82"/>
      <c r="DGH109"/>
      <c r="DGI109" s="83"/>
      <c r="DGJ109" s="80"/>
      <c r="DGK109" s="81"/>
      <c r="DGL109" s="82"/>
      <c r="DGM109"/>
      <c r="DGN109" s="83"/>
      <c r="DGO109" s="80"/>
      <c r="DGP109" s="81"/>
      <c r="DGQ109" s="82"/>
      <c r="DGR109"/>
      <c r="DGS109" s="83"/>
      <c r="DGT109" s="80"/>
      <c r="DGU109" s="81"/>
      <c r="DGV109" s="82"/>
      <c r="DGW109"/>
      <c r="DGX109" s="83"/>
      <c r="DGY109" s="80"/>
      <c r="DGZ109" s="81"/>
      <c r="DHA109" s="82"/>
      <c r="DHB109"/>
      <c r="DHC109" s="83"/>
      <c r="DHD109" s="80"/>
      <c r="DHE109" s="81"/>
      <c r="DHF109" s="82"/>
      <c r="DHG109"/>
      <c r="DHH109" s="83"/>
      <c r="DHI109" s="80"/>
      <c r="DHJ109" s="81"/>
      <c r="DHK109" s="82"/>
      <c r="DHL109"/>
      <c r="DHM109" s="83"/>
      <c r="DHN109" s="80"/>
      <c r="DHO109" s="81"/>
      <c r="DHP109" s="82"/>
      <c r="DHQ109"/>
      <c r="DHR109" s="83"/>
      <c r="DHS109" s="80"/>
      <c r="DHT109" s="81"/>
      <c r="DHU109" s="82"/>
      <c r="DHV109"/>
      <c r="DHW109" s="83"/>
      <c r="DHX109" s="80"/>
      <c r="DHY109" s="81"/>
      <c r="DHZ109" s="82"/>
      <c r="DIA109"/>
      <c r="DIB109" s="83"/>
      <c r="DIC109" s="80"/>
      <c r="DID109" s="81"/>
      <c r="DIE109" s="82"/>
      <c r="DIF109"/>
      <c r="DIG109" s="83"/>
      <c r="DIH109" s="80"/>
      <c r="DII109" s="81"/>
      <c r="DIJ109" s="82"/>
      <c r="DIK109"/>
      <c r="DIL109" s="83"/>
      <c r="DIM109" s="80"/>
      <c r="DIN109" s="81"/>
      <c r="DIO109" s="82"/>
      <c r="DIP109"/>
      <c r="DIQ109" s="83"/>
      <c r="DIR109" s="80"/>
      <c r="DIS109" s="81"/>
      <c r="DIT109" s="82"/>
      <c r="DIU109"/>
      <c r="DIV109" s="83"/>
      <c r="DIW109" s="80"/>
      <c r="DIX109" s="81"/>
      <c r="DIY109" s="82"/>
      <c r="DIZ109"/>
      <c r="DJA109" s="83"/>
      <c r="DJB109" s="80"/>
      <c r="DJC109" s="81"/>
      <c r="DJD109" s="82"/>
      <c r="DJE109"/>
      <c r="DJF109" s="83"/>
      <c r="DJG109" s="80"/>
      <c r="DJH109" s="81"/>
      <c r="DJI109" s="82"/>
      <c r="DJJ109"/>
      <c r="DJK109" s="83"/>
      <c r="DJL109" s="80"/>
      <c r="DJM109" s="81"/>
      <c r="DJN109" s="82"/>
      <c r="DJO109"/>
      <c r="DJP109" s="83"/>
      <c r="DJQ109" s="80"/>
      <c r="DJR109" s="81"/>
      <c r="DJS109" s="82"/>
      <c r="DJT109"/>
      <c r="DJU109" s="83"/>
      <c r="DJV109" s="80"/>
      <c r="DJW109" s="81"/>
      <c r="DJX109" s="82"/>
      <c r="DJY109"/>
      <c r="DJZ109" s="83"/>
      <c r="DKA109" s="80"/>
      <c r="DKB109" s="81"/>
      <c r="DKC109" s="82"/>
      <c r="DKD109"/>
      <c r="DKE109" s="83"/>
      <c r="DKF109" s="80"/>
      <c r="DKG109" s="81"/>
      <c r="DKH109" s="82"/>
      <c r="DKI109"/>
      <c r="DKJ109" s="83"/>
      <c r="DKK109" s="80"/>
      <c r="DKL109" s="81"/>
      <c r="DKM109" s="82"/>
      <c r="DKN109"/>
      <c r="DKO109" s="83"/>
      <c r="DKP109" s="80"/>
      <c r="DKQ109" s="81"/>
      <c r="DKR109" s="82"/>
      <c r="DKS109"/>
      <c r="DKT109" s="83"/>
      <c r="DKU109" s="80"/>
      <c r="DKV109" s="81"/>
      <c r="DKW109" s="82"/>
      <c r="DKX109"/>
      <c r="DKY109" s="83"/>
      <c r="DKZ109" s="80"/>
      <c r="DLA109" s="81"/>
      <c r="DLB109" s="82"/>
      <c r="DLC109"/>
      <c r="DLD109" s="83"/>
      <c r="DLE109" s="80"/>
      <c r="DLF109" s="81"/>
      <c r="DLG109" s="82"/>
      <c r="DLH109"/>
      <c r="DLI109" s="83"/>
      <c r="DLJ109" s="80"/>
      <c r="DLK109" s="81"/>
      <c r="DLL109" s="82"/>
      <c r="DLM109"/>
      <c r="DLN109" s="83"/>
      <c r="DLO109" s="80"/>
      <c r="DLP109" s="81"/>
      <c r="DLQ109" s="82"/>
      <c r="DLR109"/>
      <c r="DLS109" s="83"/>
      <c r="DLT109" s="80"/>
      <c r="DLU109" s="81"/>
      <c r="DLV109" s="82"/>
      <c r="DLW109"/>
      <c r="DLX109" s="83"/>
      <c r="DLY109" s="80"/>
      <c r="DLZ109" s="81"/>
      <c r="DMA109" s="82"/>
      <c r="DMB109"/>
      <c r="DMC109" s="83"/>
      <c r="DMD109" s="80"/>
      <c r="DME109" s="81"/>
      <c r="DMF109" s="82"/>
      <c r="DMG109"/>
      <c r="DMH109" s="83"/>
      <c r="DMI109" s="80"/>
      <c r="DMJ109" s="81"/>
      <c r="DMK109" s="82"/>
      <c r="DML109"/>
      <c r="DMM109" s="83"/>
      <c r="DMN109" s="80"/>
      <c r="DMO109" s="81"/>
      <c r="DMP109" s="82"/>
      <c r="DMQ109"/>
      <c r="DMR109" s="83"/>
      <c r="DMS109" s="80"/>
      <c r="DMT109" s="81"/>
      <c r="DMU109" s="82"/>
      <c r="DMV109"/>
      <c r="DMW109" s="83"/>
      <c r="DMX109" s="80"/>
      <c r="DMY109" s="81"/>
      <c r="DMZ109" s="82"/>
      <c r="DNA109"/>
      <c r="DNB109" s="83"/>
      <c r="DNC109" s="80"/>
      <c r="DND109" s="81"/>
      <c r="DNE109" s="82"/>
      <c r="DNF109"/>
      <c r="DNG109" s="83"/>
      <c r="DNH109" s="80"/>
      <c r="DNI109" s="81"/>
      <c r="DNJ109" s="82"/>
      <c r="DNK109"/>
      <c r="DNL109" s="83"/>
      <c r="DNM109" s="80"/>
      <c r="DNN109" s="81"/>
      <c r="DNO109" s="82"/>
      <c r="DNP109"/>
      <c r="DNQ109" s="83"/>
      <c r="DNR109" s="80"/>
      <c r="DNS109" s="81"/>
      <c r="DNT109" s="82"/>
      <c r="DNU109"/>
      <c r="DNV109" s="83"/>
      <c r="DNW109" s="80"/>
      <c r="DNX109" s="81"/>
      <c r="DNY109" s="82"/>
      <c r="DNZ109"/>
      <c r="DOA109" s="83"/>
      <c r="DOB109" s="80"/>
      <c r="DOC109" s="81"/>
      <c r="DOD109" s="82"/>
      <c r="DOE109"/>
      <c r="DOF109" s="83"/>
      <c r="DOG109" s="80"/>
      <c r="DOH109" s="81"/>
      <c r="DOI109" s="82"/>
      <c r="DOJ109"/>
      <c r="DOK109" s="83"/>
      <c r="DOL109" s="80"/>
      <c r="DOM109" s="81"/>
      <c r="DON109" s="82"/>
      <c r="DOO109"/>
      <c r="DOP109" s="83"/>
      <c r="DOQ109" s="80"/>
      <c r="DOR109" s="81"/>
      <c r="DOS109" s="82"/>
      <c r="DOT109"/>
      <c r="DOU109" s="83"/>
      <c r="DOV109" s="80"/>
      <c r="DOW109" s="81"/>
      <c r="DOX109" s="82"/>
      <c r="DOY109"/>
      <c r="DOZ109" s="83"/>
      <c r="DPA109" s="80"/>
      <c r="DPB109" s="81"/>
      <c r="DPC109" s="82"/>
      <c r="DPD109"/>
      <c r="DPE109" s="83"/>
      <c r="DPF109" s="80"/>
      <c r="DPG109" s="81"/>
      <c r="DPH109" s="82"/>
      <c r="DPI109"/>
      <c r="DPJ109" s="83"/>
      <c r="DPK109" s="80"/>
      <c r="DPL109" s="81"/>
      <c r="DPM109" s="82"/>
      <c r="DPN109"/>
      <c r="DPO109" s="83"/>
      <c r="DPP109" s="80"/>
      <c r="DPQ109" s="81"/>
      <c r="DPR109" s="82"/>
      <c r="DPS109"/>
      <c r="DPT109" s="83"/>
      <c r="DPU109" s="80"/>
      <c r="DPV109" s="81"/>
      <c r="DPW109" s="82"/>
      <c r="DPX109"/>
      <c r="DPY109" s="83"/>
      <c r="DPZ109" s="80"/>
      <c r="DQA109" s="81"/>
      <c r="DQB109" s="82"/>
      <c r="DQC109"/>
      <c r="DQD109" s="83"/>
      <c r="DQE109" s="80"/>
      <c r="DQF109" s="81"/>
      <c r="DQG109" s="82"/>
      <c r="DQH109"/>
      <c r="DQI109" s="83"/>
      <c r="DQJ109" s="80"/>
      <c r="DQK109" s="81"/>
      <c r="DQL109" s="82"/>
      <c r="DQM109"/>
      <c r="DQN109" s="83"/>
      <c r="DQO109" s="80"/>
      <c r="DQP109" s="81"/>
      <c r="DQQ109" s="82"/>
      <c r="DQR109"/>
      <c r="DQS109" s="83"/>
      <c r="DQT109" s="80"/>
      <c r="DQU109" s="81"/>
      <c r="DQV109" s="82"/>
      <c r="DQW109"/>
      <c r="DQX109" s="83"/>
      <c r="DQY109" s="80"/>
      <c r="DQZ109" s="81"/>
      <c r="DRA109" s="82"/>
      <c r="DRB109"/>
      <c r="DRC109" s="83"/>
      <c r="DRD109" s="80"/>
      <c r="DRE109" s="81"/>
      <c r="DRF109" s="82"/>
      <c r="DRG109"/>
      <c r="DRH109" s="83"/>
      <c r="DRI109" s="80"/>
      <c r="DRJ109" s="81"/>
      <c r="DRK109" s="82"/>
      <c r="DRL109"/>
      <c r="DRM109" s="83"/>
      <c r="DRN109" s="80"/>
      <c r="DRO109" s="81"/>
      <c r="DRP109" s="82"/>
      <c r="DRQ109"/>
      <c r="DRR109" s="83"/>
      <c r="DRS109" s="80"/>
      <c r="DRT109" s="81"/>
      <c r="DRU109" s="82"/>
      <c r="DRV109"/>
      <c r="DRW109" s="83"/>
      <c r="DRX109" s="80"/>
      <c r="DRY109" s="81"/>
      <c r="DRZ109" s="82"/>
      <c r="DSA109"/>
      <c r="DSB109" s="83"/>
      <c r="DSC109" s="80"/>
      <c r="DSD109" s="81"/>
      <c r="DSE109" s="82"/>
      <c r="DSF109"/>
      <c r="DSG109" s="83"/>
      <c r="DSH109" s="80"/>
      <c r="DSI109" s="81"/>
      <c r="DSJ109" s="82"/>
      <c r="DSK109"/>
      <c r="DSL109" s="83"/>
      <c r="DSM109" s="80"/>
      <c r="DSN109" s="81"/>
      <c r="DSO109" s="82"/>
      <c r="DSP109"/>
      <c r="DSQ109" s="83"/>
      <c r="DSR109" s="80"/>
      <c r="DSS109" s="81"/>
      <c r="DST109" s="82"/>
      <c r="DSU109"/>
      <c r="DSV109" s="83"/>
      <c r="DSW109" s="80"/>
      <c r="DSX109" s="81"/>
      <c r="DSY109" s="82"/>
      <c r="DSZ109"/>
      <c r="DTA109" s="83"/>
      <c r="DTB109" s="80"/>
      <c r="DTC109" s="81"/>
      <c r="DTD109" s="82"/>
      <c r="DTE109"/>
      <c r="DTF109" s="83"/>
      <c r="DTG109" s="80"/>
      <c r="DTH109" s="81"/>
      <c r="DTI109" s="82"/>
      <c r="DTJ109"/>
      <c r="DTK109" s="83"/>
      <c r="DTL109" s="80"/>
      <c r="DTM109" s="81"/>
      <c r="DTN109" s="82"/>
      <c r="DTO109"/>
      <c r="DTP109" s="83"/>
      <c r="DTQ109" s="80"/>
      <c r="DTR109" s="81"/>
      <c r="DTS109" s="82"/>
      <c r="DTT109"/>
      <c r="DTU109" s="83"/>
      <c r="DTV109" s="80"/>
      <c r="DTW109" s="81"/>
      <c r="DTX109" s="82"/>
      <c r="DTY109"/>
      <c r="DTZ109" s="83"/>
      <c r="DUA109" s="80"/>
      <c r="DUB109" s="81"/>
      <c r="DUC109" s="82"/>
      <c r="DUD109"/>
      <c r="DUE109" s="83"/>
      <c r="DUF109" s="80"/>
      <c r="DUG109" s="81"/>
      <c r="DUH109" s="82"/>
      <c r="DUI109"/>
      <c r="DUJ109" s="83"/>
      <c r="DUK109" s="80"/>
      <c r="DUL109" s="81"/>
      <c r="DUM109" s="82"/>
      <c r="DUN109"/>
      <c r="DUO109" s="83"/>
      <c r="DUP109" s="80"/>
      <c r="DUQ109" s="81"/>
      <c r="DUR109" s="82"/>
      <c r="DUS109"/>
      <c r="DUT109" s="83"/>
      <c r="DUU109" s="80"/>
      <c r="DUV109" s="81"/>
      <c r="DUW109" s="82"/>
      <c r="DUX109"/>
      <c r="DUY109" s="83"/>
      <c r="DUZ109" s="80"/>
      <c r="DVA109" s="81"/>
      <c r="DVB109" s="82"/>
      <c r="DVC109"/>
      <c r="DVD109" s="83"/>
      <c r="DVE109" s="80"/>
      <c r="DVF109" s="81"/>
      <c r="DVG109" s="82"/>
      <c r="DVH109"/>
      <c r="DVI109" s="83"/>
      <c r="DVJ109" s="80"/>
      <c r="DVK109" s="81"/>
      <c r="DVL109" s="82"/>
      <c r="DVM109"/>
      <c r="DVN109" s="83"/>
      <c r="DVO109" s="80"/>
      <c r="DVP109" s="81"/>
      <c r="DVQ109" s="82"/>
      <c r="DVR109"/>
      <c r="DVS109" s="83"/>
      <c r="DVT109" s="80"/>
      <c r="DVU109" s="81"/>
      <c r="DVV109" s="82"/>
      <c r="DVW109"/>
      <c r="DVX109" s="83"/>
      <c r="DVY109" s="80"/>
      <c r="DVZ109" s="81"/>
      <c r="DWA109" s="82"/>
      <c r="DWB109"/>
      <c r="DWC109" s="83"/>
      <c r="DWD109" s="80"/>
      <c r="DWE109" s="81"/>
      <c r="DWF109" s="82"/>
      <c r="DWG109"/>
      <c r="DWH109" s="83"/>
      <c r="DWI109" s="80"/>
      <c r="DWJ109" s="81"/>
      <c r="DWK109" s="82"/>
      <c r="DWL109"/>
      <c r="DWM109" s="83"/>
      <c r="DWN109" s="80"/>
      <c r="DWO109" s="81"/>
      <c r="DWP109" s="82"/>
      <c r="DWQ109"/>
      <c r="DWR109" s="83"/>
      <c r="DWS109" s="80"/>
      <c r="DWT109" s="81"/>
      <c r="DWU109" s="82"/>
      <c r="DWV109"/>
      <c r="DWW109" s="83"/>
      <c r="DWX109" s="80"/>
      <c r="DWY109" s="81"/>
      <c r="DWZ109" s="82"/>
      <c r="DXA109"/>
      <c r="DXB109" s="83"/>
      <c r="DXC109" s="80"/>
      <c r="DXD109" s="81"/>
      <c r="DXE109" s="82"/>
      <c r="DXF109"/>
      <c r="DXG109" s="83"/>
      <c r="DXH109" s="80"/>
      <c r="DXI109" s="81"/>
      <c r="DXJ109" s="82"/>
      <c r="DXK109"/>
      <c r="DXL109" s="83"/>
      <c r="DXM109" s="80"/>
      <c r="DXN109" s="81"/>
      <c r="DXO109" s="82"/>
      <c r="DXP109"/>
      <c r="DXQ109" s="83"/>
      <c r="DXR109" s="80"/>
      <c r="DXS109" s="81"/>
      <c r="DXT109" s="82"/>
      <c r="DXU109"/>
      <c r="DXV109" s="83"/>
      <c r="DXW109" s="80"/>
      <c r="DXX109" s="81"/>
      <c r="DXY109" s="82"/>
      <c r="DXZ109"/>
      <c r="DYA109" s="83"/>
      <c r="DYB109" s="80"/>
      <c r="DYC109" s="81"/>
      <c r="DYD109" s="82"/>
      <c r="DYE109"/>
      <c r="DYF109" s="83"/>
      <c r="DYG109" s="80"/>
      <c r="DYH109" s="81"/>
      <c r="DYI109" s="82"/>
      <c r="DYJ109"/>
      <c r="DYK109" s="83"/>
      <c r="DYL109" s="80"/>
      <c r="DYM109" s="81"/>
      <c r="DYN109" s="82"/>
      <c r="DYO109"/>
      <c r="DYP109" s="83"/>
      <c r="DYQ109" s="80"/>
      <c r="DYR109" s="81"/>
      <c r="DYS109" s="82"/>
      <c r="DYT109"/>
      <c r="DYU109" s="83"/>
      <c r="DYV109" s="80"/>
      <c r="DYW109" s="81"/>
      <c r="DYX109" s="82"/>
      <c r="DYY109"/>
      <c r="DYZ109" s="83"/>
      <c r="DZA109" s="80"/>
      <c r="DZB109" s="81"/>
      <c r="DZC109" s="82"/>
      <c r="DZD109"/>
      <c r="DZE109" s="83"/>
      <c r="DZF109" s="80"/>
      <c r="DZG109" s="81"/>
      <c r="DZH109" s="82"/>
      <c r="DZI109"/>
      <c r="DZJ109" s="83"/>
      <c r="DZK109" s="80"/>
      <c r="DZL109" s="81"/>
      <c r="DZM109" s="82"/>
      <c r="DZN109"/>
      <c r="DZO109" s="83"/>
      <c r="DZP109" s="80"/>
      <c r="DZQ109" s="81"/>
      <c r="DZR109" s="82"/>
      <c r="DZS109"/>
      <c r="DZT109" s="83"/>
      <c r="DZU109" s="80"/>
      <c r="DZV109" s="81"/>
      <c r="DZW109" s="82"/>
      <c r="DZX109"/>
      <c r="DZY109" s="83"/>
      <c r="DZZ109" s="80"/>
      <c r="EAA109" s="81"/>
      <c r="EAB109" s="82"/>
      <c r="EAC109"/>
      <c r="EAD109" s="83"/>
      <c r="EAE109" s="80"/>
      <c r="EAF109" s="81"/>
      <c r="EAG109" s="82"/>
      <c r="EAH109"/>
      <c r="EAI109" s="83"/>
      <c r="EAJ109" s="80"/>
      <c r="EAK109" s="81"/>
      <c r="EAL109" s="82"/>
      <c r="EAM109"/>
      <c r="EAN109" s="83"/>
      <c r="EAO109" s="80"/>
      <c r="EAP109" s="81"/>
      <c r="EAQ109" s="82"/>
      <c r="EAR109"/>
      <c r="EAS109" s="83"/>
      <c r="EAT109" s="80"/>
      <c r="EAU109" s="81"/>
      <c r="EAV109" s="82"/>
      <c r="EAW109"/>
      <c r="EAX109" s="83"/>
      <c r="EAY109" s="80"/>
      <c r="EAZ109" s="81"/>
      <c r="EBA109" s="82"/>
      <c r="EBB109"/>
      <c r="EBC109" s="83"/>
      <c r="EBD109" s="80"/>
      <c r="EBE109" s="81"/>
      <c r="EBF109" s="82"/>
      <c r="EBG109"/>
      <c r="EBH109" s="83"/>
      <c r="EBI109" s="80"/>
      <c r="EBJ109" s="81"/>
      <c r="EBK109" s="82"/>
      <c r="EBL109"/>
      <c r="EBM109" s="83"/>
      <c r="EBN109" s="80"/>
      <c r="EBO109" s="81"/>
      <c r="EBP109" s="82"/>
      <c r="EBQ109"/>
      <c r="EBR109" s="83"/>
      <c r="EBS109" s="80"/>
      <c r="EBT109" s="81"/>
      <c r="EBU109" s="82"/>
      <c r="EBV109"/>
      <c r="EBW109" s="83"/>
      <c r="EBX109" s="80"/>
      <c r="EBY109" s="81"/>
      <c r="EBZ109" s="82"/>
      <c r="ECA109"/>
      <c r="ECB109" s="83"/>
      <c r="ECC109" s="80"/>
      <c r="ECD109" s="81"/>
      <c r="ECE109" s="82"/>
      <c r="ECF109"/>
      <c r="ECG109" s="83"/>
      <c r="ECH109" s="80"/>
      <c r="ECI109" s="81"/>
      <c r="ECJ109" s="82"/>
      <c r="ECK109"/>
      <c r="ECL109" s="83"/>
      <c r="ECM109" s="80"/>
      <c r="ECN109" s="81"/>
      <c r="ECO109" s="82"/>
      <c r="ECP109"/>
      <c r="ECQ109" s="83"/>
      <c r="ECR109" s="80"/>
      <c r="ECS109" s="81"/>
      <c r="ECT109" s="82"/>
      <c r="ECU109"/>
      <c r="ECV109" s="83"/>
      <c r="ECW109" s="80"/>
      <c r="ECX109" s="81"/>
      <c r="ECY109" s="82"/>
      <c r="ECZ109"/>
      <c r="EDA109" s="83"/>
      <c r="EDB109" s="80"/>
      <c r="EDC109" s="81"/>
      <c r="EDD109" s="82"/>
      <c r="EDE109"/>
      <c r="EDF109" s="83"/>
      <c r="EDG109" s="80"/>
      <c r="EDH109" s="81"/>
      <c r="EDI109" s="82"/>
      <c r="EDJ109"/>
      <c r="EDK109" s="83"/>
      <c r="EDL109" s="80"/>
      <c r="EDM109" s="81"/>
      <c r="EDN109" s="82"/>
      <c r="EDO109"/>
      <c r="EDP109" s="83"/>
      <c r="EDQ109" s="80"/>
      <c r="EDR109" s="81"/>
      <c r="EDS109" s="82"/>
      <c r="EDT109"/>
      <c r="EDU109" s="83"/>
      <c r="EDV109" s="80"/>
      <c r="EDW109" s="81"/>
      <c r="EDX109" s="82"/>
      <c r="EDY109"/>
      <c r="EDZ109" s="83"/>
      <c r="EEA109" s="80"/>
      <c r="EEB109" s="81"/>
      <c r="EEC109" s="82"/>
      <c r="EED109"/>
      <c r="EEE109" s="83"/>
      <c r="EEF109" s="80"/>
      <c r="EEG109" s="81"/>
      <c r="EEH109" s="82"/>
      <c r="EEI109"/>
      <c r="EEJ109" s="83"/>
      <c r="EEK109" s="80"/>
      <c r="EEL109" s="81"/>
      <c r="EEM109" s="82"/>
      <c r="EEN109"/>
      <c r="EEO109" s="83"/>
      <c r="EEP109" s="80"/>
      <c r="EEQ109" s="81"/>
      <c r="EER109" s="82"/>
      <c r="EES109"/>
      <c r="EET109" s="83"/>
      <c r="EEU109" s="80"/>
      <c r="EEV109" s="81"/>
      <c r="EEW109" s="82"/>
      <c r="EEX109"/>
      <c r="EEY109" s="83"/>
      <c r="EEZ109" s="80"/>
      <c r="EFA109" s="81"/>
      <c r="EFB109" s="82"/>
      <c r="EFC109"/>
      <c r="EFD109" s="83"/>
      <c r="EFE109" s="80"/>
      <c r="EFF109" s="81"/>
      <c r="EFG109" s="82"/>
      <c r="EFH109"/>
      <c r="EFI109" s="83"/>
      <c r="EFJ109" s="80"/>
      <c r="EFK109" s="81"/>
      <c r="EFL109" s="82"/>
      <c r="EFM109"/>
      <c r="EFN109" s="83"/>
      <c r="EFO109" s="80"/>
      <c r="EFP109" s="81"/>
      <c r="EFQ109" s="82"/>
      <c r="EFR109"/>
      <c r="EFS109" s="83"/>
      <c r="EFT109" s="80"/>
      <c r="EFU109" s="81"/>
      <c r="EFV109" s="82"/>
      <c r="EFW109"/>
      <c r="EFX109" s="83"/>
      <c r="EFY109" s="80"/>
      <c r="EFZ109" s="81"/>
      <c r="EGA109" s="82"/>
      <c r="EGB109"/>
      <c r="EGC109" s="83"/>
      <c r="EGD109" s="80"/>
      <c r="EGE109" s="81"/>
      <c r="EGF109" s="82"/>
      <c r="EGG109"/>
      <c r="EGH109" s="83"/>
      <c r="EGI109" s="80"/>
      <c r="EGJ109" s="81"/>
      <c r="EGK109" s="82"/>
      <c r="EGL109"/>
      <c r="EGM109" s="83"/>
      <c r="EGN109" s="80"/>
      <c r="EGO109" s="81"/>
      <c r="EGP109" s="82"/>
      <c r="EGQ109"/>
      <c r="EGR109" s="83"/>
      <c r="EGS109" s="80"/>
      <c r="EGT109" s="81"/>
      <c r="EGU109" s="82"/>
      <c r="EGV109"/>
      <c r="EGW109" s="83"/>
      <c r="EGX109" s="80"/>
      <c r="EGY109" s="81"/>
      <c r="EGZ109" s="82"/>
      <c r="EHA109"/>
      <c r="EHB109" s="83"/>
      <c r="EHC109" s="80"/>
      <c r="EHD109" s="81"/>
      <c r="EHE109" s="82"/>
      <c r="EHF109"/>
      <c r="EHG109" s="83"/>
      <c r="EHH109" s="80"/>
      <c r="EHI109" s="81"/>
      <c r="EHJ109" s="82"/>
      <c r="EHK109"/>
      <c r="EHL109" s="83"/>
      <c r="EHM109" s="80"/>
      <c r="EHN109" s="81"/>
      <c r="EHO109" s="82"/>
      <c r="EHP109"/>
      <c r="EHQ109" s="83"/>
      <c r="EHR109" s="80"/>
      <c r="EHS109" s="81"/>
      <c r="EHT109" s="82"/>
      <c r="EHU109"/>
      <c r="EHV109" s="83"/>
      <c r="EHW109" s="80"/>
      <c r="EHX109" s="81"/>
      <c r="EHY109" s="82"/>
      <c r="EHZ109"/>
      <c r="EIA109" s="83"/>
      <c r="EIB109" s="80"/>
      <c r="EIC109" s="81"/>
      <c r="EID109" s="82"/>
      <c r="EIE109"/>
      <c r="EIF109" s="83"/>
      <c r="EIG109" s="80"/>
      <c r="EIH109" s="81"/>
      <c r="EII109" s="82"/>
      <c r="EIJ109"/>
      <c r="EIK109" s="83"/>
      <c r="EIL109" s="80"/>
      <c r="EIM109" s="81"/>
      <c r="EIN109" s="82"/>
      <c r="EIO109"/>
      <c r="EIP109" s="83"/>
      <c r="EIQ109" s="80"/>
      <c r="EIR109" s="81"/>
      <c r="EIS109" s="82"/>
      <c r="EIT109"/>
      <c r="EIU109" s="83"/>
      <c r="EIV109" s="80"/>
      <c r="EIW109" s="81"/>
      <c r="EIX109" s="82"/>
      <c r="EIY109"/>
      <c r="EIZ109" s="83"/>
      <c r="EJA109" s="80"/>
      <c r="EJB109" s="81"/>
      <c r="EJC109" s="82"/>
      <c r="EJD109"/>
      <c r="EJE109" s="83"/>
      <c r="EJF109" s="80"/>
      <c r="EJG109" s="81"/>
      <c r="EJH109" s="82"/>
      <c r="EJI109"/>
      <c r="EJJ109" s="83"/>
      <c r="EJK109" s="80"/>
      <c r="EJL109" s="81"/>
      <c r="EJM109" s="82"/>
      <c r="EJN109"/>
      <c r="EJO109" s="83"/>
      <c r="EJP109" s="80"/>
      <c r="EJQ109" s="81"/>
      <c r="EJR109" s="82"/>
      <c r="EJS109"/>
      <c r="EJT109" s="83"/>
      <c r="EJU109" s="80"/>
      <c r="EJV109" s="81"/>
      <c r="EJW109" s="82"/>
      <c r="EJX109"/>
      <c r="EJY109" s="83"/>
      <c r="EJZ109" s="80"/>
      <c r="EKA109" s="81"/>
      <c r="EKB109" s="82"/>
      <c r="EKC109"/>
      <c r="EKD109" s="83"/>
      <c r="EKE109" s="80"/>
      <c r="EKF109" s="81"/>
      <c r="EKG109" s="82"/>
      <c r="EKH109"/>
      <c r="EKI109" s="83"/>
      <c r="EKJ109" s="80"/>
      <c r="EKK109" s="81"/>
      <c r="EKL109" s="82"/>
      <c r="EKM109"/>
      <c r="EKN109" s="83"/>
      <c r="EKO109" s="80"/>
      <c r="EKP109" s="81"/>
      <c r="EKQ109" s="82"/>
      <c r="EKR109"/>
      <c r="EKS109" s="83"/>
      <c r="EKT109" s="80"/>
      <c r="EKU109" s="81"/>
      <c r="EKV109" s="82"/>
      <c r="EKW109"/>
      <c r="EKX109" s="83"/>
      <c r="EKY109" s="80"/>
      <c r="EKZ109" s="81"/>
      <c r="ELA109" s="82"/>
      <c r="ELB109"/>
      <c r="ELC109" s="83"/>
      <c r="ELD109" s="80"/>
      <c r="ELE109" s="81"/>
      <c r="ELF109" s="82"/>
      <c r="ELG109"/>
      <c r="ELH109" s="83"/>
      <c r="ELI109" s="80"/>
      <c r="ELJ109" s="81"/>
      <c r="ELK109" s="82"/>
      <c r="ELL109"/>
      <c r="ELM109" s="83"/>
      <c r="ELN109" s="80"/>
      <c r="ELO109" s="81"/>
      <c r="ELP109" s="82"/>
      <c r="ELQ109"/>
      <c r="ELR109" s="83"/>
      <c r="ELS109" s="80"/>
      <c r="ELT109" s="81"/>
      <c r="ELU109" s="82"/>
      <c r="ELV109"/>
      <c r="ELW109" s="83"/>
      <c r="ELX109" s="80"/>
      <c r="ELY109" s="81"/>
      <c r="ELZ109" s="82"/>
      <c r="EMA109"/>
      <c r="EMB109" s="83"/>
      <c r="EMC109" s="80"/>
      <c r="EMD109" s="81"/>
      <c r="EME109" s="82"/>
      <c r="EMF109"/>
      <c r="EMG109" s="83"/>
      <c r="EMH109" s="80"/>
      <c r="EMI109" s="81"/>
      <c r="EMJ109" s="82"/>
      <c r="EMK109"/>
      <c r="EML109" s="83"/>
      <c r="EMM109" s="80"/>
      <c r="EMN109" s="81"/>
      <c r="EMO109" s="82"/>
      <c r="EMP109"/>
      <c r="EMQ109" s="83"/>
      <c r="EMR109" s="80"/>
      <c r="EMS109" s="81"/>
      <c r="EMT109" s="82"/>
      <c r="EMU109"/>
      <c r="EMV109" s="83"/>
      <c r="EMW109" s="80"/>
      <c r="EMX109" s="81"/>
      <c r="EMY109" s="82"/>
      <c r="EMZ109"/>
      <c r="ENA109" s="83"/>
      <c r="ENB109" s="80"/>
      <c r="ENC109" s="81"/>
      <c r="END109" s="82"/>
      <c r="ENE109"/>
      <c r="ENF109" s="83"/>
      <c r="ENG109" s="80"/>
      <c r="ENH109" s="81"/>
      <c r="ENI109" s="82"/>
      <c r="ENJ109"/>
      <c r="ENK109" s="83"/>
      <c r="ENL109" s="80"/>
      <c r="ENM109" s="81"/>
      <c r="ENN109" s="82"/>
      <c r="ENO109"/>
      <c r="ENP109" s="83"/>
      <c r="ENQ109" s="80"/>
      <c r="ENR109" s="81"/>
      <c r="ENS109" s="82"/>
      <c r="ENT109"/>
      <c r="ENU109" s="83"/>
      <c r="ENV109" s="80"/>
      <c r="ENW109" s="81"/>
      <c r="ENX109" s="82"/>
      <c r="ENY109"/>
      <c r="ENZ109" s="83"/>
      <c r="EOA109" s="80"/>
      <c r="EOB109" s="81"/>
      <c r="EOC109" s="82"/>
      <c r="EOD109"/>
      <c r="EOE109" s="83"/>
      <c r="EOF109" s="80"/>
      <c r="EOG109" s="81"/>
      <c r="EOH109" s="82"/>
      <c r="EOI109"/>
      <c r="EOJ109" s="83"/>
      <c r="EOK109" s="80"/>
      <c r="EOL109" s="81"/>
      <c r="EOM109" s="82"/>
      <c r="EON109"/>
      <c r="EOO109" s="83"/>
      <c r="EOP109" s="80"/>
      <c r="EOQ109" s="81"/>
      <c r="EOR109" s="82"/>
      <c r="EOS109"/>
      <c r="EOT109" s="83"/>
      <c r="EOU109" s="80"/>
      <c r="EOV109" s="81"/>
      <c r="EOW109" s="82"/>
      <c r="EOX109"/>
      <c r="EOY109" s="83"/>
      <c r="EOZ109" s="80"/>
      <c r="EPA109" s="81"/>
      <c r="EPB109" s="82"/>
      <c r="EPC109"/>
      <c r="EPD109" s="83"/>
      <c r="EPE109" s="80"/>
      <c r="EPF109" s="81"/>
      <c r="EPG109" s="82"/>
      <c r="EPH109"/>
      <c r="EPI109" s="83"/>
      <c r="EPJ109" s="80"/>
      <c r="EPK109" s="81"/>
      <c r="EPL109" s="82"/>
      <c r="EPM109"/>
      <c r="EPN109" s="83"/>
      <c r="EPO109" s="80"/>
      <c r="EPP109" s="81"/>
      <c r="EPQ109" s="82"/>
      <c r="EPR109"/>
      <c r="EPS109" s="83"/>
      <c r="EPT109" s="80"/>
      <c r="EPU109" s="81"/>
      <c r="EPV109" s="82"/>
      <c r="EPW109"/>
      <c r="EPX109" s="83"/>
      <c r="EPY109" s="80"/>
      <c r="EPZ109" s="81"/>
      <c r="EQA109" s="82"/>
      <c r="EQB109"/>
      <c r="EQC109" s="83"/>
      <c r="EQD109" s="80"/>
      <c r="EQE109" s="81"/>
      <c r="EQF109" s="82"/>
      <c r="EQG109"/>
      <c r="EQH109" s="83"/>
      <c r="EQI109" s="80"/>
      <c r="EQJ109" s="81"/>
      <c r="EQK109" s="82"/>
      <c r="EQL109"/>
      <c r="EQM109" s="83"/>
      <c r="EQN109" s="80"/>
      <c r="EQO109" s="81"/>
      <c r="EQP109" s="82"/>
      <c r="EQQ109"/>
      <c r="EQR109" s="83"/>
      <c r="EQS109" s="80"/>
      <c r="EQT109" s="81"/>
      <c r="EQU109" s="82"/>
      <c r="EQV109"/>
      <c r="EQW109" s="83"/>
      <c r="EQX109" s="80"/>
      <c r="EQY109" s="81"/>
      <c r="EQZ109" s="82"/>
      <c r="ERA109"/>
      <c r="ERB109" s="83"/>
      <c r="ERC109" s="80"/>
      <c r="ERD109" s="81"/>
      <c r="ERE109" s="82"/>
      <c r="ERF109"/>
      <c r="ERG109" s="83"/>
      <c r="ERH109" s="80"/>
      <c r="ERI109" s="81"/>
      <c r="ERJ109" s="82"/>
      <c r="ERK109"/>
      <c r="ERL109" s="83"/>
      <c r="ERM109" s="80"/>
      <c r="ERN109" s="81"/>
      <c r="ERO109" s="82"/>
      <c r="ERP109"/>
      <c r="ERQ109" s="83"/>
      <c r="ERR109" s="80"/>
      <c r="ERS109" s="81"/>
      <c r="ERT109" s="82"/>
      <c r="ERU109"/>
      <c r="ERV109" s="83"/>
      <c r="ERW109" s="80"/>
      <c r="ERX109" s="81"/>
      <c r="ERY109" s="82"/>
      <c r="ERZ109"/>
      <c r="ESA109" s="83"/>
      <c r="ESB109" s="80"/>
      <c r="ESC109" s="81"/>
      <c r="ESD109" s="82"/>
      <c r="ESE109"/>
      <c r="ESF109" s="83"/>
      <c r="ESG109" s="80"/>
      <c r="ESH109" s="81"/>
      <c r="ESI109" s="82"/>
      <c r="ESJ109"/>
      <c r="ESK109" s="83"/>
      <c r="ESL109" s="80"/>
      <c r="ESM109" s="81"/>
      <c r="ESN109" s="82"/>
      <c r="ESO109"/>
      <c r="ESP109" s="83"/>
      <c r="ESQ109" s="80"/>
      <c r="ESR109" s="81"/>
      <c r="ESS109" s="82"/>
      <c r="EST109"/>
      <c r="ESU109" s="83"/>
      <c r="ESV109" s="80"/>
      <c r="ESW109" s="81"/>
      <c r="ESX109" s="82"/>
      <c r="ESY109"/>
      <c r="ESZ109" s="83"/>
      <c r="ETA109" s="80"/>
      <c r="ETB109" s="81"/>
      <c r="ETC109" s="82"/>
      <c r="ETD109"/>
      <c r="ETE109" s="83"/>
      <c r="ETF109" s="80"/>
      <c r="ETG109" s="81"/>
      <c r="ETH109" s="82"/>
      <c r="ETI109"/>
      <c r="ETJ109" s="83"/>
      <c r="ETK109" s="80"/>
      <c r="ETL109" s="81"/>
      <c r="ETM109" s="82"/>
      <c r="ETN109"/>
      <c r="ETO109" s="83"/>
      <c r="ETP109" s="80"/>
      <c r="ETQ109" s="81"/>
      <c r="ETR109" s="82"/>
      <c r="ETS109"/>
      <c r="ETT109" s="83"/>
      <c r="ETU109" s="80"/>
      <c r="ETV109" s="81"/>
      <c r="ETW109" s="82"/>
      <c r="ETX109"/>
      <c r="ETY109" s="83"/>
      <c r="ETZ109" s="80"/>
      <c r="EUA109" s="81"/>
      <c r="EUB109" s="82"/>
      <c r="EUC109"/>
      <c r="EUD109" s="83"/>
      <c r="EUE109" s="80"/>
      <c r="EUF109" s="81"/>
      <c r="EUG109" s="82"/>
      <c r="EUH109"/>
      <c r="EUI109" s="83"/>
      <c r="EUJ109" s="80"/>
      <c r="EUK109" s="81"/>
      <c r="EUL109" s="82"/>
      <c r="EUM109"/>
      <c r="EUN109" s="83"/>
      <c r="EUO109" s="80"/>
      <c r="EUP109" s="81"/>
      <c r="EUQ109" s="82"/>
      <c r="EUR109"/>
      <c r="EUS109" s="83"/>
      <c r="EUT109" s="80"/>
      <c r="EUU109" s="81"/>
      <c r="EUV109" s="82"/>
      <c r="EUW109"/>
      <c r="EUX109" s="83"/>
      <c r="EUY109" s="80"/>
      <c r="EUZ109" s="81"/>
      <c r="EVA109" s="82"/>
      <c r="EVB109"/>
      <c r="EVC109" s="83"/>
      <c r="EVD109" s="80"/>
      <c r="EVE109" s="81"/>
      <c r="EVF109" s="82"/>
      <c r="EVG109"/>
      <c r="EVH109" s="83"/>
      <c r="EVI109" s="80"/>
      <c r="EVJ109" s="81"/>
      <c r="EVK109" s="82"/>
      <c r="EVL109"/>
      <c r="EVM109" s="83"/>
      <c r="EVN109" s="80"/>
      <c r="EVO109" s="81"/>
      <c r="EVP109" s="82"/>
      <c r="EVQ109"/>
      <c r="EVR109" s="83"/>
      <c r="EVS109" s="80"/>
      <c r="EVT109" s="81"/>
      <c r="EVU109" s="82"/>
      <c r="EVV109"/>
      <c r="EVW109" s="83"/>
      <c r="EVX109" s="80"/>
      <c r="EVY109" s="81"/>
      <c r="EVZ109" s="82"/>
      <c r="EWA109"/>
      <c r="EWB109" s="83"/>
      <c r="EWC109" s="80"/>
      <c r="EWD109" s="81"/>
      <c r="EWE109" s="82"/>
      <c r="EWF109"/>
      <c r="EWG109" s="83"/>
      <c r="EWH109" s="80"/>
      <c r="EWI109" s="81"/>
      <c r="EWJ109" s="82"/>
      <c r="EWK109"/>
      <c r="EWL109" s="83"/>
      <c r="EWM109" s="80"/>
      <c r="EWN109" s="81"/>
      <c r="EWO109" s="82"/>
      <c r="EWP109"/>
      <c r="EWQ109" s="83"/>
      <c r="EWR109" s="80"/>
      <c r="EWS109" s="81"/>
      <c r="EWT109" s="82"/>
      <c r="EWU109"/>
      <c r="EWV109" s="83"/>
      <c r="EWW109" s="80"/>
      <c r="EWX109" s="81"/>
      <c r="EWY109" s="82"/>
      <c r="EWZ109"/>
      <c r="EXA109" s="83"/>
      <c r="EXB109" s="80"/>
      <c r="EXC109" s="81"/>
      <c r="EXD109" s="82"/>
      <c r="EXE109"/>
      <c r="EXF109" s="83"/>
      <c r="EXG109" s="80"/>
      <c r="EXH109" s="81"/>
      <c r="EXI109" s="82"/>
      <c r="EXJ109"/>
      <c r="EXK109" s="83"/>
      <c r="EXL109" s="80"/>
      <c r="EXM109" s="81"/>
      <c r="EXN109" s="82"/>
      <c r="EXO109"/>
      <c r="EXP109" s="83"/>
      <c r="EXQ109" s="80"/>
      <c r="EXR109" s="81"/>
      <c r="EXS109" s="82"/>
      <c r="EXT109"/>
      <c r="EXU109" s="83"/>
      <c r="EXV109" s="80"/>
      <c r="EXW109" s="81"/>
      <c r="EXX109" s="82"/>
      <c r="EXY109"/>
      <c r="EXZ109" s="83"/>
      <c r="EYA109" s="80"/>
      <c r="EYB109" s="81"/>
      <c r="EYC109" s="82"/>
      <c r="EYD109"/>
      <c r="EYE109" s="83"/>
      <c r="EYF109" s="80"/>
      <c r="EYG109" s="81"/>
      <c r="EYH109" s="82"/>
      <c r="EYI109"/>
      <c r="EYJ109" s="83"/>
      <c r="EYK109" s="80"/>
      <c r="EYL109" s="81"/>
      <c r="EYM109" s="82"/>
      <c r="EYN109"/>
      <c r="EYO109" s="83"/>
      <c r="EYP109" s="80"/>
      <c r="EYQ109" s="81"/>
      <c r="EYR109" s="82"/>
      <c r="EYS109"/>
      <c r="EYT109" s="83"/>
      <c r="EYU109" s="80"/>
      <c r="EYV109" s="81"/>
      <c r="EYW109" s="82"/>
      <c r="EYX109"/>
      <c r="EYY109" s="83"/>
      <c r="EYZ109" s="80"/>
      <c r="EZA109" s="81"/>
      <c r="EZB109" s="82"/>
      <c r="EZC109"/>
      <c r="EZD109" s="83"/>
      <c r="EZE109" s="80"/>
      <c r="EZF109" s="81"/>
      <c r="EZG109" s="82"/>
      <c r="EZH109"/>
      <c r="EZI109" s="83"/>
      <c r="EZJ109" s="80"/>
      <c r="EZK109" s="81"/>
      <c r="EZL109" s="82"/>
      <c r="EZM109"/>
      <c r="EZN109" s="83"/>
      <c r="EZO109" s="80"/>
      <c r="EZP109" s="81"/>
      <c r="EZQ109" s="82"/>
      <c r="EZR109"/>
      <c r="EZS109" s="83"/>
      <c r="EZT109" s="80"/>
      <c r="EZU109" s="81"/>
      <c r="EZV109" s="82"/>
      <c r="EZW109"/>
      <c r="EZX109" s="83"/>
      <c r="EZY109" s="80"/>
      <c r="EZZ109" s="81"/>
      <c r="FAA109" s="82"/>
      <c r="FAB109"/>
      <c r="FAC109" s="83"/>
      <c r="FAD109" s="80"/>
      <c r="FAE109" s="81"/>
      <c r="FAF109" s="82"/>
      <c r="FAG109"/>
      <c r="FAH109" s="83"/>
      <c r="FAI109" s="80"/>
      <c r="FAJ109" s="81"/>
      <c r="FAK109" s="82"/>
      <c r="FAL109"/>
      <c r="FAM109" s="83"/>
      <c r="FAN109" s="80"/>
      <c r="FAO109" s="81"/>
      <c r="FAP109" s="82"/>
      <c r="FAQ109"/>
      <c r="FAR109" s="83"/>
      <c r="FAS109" s="80"/>
      <c r="FAT109" s="81"/>
      <c r="FAU109" s="82"/>
      <c r="FAV109"/>
      <c r="FAW109" s="83"/>
      <c r="FAX109" s="80"/>
      <c r="FAY109" s="81"/>
      <c r="FAZ109" s="82"/>
      <c r="FBA109"/>
      <c r="FBB109" s="83"/>
      <c r="FBC109" s="80"/>
      <c r="FBD109" s="81"/>
      <c r="FBE109" s="82"/>
      <c r="FBF109"/>
      <c r="FBG109" s="83"/>
      <c r="FBH109" s="80"/>
      <c r="FBI109" s="81"/>
      <c r="FBJ109" s="82"/>
      <c r="FBK109"/>
      <c r="FBL109" s="83"/>
      <c r="FBM109" s="80"/>
      <c r="FBN109" s="81"/>
      <c r="FBO109" s="82"/>
      <c r="FBP109"/>
      <c r="FBQ109" s="83"/>
      <c r="FBR109" s="80"/>
      <c r="FBS109" s="81"/>
      <c r="FBT109" s="82"/>
      <c r="FBU109"/>
      <c r="FBV109" s="83"/>
      <c r="FBW109" s="80"/>
      <c r="FBX109" s="81"/>
      <c r="FBY109" s="82"/>
      <c r="FBZ109"/>
      <c r="FCA109" s="83"/>
      <c r="FCB109" s="80"/>
      <c r="FCC109" s="81"/>
      <c r="FCD109" s="82"/>
      <c r="FCE109"/>
      <c r="FCF109" s="83"/>
      <c r="FCG109" s="80"/>
      <c r="FCH109" s="81"/>
      <c r="FCI109" s="82"/>
      <c r="FCJ109"/>
      <c r="FCK109" s="83"/>
      <c r="FCL109" s="80"/>
      <c r="FCM109" s="81"/>
      <c r="FCN109" s="82"/>
      <c r="FCO109"/>
      <c r="FCP109" s="83"/>
      <c r="FCQ109" s="80"/>
      <c r="FCR109" s="81"/>
      <c r="FCS109" s="82"/>
      <c r="FCT109"/>
      <c r="FCU109" s="83"/>
      <c r="FCV109" s="80"/>
      <c r="FCW109" s="81"/>
      <c r="FCX109" s="82"/>
      <c r="FCY109"/>
      <c r="FCZ109" s="83"/>
      <c r="FDA109" s="80"/>
      <c r="FDB109" s="81"/>
      <c r="FDC109" s="82"/>
      <c r="FDD109"/>
      <c r="FDE109" s="83"/>
      <c r="FDF109" s="80"/>
      <c r="FDG109" s="81"/>
      <c r="FDH109" s="82"/>
      <c r="FDI109"/>
      <c r="FDJ109" s="83"/>
      <c r="FDK109" s="80"/>
      <c r="FDL109" s="81"/>
      <c r="FDM109" s="82"/>
      <c r="FDN109"/>
      <c r="FDO109" s="83"/>
      <c r="FDP109" s="80"/>
      <c r="FDQ109" s="81"/>
      <c r="FDR109" s="82"/>
      <c r="FDS109"/>
      <c r="FDT109" s="83"/>
      <c r="FDU109" s="80"/>
      <c r="FDV109" s="81"/>
      <c r="FDW109" s="82"/>
      <c r="FDX109"/>
      <c r="FDY109" s="83"/>
      <c r="FDZ109" s="80"/>
      <c r="FEA109" s="81"/>
      <c r="FEB109" s="82"/>
      <c r="FEC109"/>
      <c r="FED109" s="83"/>
      <c r="FEE109" s="80"/>
      <c r="FEF109" s="81"/>
      <c r="FEG109" s="82"/>
      <c r="FEH109"/>
      <c r="FEI109" s="83"/>
      <c r="FEJ109" s="80"/>
      <c r="FEK109" s="81"/>
      <c r="FEL109" s="82"/>
      <c r="FEM109"/>
      <c r="FEN109" s="83"/>
      <c r="FEO109" s="80"/>
      <c r="FEP109" s="81"/>
      <c r="FEQ109" s="82"/>
      <c r="FER109"/>
      <c r="FES109" s="83"/>
      <c r="FET109" s="80"/>
      <c r="FEU109" s="81"/>
      <c r="FEV109" s="82"/>
      <c r="FEW109"/>
      <c r="FEX109" s="83"/>
      <c r="FEY109" s="80"/>
      <c r="FEZ109" s="81"/>
      <c r="FFA109" s="82"/>
      <c r="FFB109"/>
      <c r="FFC109" s="83"/>
      <c r="FFD109" s="80"/>
      <c r="FFE109" s="81"/>
      <c r="FFF109" s="82"/>
      <c r="FFG109"/>
      <c r="FFH109" s="83"/>
      <c r="FFI109" s="80"/>
      <c r="FFJ109" s="81"/>
      <c r="FFK109" s="82"/>
      <c r="FFL109"/>
      <c r="FFM109" s="83"/>
      <c r="FFN109" s="80"/>
      <c r="FFO109" s="81"/>
      <c r="FFP109" s="82"/>
      <c r="FFQ109"/>
      <c r="FFR109" s="83"/>
      <c r="FFS109" s="80"/>
      <c r="FFT109" s="81"/>
      <c r="FFU109" s="82"/>
      <c r="FFV109"/>
      <c r="FFW109" s="83"/>
      <c r="FFX109" s="80"/>
      <c r="FFY109" s="81"/>
      <c r="FFZ109" s="82"/>
      <c r="FGA109"/>
      <c r="FGB109" s="83"/>
      <c r="FGC109" s="80"/>
      <c r="FGD109" s="81"/>
      <c r="FGE109" s="82"/>
      <c r="FGF109"/>
      <c r="FGG109" s="83"/>
      <c r="FGH109" s="80"/>
      <c r="FGI109" s="81"/>
      <c r="FGJ109" s="82"/>
      <c r="FGK109"/>
      <c r="FGL109" s="83"/>
      <c r="FGM109" s="80"/>
      <c r="FGN109" s="81"/>
      <c r="FGO109" s="82"/>
      <c r="FGP109"/>
      <c r="FGQ109" s="83"/>
      <c r="FGR109" s="80"/>
      <c r="FGS109" s="81"/>
      <c r="FGT109" s="82"/>
      <c r="FGU109"/>
      <c r="FGV109" s="83"/>
      <c r="FGW109" s="80"/>
      <c r="FGX109" s="81"/>
      <c r="FGY109" s="82"/>
      <c r="FGZ109"/>
      <c r="FHA109" s="83"/>
      <c r="FHB109" s="80"/>
      <c r="FHC109" s="81"/>
      <c r="FHD109" s="82"/>
      <c r="FHE109"/>
      <c r="FHF109" s="83"/>
      <c r="FHG109" s="80"/>
      <c r="FHH109" s="81"/>
      <c r="FHI109" s="82"/>
      <c r="FHJ109"/>
      <c r="FHK109" s="83"/>
      <c r="FHL109" s="80"/>
      <c r="FHM109" s="81"/>
      <c r="FHN109" s="82"/>
      <c r="FHO109"/>
      <c r="FHP109" s="83"/>
      <c r="FHQ109" s="80"/>
      <c r="FHR109" s="81"/>
      <c r="FHS109" s="82"/>
      <c r="FHT109"/>
      <c r="FHU109" s="83"/>
      <c r="FHV109" s="80"/>
      <c r="FHW109" s="81"/>
      <c r="FHX109" s="82"/>
      <c r="FHY109"/>
      <c r="FHZ109" s="83"/>
      <c r="FIA109" s="80"/>
      <c r="FIB109" s="81"/>
      <c r="FIC109" s="82"/>
      <c r="FID109"/>
      <c r="FIE109" s="83"/>
      <c r="FIF109" s="80"/>
      <c r="FIG109" s="81"/>
      <c r="FIH109" s="82"/>
      <c r="FII109"/>
      <c r="FIJ109" s="83"/>
      <c r="FIK109" s="80"/>
      <c r="FIL109" s="81"/>
      <c r="FIM109" s="82"/>
      <c r="FIN109"/>
      <c r="FIO109" s="83"/>
      <c r="FIP109" s="80"/>
      <c r="FIQ109" s="81"/>
      <c r="FIR109" s="82"/>
      <c r="FIS109"/>
      <c r="FIT109" s="83"/>
      <c r="FIU109" s="80"/>
      <c r="FIV109" s="81"/>
      <c r="FIW109" s="82"/>
      <c r="FIX109"/>
      <c r="FIY109" s="83"/>
      <c r="FIZ109" s="80"/>
      <c r="FJA109" s="81"/>
      <c r="FJB109" s="82"/>
      <c r="FJC109"/>
      <c r="FJD109" s="83"/>
      <c r="FJE109" s="80"/>
      <c r="FJF109" s="81"/>
      <c r="FJG109" s="82"/>
      <c r="FJH109"/>
      <c r="FJI109" s="83"/>
      <c r="FJJ109" s="80"/>
      <c r="FJK109" s="81"/>
      <c r="FJL109" s="82"/>
      <c r="FJM109"/>
      <c r="FJN109" s="83"/>
      <c r="FJO109" s="80"/>
      <c r="FJP109" s="81"/>
      <c r="FJQ109" s="82"/>
      <c r="FJR109"/>
      <c r="FJS109" s="83"/>
      <c r="FJT109" s="80"/>
      <c r="FJU109" s="81"/>
      <c r="FJV109" s="82"/>
      <c r="FJW109"/>
      <c r="FJX109" s="83"/>
      <c r="FJY109" s="80"/>
      <c r="FJZ109" s="81"/>
      <c r="FKA109" s="82"/>
      <c r="FKB109"/>
      <c r="FKC109" s="83"/>
      <c r="FKD109" s="80"/>
      <c r="FKE109" s="81"/>
      <c r="FKF109" s="82"/>
      <c r="FKG109"/>
      <c r="FKH109" s="83"/>
      <c r="FKI109" s="80"/>
      <c r="FKJ109" s="81"/>
      <c r="FKK109" s="82"/>
      <c r="FKL109"/>
      <c r="FKM109" s="83"/>
      <c r="FKN109" s="80"/>
      <c r="FKO109" s="81"/>
      <c r="FKP109" s="82"/>
      <c r="FKQ109"/>
      <c r="FKR109" s="83"/>
      <c r="FKS109" s="80"/>
      <c r="FKT109" s="81"/>
      <c r="FKU109" s="82"/>
      <c r="FKV109"/>
      <c r="FKW109" s="83"/>
      <c r="FKX109" s="80"/>
      <c r="FKY109" s="81"/>
      <c r="FKZ109" s="82"/>
      <c r="FLA109"/>
      <c r="FLB109" s="83"/>
      <c r="FLC109" s="80"/>
      <c r="FLD109" s="81"/>
      <c r="FLE109" s="82"/>
      <c r="FLF109"/>
      <c r="FLG109" s="83"/>
      <c r="FLH109" s="80"/>
      <c r="FLI109" s="81"/>
      <c r="FLJ109" s="82"/>
      <c r="FLK109"/>
      <c r="FLL109" s="83"/>
      <c r="FLM109" s="80"/>
      <c r="FLN109" s="81"/>
      <c r="FLO109" s="82"/>
      <c r="FLP109"/>
      <c r="FLQ109" s="83"/>
      <c r="FLR109" s="80"/>
      <c r="FLS109" s="81"/>
      <c r="FLT109" s="82"/>
      <c r="FLU109"/>
      <c r="FLV109" s="83"/>
      <c r="FLW109" s="80"/>
      <c r="FLX109" s="81"/>
      <c r="FLY109" s="82"/>
      <c r="FLZ109"/>
      <c r="FMA109" s="83"/>
      <c r="FMB109" s="80"/>
      <c r="FMC109" s="81"/>
      <c r="FMD109" s="82"/>
      <c r="FME109"/>
      <c r="FMF109" s="83"/>
      <c r="FMG109" s="80"/>
      <c r="FMH109" s="81"/>
      <c r="FMI109" s="82"/>
      <c r="FMJ109"/>
      <c r="FMK109" s="83"/>
      <c r="FML109" s="80"/>
      <c r="FMM109" s="81"/>
      <c r="FMN109" s="82"/>
      <c r="FMO109"/>
      <c r="FMP109" s="83"/>
      <c r="FMQ109" s="80"/>
      <c r="FMR109" s="81"/>
      <c r="FMS109" s="82"/>
      <c r="FMT109"/>
      <c r="FMU109" s="83"/>
      <c r="FMV109" s="80"/>
      <c r="FMW109" s="81"/>
      <c r="FMX109" s="82"/>
      <c r="FMY109"/>
      <c r="FMZ109" s="83"/>
      <c r="FNA109" s="80"/>
      <c r="FNB109" s="81"/>
      <c r="FNC109" s="82"/>
      <c r="FND109"/>
      <c r="FNE109" s="83"/>
      <c r="FNF109" s="80"/>
      <c r="FNG109" s="81"/>
      <c r="FNH109" s="82"/>
      <c r="FNI109"/>
      <c r="FNJ109" s="83"/>
      <c r="FNK109" s="80"/>
      <c r="FNL109" s="81"/>
      <c r="FNM109" s="82"/>
      <c r="FNN109"/>
      <c r="FNO109" s="83"/>
      <c r="FNP109" s="80"/>
      <c r="FNQ109" s="81"/>
      <c r="FNR109" s="82"/>
      <c r="FNS109"/>
      <c r="FNT109" s="83"/>
      <c r="FNU109" s="80"/>
      <c r="FNV109" s="81"/>
      <c r="FNW109" s="82"/>
      <c r="FNX109"/>
      <c r="FNY109" s="83"/>
      <c r="FNZ109" s="80"/>
      <c r="FOA109" s="81"/>
      <c r="FOB109" s="82"/>
      <c r="FOC109"/>
      <c r="FOD109" s="83"/>
      <c r="FOE109" s="80"/>
      <c r="FOF109" s="81"/>
      <c r="FOG109" s="82"/>
      <c r="FOH109"/>
      <c r="FOI109" s="83"/>
      <c r="FOJ109" s="80"/>
      <c r="FOK109" s="81"/>
      <c r="FOL109" s="82"/>
      <c r="FOM109"/>
      <c r="FON109" s="83"/>
      <c r="FOO109" s="80"/>
      <c r="FOP109" s="81"/>
      <c r="FOQ109" s="82"/>
      <c r="FOR109"/>
      <c r="FOS109" s="83"/>
      <c r="FOT109" s="80"/>
      <c r="FOU109" s="81"/>
      <c r="FOV109" s="82"/>
      <c r="FOW109"/>
      <c r="FOX109" s="83"/>
      <c r="FOY109" s="80"/>
      <c r="FOZ109" s="81"/>
      <c r="FPA109" s="82"/>
      <c r="FPB109"/>
      <c r="FPC109" s="83"/>
      <c r="FPD109" s="80"/>
      <c r="FPE109" s="81"/>
      <c r="FPF109" s="82"/>
      <c r="FPG109"/>
      <c r="FPH109" s="83"/>
      <c r="FPI109" s="80"/>
      <c r="FPJ109" s="81"/>
      <c r="FPK109" s="82"/>
      <c r="FPL109"/>
      <c r="FPM109" s="83"/>
      <c r="FPN109" s="80"/>
      <c r="FPO109" s="81"/>
      <c r="FPP109" s="82"/>
      <c r="FPQ109"/>
      <c r="FPR109" s="83"/>
      <c r="FPS109" s="80"/>
      <c r="FPT109" s="81"/>
      <c r="FPU109" s="82"/>
      <c r="FPV109"/>
      <c r="FPW109" s="83"/>
      <c r="FPX109" s="80"/>
      <c r="FPY109" s="81"/>
      <c r="FPZ109" s="82"/>
      <c r="FQA109"/>
      <c r="FQB109" s="83"/>
      <c r="FQC109" s="80"/>
      <c r="FQD109" s="81"/>
      <c r="FQE109" s="82"/>
      <c r="FQF109"/>
      <c r="FQG109" s="83"/>
      <c r="FQH109" s="80"/>
      <c r="FQI109" s="81"/>
      <c r="FQJ109" s="82"/>
      <c r="FQK109"/>
      <c r="FQL109" s="83"/>
      <c r="FQM109" s="80"/>
      <c r="FQN109" s="81"/>
      <c r="FQO109" s="82"/>
      <c r="FQP109"/>
      <c r="FQQ109" s="83"/>
      <c r="FQR109" s="80"/>
      <c r="FQS109" s="81"/>
      <c r="FQT109" s="82"/>
      <c r="FQU109"/>
      <c r="FQV109" s="83"/>
      <c r="FQW109" s="80"/>
      <c r="FQX109" s="81"/>
      <c r="FQY109" s="82"/>
      <c r="FQZ109"/>
      <c r="FRA109" s="83"/>
      <c r="FRB109" s="80"/>
      <c r="FRC109" s="81"/>
      <c r="FRD109" s="82"/>
      <c r="FRE109"/>
      <c r="FRF109" s="83"/>
      <c r="FRG109" s="80"/>
      <c r="FRH109" s="81"/>
      <c r="FRI109" s="82"/>
      <c r="FRJ109"/>
      <c r="FRK109" s="83"/>
      <c r="FRL109" s="80"/>
      <c r="FRM109" s="81"/>
      <c r="FRN109" s="82"/>
      <c r="FRO109"/>
      <c r="FRP109" s="83"/>
      <c r="FRQ109" s="80"/>
      <c r="FRR109" s="81"/>
      <c r="FRS109" s="82"/>
      <c r="FRT109"/>
      <c r="FRU109" s="83"/>
      <c r="FRV109" s="80"/>
      <c r="FRW109" s="81"/>
      <c r="FRX109" s="82"/>
      <c r="FRY109"/>
      <c r="FRZ109" s="83"/>
      <c r="FSA109" s="80"/>
      <c r="FSB109" s="81"/>
      <c r="FSC109" s="82"/>
      <c r="FSD109"/>
      <c r="FSE109" s="83"/>
      <c r="FSF109" s="80"/>
      <c r="FSG109" s="81"/>
      <c r="FSH109" s="82"/>
      <c r="FSI109"/>
      <c r="FSJ109" s="83"/>
      <c r="FSK109" s="80"/>
      <c r="FSL109" s="81"/>
      <c r="FSM109" s="82"/>
      <c r="FSN109"/>
      <c r="FSO109" s="83"/>
      <c r="FSP109" s="80"/>
      <c r="FSQ109" s="81"/>
      <c r="FSR109" s="82"/>
      <c r="FSS109"/>
      <c r="FST109" s="83"/>
      <c r="FSU109" s="80"/>
      <c r="FSV109" s="81"/>
      <c r="FSW109" s="82"/>
      <c r="FSX109"/>
      <c r="FSY109" s="83"/>
      <c r="FSZ109" s="80"/>
      <c r="FTA109" s="81"/>
      <c r="FTB109" s="82"/>
      <c r="FTC109"/>
      <c r="FTD109" s="83"/>
      <c r="FTE109" s="80"/>
      <c r="FTF109" s="81"/>
      <c r="FTG109" s="82"/>
      <c r="FTH109"/>
      <c r="FTI109" s="83"/>
      <c r="FTJ109" s="80"/>
      <c r="FTK109" s="81"/>
      <c r="FTL109" s="82"/>
      <c r="FTM109"/>
      <c r="FTN109" s="83"/>
      <c r="FTO109" s="80"/>
      <c r="FTP109" s="81"/>
      <c r="FTQ109" s="82"/>
      <c r="FTR109"/>
      <c r="FTS109" s="83"/>
      <c r="FTT109" s="80"/>
      <c r="FTU109" s="81"/>
      <c r="FTV109" s="82"/>
      <c r="FTW109"/>
      <c r="FTX109" s="83"/>
      <c r="FTY109" s="80"/>
      <c r="FTZ109" s="81"/>
      <c r="FUA109" s="82"/>
      <c r="FUB109"/>
      <c r="FUC109" s="83"/>
      <c r="FUD109" s="80"/>
      <c r="FUE109" s="81"/>
      <c r="FUF109" s="82"/>
      <c r="FUG109"/>
      <c r="FUH109" s="83"/>
      <c r="FUI109" s="80"/>
      <c r="FUJ109" s="81"/>
      <c r="FUK109" s="82"/>
      <c r="FUL109"/>
      <c r="FUM109" s="83"/>
      <c r="FUN109" s="80"/>
      <c r="FUO109" s="81"/>
      <c r="FUP109" s="82"/>
      <c r="FUQ109"/>
      <c r="FUR109" s="83"/>
      <c r="FUS109" s="80"/>
      <c r="FUT109" s="81"/>
      <c r="FUU109" s="82"/>
      <c r="FUV109"/>
      <c r="FUW109" s="83"/>
      <c r="FUX109" s="80"/>
      <c r="FUY109" s="81"/>
      <c r="FUZ109" s="82"/>
      <c r="FVA109"/>
      <c r="FVB109" s="83"/>
      <c r="FVC109" s="80"/>
      <c r="FVD109" s="81"/>
      <c r="FVE109" s="82"/>
      <c r="FVF109"/>
      <c r="FVG109" s="83"/>
      <c r="FVH109" s="80"/>
      <c r="FVI109" s="81"/>
      <c r="FVJ109" s="82"/>
      <c r="FVK109"/>
      <c r="FVL109" s="83"/>
      <c r="FVM109" s="80"/>
      <c r="FVN109" s="81"/>
      <c r="FVO109" s="82"/>
      <c r="FVP109"/>
      <c r="FVQ109" s="83"/>
      <c r="FVR109" s="80"/>
      <c r="FVS109" s="81"/>
      <c r="FVT109" s="82"/>
      <c r="FVU109"/>
      <c r="FVV109" s="83"/>
      <c r="FVW109" s="80"/>
      <c r="FVX109" s="81"/>
      <c r="FVY109" s="82"/>
      <c r="FVZ109"/>
      <c r="FWA109" s="83"/>
      <c r="FWB109" s="80"/>
      <c r="FWC109" s="81"/>
      <c r="FWD109" s="82"/>
      <c r="FWE109"/>
      <c r="FWF109" s="83"/>
      <c r="FWG109" s="80"/>
      <c r="FWH109" s="81"/>
      <c r="FWI109" s="82"/>
      <c r="FWJ109"/>
      <c r="FWK109" s="83"/>
      <c r="FWL109" s="80"/>
      <c r="FWM109" s="81"/>
      <c r="FWN109" s="82"/>
      <c r="FWO109"/>
      <c r="FWP109" s="83"/>
      <c r="FWQ109" s="80"/>
      <c r="FWR109" s="81"/>
      <c r="FWS109" s="82"/>
      <c r="FWT109"/>
      <c r="FWU109" s="83"/>
      <c r="FWV109" s="80"/>
      <c r="FWW109" s="81"/>
      <c r="FWX109" s="82"/>
      <c r="FWY109"/>
      <c r="FWZ109" s="83"/>
      <c r="FXA109" s="80"/>
      <c r="FXB109" s="81"/>
      <c r="FXC109" s="82"/>
      <c r="FXD109"/>
      <c r="FXE109" s="83"/>
      <c r="FXF109" s="80"/>
      <c r="FXG109" s="81"/>
      <c r="FXH109" s="82"/>
      <c r="FXI109"/>
      <c r="FXJ109" s="83"/>
      <c r="FXK109" s="80"/>
      <c r="FXL109" s="81"/>
      <c r="FXM109" s="82"/>
      <c r="FXN109"/>
      <c r="FXO109" s="83"/>
      <c r="FXP109" s="80"/>
      <c r="FXQ109" s="81"/>
      <c r="FXR109" s="82"/>
      <c r="FXS109"/>
      <c r="FXT109" s="83"/>
      <c r="FXU109" s="80"/>
      <c r="FXV109" s="81"/>
      <c r="FXW109" s="82"/>
      <c r="FXX109"/>
      <c r="FXY109" s="83"/>
      <c r="FXZ109" s="80"/>
      <c r="FYA109" s="81"/>
      <c r="FYB109" s="82"/>
      <c r="FYC109"/>
      <c r="FYD109" s="83"/>
      <c r="FYE109" s="80"/>
      <c r="FYF109" s="81"/>
      <c r="FYG109" s="82"/>
      <c r="FYH109"/>
      <c r="FYI109" s="83"/>
      <c r="FYJ109" s="80"/>
      <c r="FYK109" s="81"/>
      <c r="FYL109" s="82"/>
      <c r="FYM109"/>
      <c r="FYN109" s="83"/>
      <c r="FYO109" s="80"/>
      <c r="FYP109" s="81"/>
      <c r="FYQ109" s="82"/>
      <c r="FYR109"/>
      <c r="FYS109" s="83"/>
      <c r="FYT109" s="80"/>
      <c r="FYU109" s="81"/>
      <c r="FYV109" s="82"/>
      <c r="FYW109"/>
      <c r="FYX109" s="83"/>
      <c r="FYY109" s="80"/>
      <c r="FYZ109" s="81"/>
      <c r="FZA109" s="82"/>
      <c r="FZB109"/>
      <c r="FZC109" s="83"/>
      <c r="FZD109" s="80"/>
      <c r="FZE109" s="81"/>
      <c r="FZF109" s="82"/>
      <c r="FZG109"/>
      <c r="FZH109" s="83"/>
      <c r="FZI109" s="80"/>
      <c r="FZJ109" s="81"/>
      <c r="FZK109" s="82"/>
      <c r="FZL109"/>
      <c r="FZM109" s="83"/>
      <c r="FZN109" s="80"/>
      <c r="FZO109" s="81"/>
      <c r="FZP109" s="82"/>
      <c r="FZQ109"/>
      <c r="FZR109" s="83"/>
      <c r="FZS109" s="80"/>
      <c r="FZT109" s="81"/>
      <c r="FZU109" s="82"/>
      <c r="FZV109"/>
      <c r="FZW109" s="83"/>
      <c r="FZX109" s="80"/>
      <c r="FZY109" s="81"/>
      <c r="FZZ109" s="82"/>
      <c r="GAA109"/>
      <c r="GAB109" s="83"/>
      <c r="GAC109" s="80"/>
      <c r="GAD109" s="81"/>
      <c r="GAE109" s="82"/>
      <c r="GAF109"/>
      <c r="GAG109" s="83"/>
      <c r="GAH109" s="80"/>
      <c r="GAI109" s="81"/>
      <c r="GAJ109" s="82"/>
      <c r="GAK109"/>
      <c r="GAL109" s="83"/>
      <c r="GAM109" s="80"/>
      <c r="GAN109" s="81"/>
      <c r="GAO109" s="82"/>
      <c r="GAP109"/>
      <c r="GAQ109" s="83"/>
      <c r="GAR109" s="80"/>
      <c r="GAS109" s="81"/>
      <c r="GAT109" s="82"/>
      <c r="GAU109"/>
      <c r="GAV109" s="83"/>
      <c r="GAW109" s="80"/>
      <c r="GAX109" s="81"/>
      <c r="GAY109" s="82"/>
      <c r="GAZ109"/>
      <c r="GBA109" s="83"/>
      <c r="GBB109" s="80"/>
      <c r="GBC109" s="81"/>
      <c r="GBD109" s="82"/>
      <c r="GBE109"/>
      <c r="GBF109" s="83"/>
      <c r="GBG109" s="80"/>
      <c r="GBH109" s="81"/>
      <c r="GBI109" s="82"/>
      <c r="GBJ109"/>
      <c r="GBK109" s="83"/>
      <c r="GBL109" s="80"/>
      <c r="GBM109" s="81"/>
      <c r="GBN109" s="82"/>
      <c r="GBO109"/>
      <c r="GBP109" s="83"/>
      <c r="GBQ109" s="80"/>
      <c r="GBR109" s="81"/>
      <c r="GBS109" s="82"/>
      <c r="GBT109"/>
      <c r="GBU109" s="83"/>
      <c r="GBV109" s="80"/>
      <c r="GBW109" s="81"/>
      <c r="GBX109" s="82"/>
      <c r="GBY109"/>
      <c r="GBZ109" s="83"/>
      <c r="GCA109" s="80"/>
      <c r="GCB109" s="81"/>
      <c r="GCC109" s="82"/>
      <c r="GCD109"/>
      <c r="GCE109" s="83"/>
      <c r="GCF109" s="80"/>
      <c r="GCG109" s="81"/>
      <c r="GCH109" s="82"/>
      <c r="GCI109"/>
      <c r="GCJ109" s="83"/>
      <c r="GCK109" s="80"/>
      <c r="GCL109" s="81"/>
      <c r="GCM109" s="82"/>
      <c r="GCN109"/>
      <c r="GCO109" s="83"/>
      <c r="GCP109" s="80"/>
      <c r="GCQ109" s="81"/>
      <c r="GCR109" s="82"/>
      <c r="GCS109"/>
      <c r="GCT109" s="83"/>
      <c r="GCU109" s="80"/>
      <c r="GCV109" s="81"/>
      <c r="GCW109" s="82"/>
      <c r="GCX109"/>
      <c r="GCY109" s="83"/>
      <c r="GCZ109" s="80"/>
      <c r="GDA109" s="81"/>
      <c r="GDB109" s="82"/>
      <c r="GDC109"/>
      <c r="GDD109" s="83"/>
      <c r="GDE109" s="80"/>
      <c r="GDF109" s="81"/>
      <c r="GDG109" s="82"/>
      <c r="GDH109"/>
      <c r="GDI109" s="83"/>
      <c r="GDJ109" s="80"/>
      <c r="GDK109" s="81"/>
      <c r="GDL109" s="82"/>
      <c r="GDM109"/>
      <c r="GDN109" s="83"/>
      <c r="GDO109" s="80"/>
      <c r="GDP109" s="81"/>
      <c r="GDQ109" s="82"/>
      <c r="GDR109"/>
      <c r="GDS109" s="83"/>
      <c r="GDT109" s="80"/>
      <c r="GDU109" s="81"/>
      <c r="GDV109" s="82"/>
      <c r="GDW109"/>
      <c r="GDX109" s="83"/>
      <c r="GDY109" s="80"/>
      <c r="GDZ109" s="81"/>
      <c r="GEA109" s="82"/>
      <c r="GEB109"/>
      <c r="GEC109" s="83"/>
      <c r="GED109" s="80"/>
      <c r="GEE109" s="81"/>
      <c r="GEF109" s="82"/>
      <c r="GEG109"/>
      <c r="GEH109" s="83"/>
      <c r="GEI109" s="80"/>
      <c r="GEJ109" s="81"/>
      <c r="GEK109" s="82"/>
      <c r="GEL109"/>
      <c r="GEM109" s="83"/>
      <c r="GEN109" s="80"/>
      <c r="GEO109" s="81"/>
      <c r="GEP109" s="82"/>
      <c r="GEQ109"/>
      <c r="GER109" s="83"/>
      <c r="GES109" s="80"/>
      <c r="GET109" s="81"/>
      <c r="GEU109" s="82"/>
      <c r="GEV109"/>
      <c r="GEW109" s="83"/>
      <c r="GEX109" s="80"/>
      <c r="GEY109" s="81"/>
      <c r="GEZ109" s="82"/>
      <c r="GFA109"/>
      <c r="GFB109" s="83"/>
      <c r="GFC109" s="80"/>
      <c r="GFD109" s="81"/>
      <c r="GFE109" s="82"/>
      <c r="GFF109"/>
      <c r="GFG109" s="83"/>
      <c r="GFH109" s="80"/>
      <c r="GFI109" s="81"/>
      <c r="GFJ109" s="82"/>
      <c r="GFK109"/>
      <c r="GFL109" s="83"/>
      <c r="GFM109" s="80"/>
      <c r="GFN109" s="81"/>
      <c r="GFO109" s="82"/>
      <c r="GFP109"/>
      <c r="GFQ109" s="83"/>
      <c r="GFR109" s="80"/>
      <c r="GFS109" s="81"/>
      <c r="GFT109" s="82"/>
      <c r="GFU109"/>
      <c r="GFV109" s="83"/>
      <c r="GFW109" s="80"/>
      <c r="GFX109" s="81"/>
      <c r="GFY109" s="82"/>
      <c r="GFZ109"/>
      <c r="GGA109" s="83"/>
      <c r="GGB109" s="80"/>
      <c r="GGC109" s="81"/>
      <c r="GGD109" s="82"/>
      <c r="GGE109"/>
      <c r="GGF109" s="83"/>
      <c r="GGG109" s="80"/>
      <c r="GGH109" s="81"/>
      <c r="GGI109" s="82"/>
      <c r="GGJ109"/>
      <c r="GGK109" s="83"/>
      <c r="GGL109" s="80"/>
      <c r="GGM109" s="81"/>
      <c r="GGN109" s="82"/>
      <c r="GGO109"/>
      <c r="GGP109" s="83"/>
      <c r="GGQ109" s="80"/>
      <c r="GGR109" s="81"/>
      <c r="GGS109" s="82"/>
      <c r="GGT109"/>
      <c r="GGU109" s="83"/>
      <c r="GGV109" s="80"/>
      <c r="GGW109" s="81"/>
      <c r="GGX109" s="82"/>
      <c r="GGY109"/>
      <c r="GGZ109" s="83"/>
      <c r="GHA109" s="80"/>
      <c r="GHB109" s="81"/>
      <c r="GHC109" s="82"/>
      <c r="GHD109"/>
      <c r="GHE109" s="83"/>
      <c r="GHF109" s="80"/>
      <c r="GHG109" s="81"/>
      <c r="GHH109" s="82"/>
      <c r="GHI109"/>
      <c r="GHJ109" s="83"/>
      <c r="GHK109" s="80"/>
      <c r="GHL109" s="81"/>
      <c r="GHM109" s="82"/>
      <c r="GHN109"/>
      <c r="GHO109" s="83"/>
      <c r="GHP109" s="80"/>
      <c r="GHQ109" s="81"/>
      <c r="GHR109" s="82"/>
      <c r="GHS109"/>
      <c r="GHT109" s="83"/>
      <c r="GHU109" s="80"/>
      <c r="GHV109" s="81"/>
      <c r="GHW109" s="82"/>
      <c r="GHX109"/>
      <c r="GHY109" s="83"/>
      <c r="GHZ109" s="80"/>
      <c r="GIA109" s="81"/>
      <c r="GIB109" s="82"/>
      <c r="GIC109"/>
      <c r="GID109" s="83"/>
      <c r="GIE109" s="80"/>
      <c r="GIF109" s="81"/>
      <c r="GIG109" s="82"/>
      <c r="GIH109"/>
      <c r="GII109" s="83"/>
      <c r="GIJ109" s="80"/>
      <c r="GIK109" s="81"/>
      <c r="GIL109" s="82"/>
      <c r="GIM109"/>
      <c r="GIN109" s="83"/>
      <c r="GIO109" s="80"/>
      <c r="GIP109" s="81"/>
      <c r="GIQ109" s="82"/>
      <c r="GIR109"/>
      <c r="GIS109" s="83"/>
      <c r="GIT109" s="80"/>
      <c r="GIU109" s="81"/>
      <c r="GIV109" s="82"/>
      <c r="GIW109"/>
      <c r="GIX109" s="83"/>
      <c r="GIY109" s="80"/>
      <c r="GIZ109" s="81"/>
      <c r="GJA109" s="82"/>
      <c r="GJB109"/>
      <c r="GJC109" s="83"/>
      <c r="GJD109" s="80"/>
      <c r="GJE109" s="81"/>
      <c r="GJF109" s="82"/>
      <c r="GJG109"/>
      <c r="GJH109" s="83"/>
      <c r="GJI109" s="80"/>
      <c r="GJJ109" s="81"/>
      <c r="GJK109" s="82"/>
      <c r="GJL109"/>
      <c r="GJM109" s="83"/>
      <c r="GJN109" s="80"/>
      <c r="GJO109" s="81"/>
      <c r="GJP109" s="82"/>
      <c r="GJQ109"/>
      <c r="GJR109" s="83"/>
      <c r="GJS109" s="80"/>
      <c r="GJT109" s="81"/>
      <c r="GJU109" s="82"/>
      <c r="GJV109"/>
      <c r="GJW109" s="83"/>
      <c r="GJX109" s="80"/>
      <c r="GJY109" s="81"/>
      <c r="GJZ109" s="82"/>
      <c r="GKA109"/>
      <c r="GKB109" s="83"/>
      <c r="GKC109" s="80"/>
      <c r="GKD109" s="81"/>
      <c r="GKE109" s="82"/>
      <c r="GKF109"/>
      <c r="GKG109" s="83"/>
      <c r="GKH109" s="80"/>
      <c r="GKI109" s="81"/>
      <c r="GKJ109" s="82"/>
      <c r="GKK109"/>
      <c r="GKL109" s="83"/>
      <c r="GKM109" s="80"/>
      <c r="GKN109" s="81"/>
      <c r="GKO109" s="82"/>
      <c r="GKP109"/>
      <c r="GKQ109" s="83"/>
      <c r="GKR109" s="80"/>
      <c r="GKS109" s="81"/>
      <c r="GKT109" s="82"/>
      <c r="GKU109"/>
      <c r="GKV109" s="83"/>
      <c r="GKW109" s="80"/>
      <c r="GKX109" s="81"/>
      <c r="GKY109" s="82"/>
      <c r="GKZ109"/>
      <c r="GLA109" s="83"/>
      <c r="GLB109" s="80"/>
      <c r="GLC109" s="81"/>
      <c r="GLD109" s="82"/>
      <c r="GLE109"/>
      <c r="GLF109" s="83"/>
      <c r="GLG109" s="80"/>
      <c r="GLH109" s="81"/>
      <c r="GLI109" s="82"/>
      <c r="GLJ109"/>
      <c r="GLK109" s="83"/>
      <c r="GLL109" s="80"/>
      <c r="GLM109" s="81"/>
      <c r="GLN109" s="82"/>
      <c r="GLO109"/>
      <c r="GLP109" s="83"/>
      <c r="GLQ109" s="80"/>
      <c r="GLR109" s="81"/>
      <c r="GLS109" s="82"/>
      <c r="GLT109"/>
      <c r="GLU109" s="83"/>
      <c r="GLV109" s="80"/>
      <c r="GLW109" s="81"/>
      <c r="GLX109" s="82"/>
      <c r="GLY109"/>
      <c r="GLZ109" s="83"/>
      <c r="GMA109" s="80"/>
      <c r="GMB109" s="81"/>
      <c r="GMC109" s="82"/>
      <c r="GMD109"/>
      <c r="GME109" s="83"/>
      <c r="GMF109" s="80"/>
      <c r="GMG109" s="81"/>
      <c r="GMH109" s="82"/>
      <c r="GMI109"/>
      <c r="GMJ109" s="83"/>
      <c r="GMK109" s="80"/>
      <c r="GML109" s="81"/>
      <c r="GMM109" s="82"/>
      <c r="GMN109"/>
      <c r="GMO109" s="83"/>
      <c r="GMP109" s="80"/>
      <c r="GMQ109" s="81"/>
      <c r="GMR109" s="82"/>
      <c r="GMS109"/>
      <c r="GMT109" s="83"/>
      <c r="GMU109" s="80"/>
      <c r="GMV109" s="81"/>
      <c r="GMW109" s="82"/>
      <c r="GMX109"/>
      <c r="GMY109" s="83"/>
      <c r="GMZ109" s="80"/>
      <c r="GNA109" s="81"/>
      <c r="GNB109" s="82"/>
      <c r="GNC109"/>
      <c r="GND109" s="83"/>
      <c r="GNE109" s="80"/>
      <c r="GNF109" s="81"/>
      <c r="GNG109" s="82"/>
      <c r="GNH109"/>
      <c r="GNI109" s="83"/>
      <c r="GNJ109" s="80"/>
      <c r="GNK109" s="81"/>
      <c r="GNL109" s="82"/>
      <c r="GNM109"/>
      <c r="GNN109" s="83"/>
      <c r="GNO109" s="80"/>
      <c r="GNP109" s="81"/>
      <c r="GNQ109" s="82"/>
      <c r="GNR109"/>
      <c r="GNS109" s="83"/>
      <c r="GNT109" s="80"/>
      <c r="GNU109" s="81"/>
      <c r="GNV109" s="82"/>
      <c r="GNW109"/>
      <c r="GNX109" s="83"/>
      <c r="GNY109" s="80"/>
      <c r="GNZ109" s="81"/>
      <c r="GOA109" s="82"/>
      <c r="GOB109"/>
      <c r="GOC109" s="83"/>
      <c r="GOD109" s="80"/>
      <c r="GOE109" s="81"/>
      <c r="GOF109" s="82"/>
      <c r="GOG109"/>
      <c r="GOH109" s="83"/>
      <c r="GOI109" s="80"/>
      <c r="GOJ109" s="81"/>
      <c r="GOK109" s="82"/>
      <c r="GOL109"/>
      <c r="GOM109" s="83"/>
      <c r="GON109" s="80"/>
      <c r="GOO109" s="81"/>
      <c r="GOP109" s="82"/>
      <c r="GOQ109"/>
      <c r="GOR109" s="83"/>
      <c r="GOS109" s="80"/>
      <c r="GOT109" s="81"/>
      <c r="GOU109" s="82"/>
      <c r="GOV109"/>
      <c r="GOW109" s="83"/>
      <c r="GOX109" s="80"/>
      <c r="GOY109" s="81"/>
      <c r="GOZ109" s="82"/>
      <c r="GPA109"/>
      <c r="GPB109" s="83"/>
      <c r="GPC109" s="80"/>
      <c r="GPD109" s="81"/>
      <c r="GPE109" s="82"/>
      <c r="GPF109"/>
      <c r="GPG109" s="83"/>
      <c r="GPH109" s="80"/>
      <c r="GPI109" s="81"/>
      <c r="GPJ109" s="82"/>
      <c r="GPK109"/>
      <c r="GPL109" s="83"/>
      <c r="GPM109" s="80"/>
      <c r="GPN109" s="81"/>
      <c r="GPO109" s="82"/>
      <c r="GPP109"/>
      <c r="GPQ109" s="83"/>
      <c r="GPR109" s="80"/>
      <c r="GPS109" s="81"/>
      <c r="GPT109" s="82"/>
      <c r="GPU109"/>
      <c r="GPV109" s="83"/>
      <c r="GPW109" s="80"/>
      <c r="GPX109" s="81"/>
      <c r="GPY109" s="82"/>
      <c r="GPZ109"/>
      <c r="GQA109" s="83"/>
      <c r="GQB109" s="80"/>
      <c r="GQC109" s="81"/>
      <c r="GQD109" s="82"/>
      <c r="GQE109"/>
      <c r="GQF109" s="83"/>
      <c r="GQG109" s="80"/>
      <c r="GQH109" s="81"/>
      <c r="GQI109" s="82"/>
      <c r="GQJ109"/>
      <c r="GQK109" s="83"/>
      <c r="GQL109" s="80"/>
      <c r="GQM109" s="81"/>
      <c r="GQN109" s="82"/>
      <c r="GQO109"/>
      <c r="GQP109" s="83"/>
      <c r="GQQ109" s="80"/>
      <c r="GQR109" s="81"/>
      <c r="GQS109" s="82"/>
      <c r="GQT109"/>
      <c r="GQU109" s="83"/>
      <c r="GQV109" s="80"/>
      <c r="GQW109" s="81"/>
      <c r="GQX109" s="82"/>
      <c r="GQY109"/>
      <c r="GQZ109" s="83"/>
      <c r="GRA109" s="80"/>
      <c r="GRB109" s="81"/>
      <c r="GRC109" s="82"/>
      <c r="GRD109"/>
      <c r="GRE109" s="83"/>
      <c r="GRF109" s="80"/>
      <c r="GRG109" s="81"/>
      <c r="GRH109" s="82"/>
      <c r="GRI109"/>
      <c r="GRJ109" s="83"/>
      <c r="GRK109" s="80"/>
      <c r="GRL109" s="81"/>
      <c r="GRM109" s="82"/>
      <c r="GRN109"/>
      <c r="GRO109" s="83"/>
      <c r="GRP109" s="80"/>
      <c r="GRQ109" s="81"/>
      <c r="GRR109" s="82"/>
      <c r="GRS109"/>
      <c r="GRT109" s="83"/>
      <c r="GRU109" s="80"/>
      <c r="GRV109" s="81"/>
      <c r="GRW109" s="82"/>
      <c r="GRX109"/>
      <c r="GRY109" s="83"/>
      <c r="GRZ109" s="80"/>
      <c r="GSA109" s="81"/>
      <c r="GSB109" s="82"/>
      <c r="GSC109"/>
      <c r="GSD109" s="83"/>
      <c r="GSE109" s="80"/>
      <c r="GSF109" s="81"/>
      <c r="GSG109" s="82"/>
      <c r="GSH109"/>
      <c r="GSI109" s="83"/>
      <c r="GSJ109" s="80"/>
      <c r="GSK109" s="81"/>
      <c r="GSL109" s="82"/>
      <c r="GSM109"/>
      <c r="GSN109" s="83"/>
      <c r="GSO109" s="80"/>
      <c r="GSP109" s="81"/>
      <c r="GSQ109" s="82"/>
      <c r="GSR109"/>
      <c r="GSS109" s="83"/>
      <c r="GST109" s="80"/>
      <c r="GSU109" s="81"/>
      <c r="GSV109" s="82"/>
      <c r="GSW109"/>
      <c r="GSX109" s="83"/>
      <c r="GSY109" s="80"/>
      <c r="GSZ109" s="81"/>
      <c r="GTA109" s="82"/>
      <c r="GTB109"/>
      <c r="GTC109" s="83"/>
      <c r="GTD109" s="80"/>
      <c r="GTE109" s="81"/>
      <c r="GTF109" s="82"/>
      <c r="GTG109"/>
      <c r="GTH109" s="83"/>
      <c r="GTI109" s="80"/>
      <c r="GTJ109" s="81"/>
      <c r="GTK109" s="82"/>
      <c r="GTL109"/>
      <c r="GTM109" s="83"/>
      <c r="GTN109" s="80"/>
      <c r="GTO109" s="81"/>
      <c r="GTP109" s="82"/>
      <c r="GTQ109"/>
      <c r="GTR109" s="83"/>
      <c r="GTS109" s="80"/>
      <c r="GTT109" s="81"/>
      <c r="GTU109" s="82"/>
      <c r="GTV109"/>
      <c r="GTW109" s="83"/>
      <c r="GTX109" s="80"/>
      <c r="GTY109" s="81"/>
      <c r="GTZ109" s="82"/>
      <c r="GUA109"/>
      <c r="GUB109" s="83"/>
      <c r="GUC109" s="80"/>
      <c r="GUD109" s="81"/>
      <c r="GUE109" s="82"/>
      <c r="GUF109"/>
      <c r="GUG109" s="83"/>
      <c r="GUH109" s="80"/>
      <c r="GUI109" s="81"/>
      <c r="GUJ109" s="82"/>
      <c r="GUK109"/>
      <c r="GUL109" s="83"/>
      <c r="GUM109" s="80"/>
      <c r="GUN109" s="81"/>
      <c r="GUO109" s="82"/>
      <c r="GUP109"/>
      <c r="GUQ109" s="83"/>
      <c r="GUR109" s="80"/>
      <c r="GUS109" s="81"/>
      <c r="GUT109" s="82"/>
      <c r="GUU109"/>
      <c r="GUV109" s="83"/>
      <c r="GUW109" s="80"/>
      <c r="GUX109" s="81"/>
      <c r="GUY109" s="82"/>
      <c r="GUZ109"/>
      <c r="GVA109" s="83"/>
      <c r="GVB109" s="80"/>
      <c r="GVC109" s="81"/>
      <c r="GVD109" s="82"/>
      <c r="GVE109"/>
      <c r="GVF109" s="83"/>
      <c r="GVG109" s="80"/>
      <c r="GVH109" s="81"/>
      <c r="GVI109" s="82"/>
      <c r="GVJ109"/>
      <c r="GVK109" s="83"/>
      <c r="GVL109" s="80"/>
      <c r="GVM109" s="81"/>
      <c r="GVN109" s="82"/>
      <c r="GVO109"/>
      <c r="GVP109" s="83"/>
      <c r="GVQ109" s="80"/>
      <c r="GVR109" s="81"/>
      <c r="GVS109" s="82"/>
      <c r="GVT109"/>
      <c r="GVU109" s="83"/>
      <c r="GVV109" s="80"/>
      <c r="GVW109" s="81"/>
      <c r="GVX109" s="82"/>
      <c r="GVY109"/>
      <c r="GVZ109" s="83"/>
      <c r="GWA109" s="80"/>
      <c r="GWB109" s="81"/>
      <c r="GWC109" s="82"/>
      <c r="GWD109"/>
      <c r="GWE109" s="83"/>
      <c r="GWF109" s="80"/>
      <c r="GWG109" s="81"/>
      <c r="GWH109" s="82"/>
      <c r="GWI109"/>
      <c r="GWJ109" s="83"/>
      <c r="GWK109" s="80"/>
      <c r="GWL109" s="81"/>
      <c r="GWM109" s="82"/>
      <c r="GWN109"/>
      <c r="GWO109" s="83"/>
      <c r="GWP109" s="80"/>
      <c r="GWQ109" s="81"/>
      <c r="GWR109" s="82"/>
      <c r="GWS109"/>
      <c r="GWT109" s="83"/>
      <c r="GWU109" s="80"/>
      <c r="GWV109" s="81"/>
      <c r="GWW109" s="82"/>
      <c r="GWX109"/>
      <c r="GWY109" s="83"/>
      <c r="GWZ109" s="80"/>
      <c r="GXA109" s="81"/>
      <c r="GXB109" s="82"/>
      <c r="GXC109"/>
      <c r="GXD109" s="83"/>
      <c r="GXE109" s="80"/>
      <c r="GXF109" s="81"/>
      <c r="GXG109" s="82"/>
      <c r="GXH109"/>
      <c r="GXI109" s="83"/>
      <c r="GXJ109" s="80"/>
      <c r="GXK109" s="81"/>
      <c r="GXL109" s="82"/>
      <c r="GXM109"/>
      <c r="GXN109" s="83"/>
      <c r="GXO109" s="80"/>
      <c r="GXP109" s="81"/>
      <c r="GXQ109" s="82"/>
      <c r="GXR109"/>
      <c r="GXS109" s="83"/>
      <c r="GXT109" s="80"/>
      <c r="GXU109" s="81"/>
      <c r="GXV109" s="82"/>
      <c r="GXW109"/>
      <c r="GXX109" s="83"/>
      <c r="GXY109" s="80"/>
      <c r="GXZ109" s="81"/>
      <c r="GYA109" s="82"/>
      <c r="GYB109"/>
      <c r="GYC109" s="83"/>
      <c r="GYD109" s="80"/>
      <c r="GYE109" s="81"/>
      <c r="GYF109" s="82"/>
      <c r="GYG109"/>
      <c r="GYH109" s="83"/>
      <c r="GYI109" s="80"/>
      <c r="GYJ109" s="81"/>
      <c r="GYK109" s="82"/>
      <c r="GYL109"/>
      <c r="GYM109" s="83"/>
      <c r="GYN109" s="80"/>
      <c r="GYO109" s="81"/>
      <c r="GYP109" s="82"/>
      <c r="GYQ109"/>
      <c r="GYR109" s="83"/>
      <c r="GYS109" s="80"/>
      <c r="GYT109" s="81"/>
      <c r="GYU109" s="82"/>
      <c r="GYV109"/>
      <c r="GYW109" s="83"/>
      <c r="GYX109" s="80"/>
      <c r="GYY109" s="81"/>
      <c r="GYZ109" s="82"/>
      <c r="GZA109"/>
      <c r="GZB109" s="83"/>
      <c r="GZC109" s="80"/>
      <c r="GZD109" s="81"/>
      <c r="GZE109" s="82"/>
      <c r="GZF109"/>
      <c r="GZG109" s="83"/>
      <c r="GZH109" s="80"/>
      <c r="GZI109" s="81"/>
      <c r="GZJ109" s="82"/>
      <c r="GZK109"/>
      <c r="GZL109" s="83"/>
      <c r="GZM109" s="80"/>
      <c r="GZN109" s="81"/>
      <c r="GZO109" s="82"/>
      <c r="GZP109"/>
      <c r="GZQ109" s="83"/>
      <c r="GZR109" s="80"/>
      <c r="GZS109" s="81"/>
      <c r="GZT109" s="82"/>
      <c r="GZU109"/>
      <c r="GZV109" s="83"/>
      <c r="GZW109" s="80"/>
      <c r="GZX109" s="81"/>
      <c r="GZY109" s="82"/>
      <c r="GZZ109"/>
      <c r="HAA109" s="83"/>
      <c r="HAB109" s="80"/>
      <c r="HAC109" s="81"/>
      <c r="HAD109" s="82"/>
      <c r="HAE109"/>
      <c r="HAF109" s="83"/>
      <c r="HAG109" s="80"/>
      <c r="HAH109" s="81"/>
      <c r="HAI109" s="82"/>
      <c r="HAJ109"/>
      <c r="HAK109" s="83"/>
      <c r="HAL109" s="80"/>
      <c r="HAM109" s="81"/>
      <c r="HAN109" s="82"/>
      <c r="HAO109"/>
      <c r="HAP109" s="83"/>
      <c r="HAQ109" s="80"/>
      <c r="HAR109" s="81"/>
      <c r="HAS109" s="82"/>
      <c r="HAT109"/>
      <c r="HAU109" s="83"/>
      <c r="HAV109" s="80"/>
      <c r="HAW109" s="81"/>
      <c r="HAX109" s="82"/>
      <c r="HAY109"/>
      <c r="HAZ109" s="83"/>
      <c r="HBA109" s="80"/>
      <c r="HBB109" s="81"/>
      <c r="HBC109" s="82"/>
      <c r="HBD109"/>
      <c r="HBE109" s="83"/>
      <c r="HBF109" s="80"/>
      <c r="HBG109" s="81"/>
      <c r="HBH109" s="82"/>
      <c r="HBI109"/>
      <c r="HBJ109" s="83"/>
      <c r="HBK109" s="80"/>
      <c r="HBL109" s="81"/>
      <c r="HBM109" s="82"/>
      <c r="HBN109"/>
      <c r="HBO109" s="83"/>
      <c r="HBP109" s="80"/>
      <c r="HBQ109" s="81"/>
      <c r="HBR109" s="82"/>
      <c r="HBS109"/>
      <c r="HBT109" s="83"/>
      <c r="HBU109" s="80"/>
      <c r="HBV109" s="81"/>
      <c r="HBW109" s="82"/>
      <c r="HBX109"/>
      <c r="HBY109" s="83"/>
      <c r="HBZ109" s="80"/>
      <c r="HCA109" s="81"/>
      <c r="HCB109" s="82"/>
      <c r="HCC109"/>
      <c r="HCD109" s="83"/>
      <c r="HCE109" s="80"/>
      <c r="HCF109" s="81"/>
      <c r="HCG109" s="82"/>
      <c r="HCH109"/>
      <c r="HCI109" s="83"/>
      <c r="HCJ109" s="80"/>
      <c r="HCK109" s="81"/>
      <c r="HCL109" s="82"/>
      <c r="HCM109"/>
      <c r="HCN109" s="83"/>
      <c r="HCO109" s="80"/>
      <c r="HCP109" s="81"/>
      <c r="HCQ109" s="82"/>
      <c r="HCR109"/>
      <c r="HCS109" s="83"/>
      <c r="HCT109" s="80"/>
      <c r="HCU109" s="81"/>
      <c r="HCV109" s="82"/>
      <c r="HCW109"/>
      <c r="HCX109" s="83"/>
      <c r="HCY109" s="80"/>
      <c r="HCZ109" s="81"/>
      <c r="HDA109" s="82"/>
      <c r="HDB109"/>
      <c r="HDC109" s="83"/>
      <c r="HDD109" s="80"/>
      <c r="HDE109" s="81"/>
      <c r="HDF109" s="82"/>
      <c r="HDG109"/>
      <c r="HDH109" s="83"/>
      <c r="HDI109" s="80"/>
      <c r="HDJ109" s="81"/>
      <c r="HDK109" s="82"/>
      <c r="HDL109"/>
      <c r="HDM109" s="83"/>
      <c r="HDN109" s="80"/>
      <c r="HDO109" s="81"/>
      <c r="HDP109" s="82"/>
      <c r="HDQ109"/>
      <c r="HDR109" s="83"/>
      <c r="HDS109" s="80"/>
      <c r="HDT109" s="81"/>
      <c r="HDU109" s="82"/>
      <c r="HDV109"/>
      <c r="HDW109" s="83"/>
      <c r="HDX109" s="80"/>
      <c r="HDY109" s="81"/>
      <c r="HDZ109" s="82"/>
      <c r="HEA109"/>
      <c r="HEB109" s="83"/>
      <c r="HEC109" s="80"/>
      <c r="HED109" s="81"/>
      <c r="HEE109" s="82"/>
      <c r="HEF109"/>
      <c r="HEG109" s="83"/>
      <c r="HEH109" s="80"/>
      <c r="HEI109" s="81"/>
      <c r="HEJ109" s="82"/>
      <c r="HEK109"/>
      <c r="HEL109" s="83"/>
      <c r="HEM109" s="80"/>
      <c r="HEN109" s="81"/>
      <c r="HEO109" s="82"/>
      <c r="HEP109"/>
      <c r="HEQ109" s="83"/>
      <c r="HER109" s="80"/>
      <c r="HES109" s="81"/>
      <c r="HET109" s="82"/>
      <c r="HEU109"/>
      <c r="HEV109" s="83"/>
      <c r="HEW109" s="80"/>
      <c r="HEX109" s="81"/>
      <c r="HEY109" s="82"/>
      <c r="HEZ109"/>
      <c r="HFA109" s="83"/>
      <c r="HFB109" s="80"/>
      <c r="HFC109" s="81"/>
      <c r="HFD109" s="82"/>
      <c r="HFE109"/>
      <c r="HFF109" s="83"/>
      <c r="HFG109" s="80"/>
      <c r="HFH109" s="81"/>
      <c r="HFI109" s="82"/>
      <c r="HFJ109"/>
      <c r="HFK109" s="83"/>
      <c r="HFL109" s="80"/>
      <c r="HFM109" s="81"/>
      <c r="HFN109" s="82"/>
      <c r="HFO109"/>
      <c r="HFP109" s="83"/>
      <c r="HFQ109" s="80"/>
      <c r="HFR109" s="81"/>
      <c r="HFS109" s="82"/>
      <c r="HFT109"/>
      <c r="HFU109" s="83"/>
      <c r="HFV109" s="80"/>
      <c r="HFW109" s="81"/>
      <c r="HFX109" s="82"/>
      <c r="HFY109"/>
      <c r="HFZ109" s="83"/>
      <c r="HGA109" s="80"/>
      <c r="HGB109" s="81"/>
      <c r="HGC109" s="82"/>
      <c r="HGD109"/>
      <c r="HGE109" s="83"/>
      <c r="HGF109" s="80"/>
      <c r="HGG109" s="81"/>
      <c r="HGH109" s="82"/>
      <c r="HGI109"/>
      <c r="HGJ109" s="83"/>
      <c r="HGK109" s="80"/>
      <c r="HGL109" s="81"/>
      <c r="HGM109" s="82"/>
      <c r="HGN109"/>
      <c r="HGO109" s="83"/>
      <c r="HGP109" s="80"/>
      <c r="HGQ109" s="81"/>
      <c r="HGR109" s="82"/>
      <c r="HGS109"/>
      <c r="HGT109" s="83"/>
      <c r="HGU109" s="80"/>
      <c r="HGV109" s="81"/>
      <c r="HGW109" s="82"/>
      <c r="HGX109"/>
      <c r="HGY109" s="83"/>
      <c r="HGZ109" s="80"/>
      <c r="HHA109" s="81"/>
      <c r="HHB109" s="82"/>
      <c r="HHC109"/>
      <c r="HHD109" s="83"/>
      <c r="HHE109" s="80"/>
      <c r="HHF109" s="81"/>
      <c r="HHG109" s="82"/>
      <c r="HHH109"/>
      <c r="HHI109" s="83"/>
      <c r="HHJ109" s="80"/>
      <c r="HHK109" s="81"/>
      <c r="HHL109" s="82"/>
      <c r="HHM109"/>
      <c r="HHN109" s="83"/>
      <c r="HHO109" s="80"/>
      <c r="HHP109" s="81"/>
      <c r="HHQ109" s="82"/>
      <c r="HHR109"/>
      <c r="HHS109" s="83"/>
      <c r="HHT109" s="80"/>
      <c r="HHU109" s="81"/>
      <c r="HHV109" s="82"/>
      <c r="HHW109"/>
      <c r="HHX109" s="83"/>
      <c r="HHY109" s="80"/>
      <c r="HHZ109" s="81"/>
      <c r="HIA109" s="82"/>
      <c r="HIB109"/>
      <c r="HIC109" s="83"/>
      <c r="HID109" s="80"/>
      <c r="HIE109" s="81"/>
      <c r="HIF109" s="82"/>
      <c r="HIG109"/>
      <c r="HIH109" s="83"/>
      <c r="HII109" s="80"/>
      <c r="HIJ109" s="81"/>
      <c r="HIK109" s="82"/>
      <c r="HIL109"/>
      <c r="HIM109" s="83"/>
      <c r="HIN109" s="80"/>
      <c r="HIO109" s="81"/>
      <c r="HIP109" s="82"/>
      <c r="HIQ109"/>
      <c r="HIR109" s="83"/>
      <c r="HIS109" s="80"/>
      <c r="HIT109" s="81"/>
      <c r="HIU109" s="82"/>
      <c r="HIV109"/>
      <c r="HIW109" s="83"/>
      <c r="HIX109" s="80"/>
      <c r="HIY109" s="81"/>
      <c r="HIZ109" s="82"/>
      <c r="HJA109"/>
      <c r="HJB109" s="83"/>
      <c r="HJC109" s="80"/>
      <c r="HJD109" s="81"/>
      <c r="HJE109" s="82"/>
      <c r="HJF109"/>
      <c r="HJG109" s="83"/>
      <c r="HJH109" s="80"/>
      <c r="HJI109" s="81"/>
      <c r="HJJ109" s="82"/>
      <c r="HJK109"/>
      <c r="HJL109" s="83"/>
      <c r="HJM109" s="80"/>
      <c r="HJN109" s="81"/>
      <c r="HJO109" s="82"/>
      <c r="HJP109"/>
      <c r="HJQ109" s="83"/>
      <c r="HJR109" s="80"/>
      <c r="HJS109" s="81"/>
      <c r="HJT109" s="82"/>
      <c r="HJU109"/>
      <c r="HJV109" s="83"/>
      <c r="HJW109" s="80"/>
      <c r="HJX109" s="81"/>
      <c r="HJY109" s="82"/>
      <c r="HJZ109"/>
      <c r="HKA109" s="83"/>
      <c r="HKB109" s="80"/>
      <c r="HKC109" s="81"/>
      <c r="HKD109" s="82"/>
      <c r="HKE109"/>
      <c r="HKF109" s="83"/>
      <c r="HKG109" s="80"/>
      <c r="HKH109" s="81"/>
      <c r="HKI109" s="82"/>
      <c r="HKJ109"/>
      <c r="HKK109" s="83"/>
      <c r="HKL109" s="80"/>
      <c r="HKM109" s="81"/>
      <c r="HKN109" s="82"/>
      <c r="HKO109"/>
      <c r="HKP109" s="83"/>
      <c r="HKQ109" s="80"/>
      <c r="HKR109" s="81"/>
      <c r="HKS109" s="82"/>
      <c r="HKT109"/>
      <c r="HKU109" s="83"/>
      <c r="HKV109" s="80"/>
      <c r="HKW109" s="81"/>
      <c r="HKX109" s="82"/>
      <c r="HKY109"/>
      <c r="HKZ109" s="83"/>
      <c r="HLA109" s="80"/>
      <c r="HLB109" s="81"/>
      <c r="HLC109" s="82"/>
      <c r="HLD109"/>
      <c r="HLE109" s="83"/>
      <c r="HLF109" s="80"/>
      <c r="HLG109" s="81"/>
      <c r="HLH109" s="82"/>
      <c r="HLI109"/>
      <c r="HLJ109" s="83"/>
      <c r="HLK109" s="80"/>
      <c r="HLL109" s="81"/>
      <c r="HLM109" s="82"/>
      <c r="HLN109"/>
      <c r="HLO109" s="83"/>
      <c r="HLP109" s="80"/>
      <c r="HLQ109" s="81"/>
      <c r="HLR109" s="82"/>
      <c r="HLS109"/>
      <c r="HLT109" s="83"/>
      <c r="HLU109" s="80"/>
      <c r="HLV109" s="81"/>
      <c r="HLW109" s="82"/>
      <c r="HLX109"/>
      <c r="HLY109" s="83"/>
      <c r="HLZ109" s="80"/>
      <c r="HMA109" s="81"/>
      <c r="HMB109" s="82"/>
      <c r="HMC109"/>
      <c r="HMD109" s="83"/>
      <c r="HME109" s="80"/>
      <c r="HMF109" s="81"/>
      <c r="HMG109" s="82"/>
      <c r="HMH109"/>
      <c r="HMI109" s="83"/>
      <c r="HMJ109" s="80"/>
      <c r="HMK109" s="81"/>
      <c r="HML109" s="82"/>
      <c r="HMM109"/>
      <c r="HMN109" s="83"/>
      <c r="HMO109" s="80"/>
      <c r="HMP109" s="81"/>
      <c r="HMQ109" s="82"/>
      <c r="HMR109"/>
      <c r="HMS109" s="83"/>
      <c r="HMT109" s="80"/>
      <c r="HMU109" s="81"/>
      <c r="HMV109" s="82"/>
      <c r="HMW109"/>
      <c r="HMX109" s="83"/>
      <c r="HMY109" s="80"/>
      <c r="HMZ109" s="81"/>
      <c r="HNA109" s="82"/>
      <c r="HNB109"/>
      <c r="HNC109" s="83"/>
      <c r="HND109" s="80"/>
      <c r="HNE109" s="81"/>
      <c r="HNF109" s="82"/>
      <c r="HNG109"/>
      <c r="HNH109" s="83"/>
      <c r="HNI109" s="80"/>
      <c r="HNJ109" s="81"/>
      <c r="HNK109" s="82"/>
      <c r="HNL109"/>
      <c r="HNM109" s="83"/>
      <c r="HNN109" s="80"/>
      <c r="HNO109" s="81"/>
      <c r="HNP109" s="82"/>
      <c r="HNQ109"/>
      <c r="HNR109" s="83"/>
      <c r="HNS109" s="80"/>
      <c r="HNT109" s="81"/>
      <c r="HNU109" s="82"/>
      <c r="HNV109"/>
      <c r="HNW109" s="83"/>
      <c r="HNX109" s="80"/>
      <c r="HNY109" s="81"/>
      <c r="HNZ109" s="82"/>
      <c r="HOA109"/>
      <c r="HOB109" s="83"/>
      <c r="HOC109" s="80"/>
      <c r="HOD109" s="81"/>
      <c r="HOE109" s="82"/>
      <c r="HOF109"/>
      <c r="HOG109" s="83"/>
      <c r="HOH109" s="80"/>
      <c r="HOI109" s="81"/>
      <c r="HOJ109" s="82"/>
      <c r="HOK109"/>
      <c r="HOL109" s="83"/>
      <c r="HOM109" s="80"/>
      <c r="HON109" s="81"/>
      <c r="HOO109" s="82"/>
      <c r="HOP109"/>
      <c r="HOQ109" s="83"/>
      <c r="HOR109" s="80"/>
      <c r="HOS109" s="81"/>
      <c r="HOT109" s="82"/>
      <c r="HOU109"/>
      <c r="HOV109" s="83"/>
      <c r="HOW109" s="80"/>
      <c r="HOX109" s="81"/>
      <c r="HOY109" s="82"/>
      <c r="HOZ109"/>
      <c r="HPA109" s="83"/>
      <c r="HPB109" s="80"/>
      <c r="HPC109" s="81"/>
      <c r="HPD109" s="82"/>
      <c r="HPE109"/>
      <c r="HPF109" s="83"/>
      <c r="HPG109" s="80"/>
      <c r="HPH109" s="81"/>
      <c r="HPI109" s="82"/>
      <c r="HPJ109"/>
      <c r="HPK109" s="83"/>
      <c r="HPL109" s="80"/>
      <c r="HPM109" s="81"/>
      <c r="HPN109" s="82"/>
      <c r="HPO109"/>
      <c r="HPP109" s="83"/>
      <c r="HPQ109" s="80"/>
      <c r="HPR109" s="81"/>
      <c r="HPS109" s="82"/>
      <c r="HPT109"/>
      <c r="HPU109" s="83"/>
      <c r="HPV109" s="80"/>
      <c r="HPW109" s="81"/>
      <c r="HPX109" s="82"/>
      <c r="HPY109"/>
      <c r="HPZ109" s="83"/>
      <c r="HQA109" s="80"/>
      <c r="HQB109" s="81"/>
      <c r="HQC109" s="82"/>
      <c r="HQD109"/>
      <c r="HQE109" s="83"/>
      <c r="HQF109" s="80"/>
      <c r="HQG109" s="81"/>
      <c r="HQH109" s="82"/>
      <c r="HQI109"/>
      <c r="HQJ109" s="83"/>
      <c r="HQK109" s="80"/>
      <c r="HQL109" s="81"/>
      <c r="HQM109" s="82"/>
      <c r="HQN109"/>
      <c r="HQO109" s="83"/>
      <c r="HQP109" s="80"/>
      <c r="HQQ109" s="81"/>
      <c r="HQR109" s="82"/>
      <c r="HQS109"/>
      <c r="HQT109" s="83"/>
      <c r="HQU109" s="80"/>
      <c r="HQV109" s="81"/>
      <c r="HQW109" s="82"/>
      <c r="HQX109"/>
      <c r="HQY109" s="83"/>
      <c r="HQZ109" s="80"/>
      <c r="HRA109" s="81"/>
      <c r="HRB109" s="82"/>
      <c r="HRC109"/>
      <c r="HRD109" s="83"/>
      <c r="HRE109" s="80"/>
      <c r="HRF109" s="81"/>
      <c r="HRG109" s="82"/>
      <c r="HRH109"/>
      <c r="HRI109" s="83"/>
      <c r="HRJ109" s="80"/>
      <c r="HRK109" s="81"/>
      <c r="HRL109" s="82"/>
      <c r="HRM109"/>
      <c r="HRN109" s="83"/>
      <c r="HRO109" s="80"/>
      <c r="HRP109" s="81"/>
      <c r="HRQ109" s="82"/>
      <c r="HRR109"/>
      <c r="HRS109" s="83"/>
      <c r="HRT109" s="80"/>
      <c r="HRU109" s="81"/>
      <c r="HRV109" s="82"/>
      <c r="HRW109"/>
      <c r="HRX109" s="83"/>
      <c r="HRY109" s="80"/>
      <c r="HRZ109" s="81"/>
      <c r="HSA109" s="82"/>
      <c r="HSB109"/>
      <c r="HSC109" s="83"/>
      <c r="HSD109" s="80"/>
      <c r="HSE109" s="81"/>
      <c r="HSF109" s="82"/>
      <c r="HSG109"/>
      <c r="HSH109" s="83"/>
      <c r="HSI109" s="80"/>
      <c r="HSJ109" s="81"/>
      <c r="HSK109" s="82"/>
      <c r="HSL109"/>
      <c r="HSM109" s="83"/>
      <c r="HSN109" s="80"/>
      <c r="HSO109" s="81"/>
      <c r="HSP109" s="82"/>
      <c r="HSQ109"/>
      <c r="HSR109" s="83"/>
      <c r="HSS109" s="80"/>
      <c r="HST109" s="81"/>
      <c r="HSU109" s="82"/>
      <c r="HSV109"/>
      <c r="HSW109" s="83"/>
      <c r="HSX109" s="80"/>
      <c r="HSY109" s="81"/>
      <c r="HSZ109" s="82"/>
      <c r="HTA109"/>
      <c r="HTB109" s="83"/>
      <c r="HTC109" s="80"/>
      <c r="HTD109" s="81"/>
      <c r="HTE109" s="82"/>
      <c r="HTF109"/>
      <c r="HTG109" s="83"/>
      <c r="HTH109" s="80"/>
      <c r="HTI109" s="81"/>
      <c r="HTJ109" s="82"/>
      <c r="HTK109"/>
      <c r="HTL109" s="83"/>
      <c r="HTM109" s="80"/>
      <c r="HTN109" s="81"/>
      <c r="HTO109" s="82"/>
      <c r="HTP109"/>
      <c r="HTQ109" s="83"/>
      <c r="HTR109" s="80"/>
      <c r="HTS109" s="81"/>
      <c r="HTT109" s="82"/>
      <c r="HTU109"/>
      <c r="HTV109" s="83"/>
      <c r="HTW109" s="80"/>
      <c r="HTX109" s="81"/>
      <c r="HTY109" s="82"/>
      <c r="HTZ109"/>
      <c r="HUA109" s="83"/>
      <c r="HUB109" s="80"/>
      <c r="HUC109" s="81"/>
      <c r="HUD109" s="82"/>
      <c r="HUE109"/>
      <c r="HUF109" s="83"/>
      <c r="HUG109" s="80"/>
      <c r="HUH109" s="81"/>
      <c r="HUI109" s="82"/>
      <c r="HUJ109"/>
      <c r="HUK109" s="83"/>
      <c r="HUL109" s="80"/>
      <c r="HUM109" s="81"/>
      <c r="HUN109" s="82"/>
      <c r="HUO109"/>
      <c r="HUP109" s="83"/>
      <c r="HUQ109" s="80"/>
      <c r="HUR109" s="81"/>
      <c r="HUS109" s="82"/>
      <c r="HUT109"/>
      <c r="HUU109" s="83"/>
      <c r="HUV109" s="80"/>
      <c r="HUW109" s="81"/>
      <c r="HUX109" s="82"/>
      <c r="HUY109"/>
      <c r="HUZ109" s="83"/>
      <c r="HVA109" s="80"/>
      <c r="HVB109" s="81"/>
      <c r="HVC109" s="82"/>
      <c r="HVD109"/>
      <c r="HVE109" s="83"/>
      <c r="HVF109" s="80"/>
      <c r="HVG109" s="81"/>
      <c r="HVH109" s="82"/>
      <c r="HVI109"/>
      <c r="HVJ109" s="83"/>
      <c r="HVK109" s="80"/>
      <c r="HVL109" s="81"/>
      <c r="HVM109" s="82"/>
      <c r="HVN109"/>
      <c r="HVO109" s="83"/>
      <c r="HVP109" s="80"/>
      <c r="HVQ109" s="81"/>
      <c r="HVR109" s="82"/>
      <c r="HVS109"/>
      <c r="HVT109" s="83"/>
      <c r="HVU109" s="80"/>
      <c r="HVV109" s="81"/>
      <c r="HVW109" s="82"/>
      <c r="HVX109"/>
      <c r="HVY109" s="83"/>
      <c r="HVZ109" s="80"/>
      <c r="HWA109" s="81"/>
      <c r="HWB109" s="82"/>
      <c r="HWC109"/>
      <c r="HWD109" s="83"/>
      <c r="HWE109" s="80"/>
      <c r="HWF109" s="81"/>
      <c r="HWG109" s="82"/>
      <c r="HWH109"/>
      <c r="HWI109" s="83"/>
      <c r="HWJ109" s="80"/>
      <c r="HWK109" s="81"/>
      <c r="HWL109" s="82"/>
      <c r="HWM109"/>
      <c r="HWN109" s="83"/>
      <c r="HWO109" s="80"/>
      <c r="HWP109" s="81"/>
      <c r="HWQ109" s="82"/>
      <c r="HWR109"/>
      <c r="HWS109" s="83"/>
      <c r="HWT109" s="80"/>
      <c r="HWU109" s="81"/>
      <c r="HWV109" s="82"/>
      <c r="HWW109"/>
      <c r="HWX109" s="83"/>
      <c r="HWY109" s="80"/>
      <c r="HWZ109" s="81"/>
      <c r="HXA109" s="82"/>
      <c r="HXB109"/>
      <c r="HXC109" s="83"/>
      <c r="HXD109" s="80"/>
      <c r="HXE109" s="81"/>
      <c r="HXF109" s="82"/>
      <c r="HXG109"/>
      <c r="HXH109" s="83"/>
      <c r="HXI109" s="80"/>
      <c r="HXJ109" s="81"/>
      <c r="HXK109" s="82"/>
      <c r="HXL109"/>
      <c r="HXM109" s="83"/>
      <c r="HXN109" s="80"/>
      <c r="HXO109" s="81"/>
      <c r="HXP109" s="82"/>
      <c r="HXQ109"/>
      <c r="HXR109" s="83"/>
      <c r="HXS109" s="80"/>
      <c r="HXT109" s="81"/>
      <c r="HXU109" s="82"/>
      <c r="HXV109"/>
      <c r="HXW109" s="83"/>
      <c r="HXX109" s="80"/>
      <c r="HXY109" s="81"/>
      <c r="HXZ109" s="82"/>
      <c r="HYA109"/>
      <c r="HYB109" s="83"/>
      <c r="HYC109" s="80"/>
      <c r="HYD109" s="81"/>
      <c r="HYE109" s="82"/>
      <c r="HYF109"/>
      <c r="HYG109" s="83"/>
      <c r="HYH109" s="80"/>
      <c r="HYI109" s="81"/>
      <c r="HYJ109" s="82"/>
      <c r="HYK109"/>
      <c r="HYL109" s="83"/>
      <c r="HYM109" s="80"/>
      <c r="HYN109" s="81"/>
      <c r="HYO109" s="82"/>
      <c r="HYP109"/>
      <c r="HYQ109" s="83"/>
      <c r="HYR109" s="80"/>
      <c r="HYS109" s="81"/>
      <c r="HYT109" s="82"/>
      <c r="HYU109"/>
      <c r="HYV109" s="83"/>
      <c r="HYW109" s="80"/>
      <c r="HYX109" s="81"/>
      <c r="HYY109" s="82"/>
      <c r="HYZ109"/>
      <c r="HZA109" s="83"/>
      <c r="HZB109" s="80"/>
      <c r="HZC109" s="81"/>
      <c r="HZD109" s="82"/>
      <c r="HZE109"/>
      <c r="HZF109" s="83"/>
      <c r="HZG109" s="80"/>
      <c r="HZH109" s="81"/>
      <c r="HZI109" s="82"/>
      <c r="HZJ109"/>
      <c r="HZK109" s="83"/>
      <c r="HZL109" s="80"/>
      <c r="HZM109" s="81"/>
      <c r="HZN109" s="82"/>
      <c r="HZO109"/>
      <c r="HZP109" s="83"/>
      <c r="HZQ109" s="80"/>
      <c r="HZR109" s="81"/>
      <c r="HZS109" s="82"/>
      <c r="HZT109"/>
      <c r="HZU109" s="83"/>
      <c r="HZV109" s="80"/>
      <c r="HZW109" s="81"/>
      <c r="HZX109" s="82"/>
      <c r="HZY109"/>
      <c r="HZZ109" s="83"/>
      <c r="IAA109" s="80"/>
      <c r="IAB109" s="81"/>
      <c r="IAC109" s="82"/>
      <c r="IAD109"/>
      <c r="IAE109" s="83"/>
      <c r="IAF109" s="80"/>
      <c r="IAG109" s="81"/>
      <c r="IAH109" s="82"/>
      <c r="IAI109"/>
      <c r="IAJ109" s="83"/>
      <c r="IAK109" s="80"/>
      <c r="IAL109" s="81"/>
      <c r="IAM109" s="82"/>
      <c r="IAN109"/>
      <c r="IAO109" s="83"/>
      <c r="IAP109" s="80"/>
      <c r="IAQ109" s="81"/>
      <c r="IAR109" s="82"/>
      <c r="IAS109"/>
      <c r="IAT109" s="83"/>
      <c r="IAU109" s="80"/>
      <c r="IAV109" s="81"/>
      <c r="IAW109" s="82"/>
      <c r="IAX109"/>
      <c r="IAY109" s="83"/>
      <c r="IAZ109" s="80"/>
      <c r="IBA109" s="81"/>
      <c r="IBB109" s="82"/>
      <c r="IBC109"/>
      <c r="IBD109" s="83"/>
      <c r="IBE109" s="80"/>
      <c r="IBF109" s="81"/>
      <c r="IBG109" s="82"/>
      <c r="IBH109"/>
      <c r="IBI109" s="83"/>
      <c r="IBJ109" s="80"/>
      <c r="IBK109" s="81"/>
      <c r="IBL109" s="82"/>
      <c r="IBM109"/>
      <c r="IBN109" s="83"/>
      <c r="IBO109" s="80"/>
      <c r="IBP109" s="81"/>
      <c r="IBQ109" s="82"/>
      <c r="IBR109"/>
      <c r="IBS109" s="83"/>
      <c r="IBT109" s="80"/>
      <c r="IBU109" s="81"/>
      <c r="IBV109" s="82"/>
      <c r="IBW109"/>
      <c r="IBX109" s="83"/>
      <c r="IBY109" s="80"/>
      <c r="IBZ109" s="81"/>
      <c r="ICA109" s="82"/>
      <c r="ICB109"/>
      <c r="ICC109" s="83"/>
      <c r="ICD109" s="80"/>
      <c r="ICE109" s="81"/>
      <c r="ICF109" s="82"/>
      <c r="ICG109"/>
      <c r="ICH109" s="83"/>
      <c r="ICI109" s="80"/>
      <c r="ICJ109" s="81"/>
      <c r="ICK109" s="82"/>
      <c r="ICL109"/>
      <c r="ICM109" s="83"/>
      <c r="ICN109" s="80"/>
      <c r="ICO109" s="81"/>
      <c r="ICP109" s="82"/>
      <c r="ICQ109"/>
      <c r="ICR109" s="83"/>
      <c r="ICS109" s="80"/>
      <c r="ICT109" s="81"/>
      <c r="ICU109" s="82"/>
      <c r="ICV109"/>
      <c r="ICW109" s="83"/>
      <c r="ICX109" s="80"/>
      <c r="ICY109" s="81"/>
      <c r="ICZ109" s="82"/>
      <c r="IDA109"/>
      <c r="IDB109" s="83"/>
      <c r="IDC109" s="80"/>
      <c r="IDD109" s="81"/>
      <c r="IDE109" s="82"/>
      <c r="IDF109"/>
      <c r="IDG109" s="83"/>
      <c r="IDH109" s="80"/>
      <c r="IDI109" s="81"/>
      <c r="IDJ109" s="82"/>
      <c r="IDK109"/>
      <c r="IDL109" s="83"/>
      <c r="IDM109" s="80"/>
      <c r="IDN109" s="81"/>
      <c r="IDO109" s="82"/>
      <c r="IDP109"/>
      <c r="IDQ109" s="83"/>
      <c r="IDR109" s="80"/>
      <c r="IDS109" s="81"/>
      <c r="IDT109" s="82"/>
      <c r="IDU109"/>
      <c r="IDV109" s="83"/>
      <c r="IDW109" s="80"/>
      <c r="IDX109" s="81"/>
      <c r="IDY109" s="82"/>
      <c r="IDZ109"/>
      <c r="IEA109" s="83"/>
      <c r="IEB109" s="80"/>
      <c r="IEC109" s="81"/>
      <c r="IED109" s="82"/>
      <c r="IEE109"/>
      <c r="IEF109" s="83"/>
      <c r="IEG109" s="80"/>
      <c r="IEH109" s="81"/>
      <c r="IEI109" s="82"/>
      <c r="IEJ109"/>
      <c r="IEK109" s="83"/>
      <c r="IEL109" s="80"/>
      <c r="IEM109" s="81"/>
      <c r="IEN109" s="82"/>
      <c r="IEO109"/>
      <c r="IEP109" s="83"/>
      <c r="IEQ109" s="80"/>
      <c r="IER109" s="81"/>
      <c r="IES109" s="82"/>
      <c r="IET109"/>
      <c r="IEU109" s="83"/>
      <c r="IEV109" s="80"/>
      <c r="IEW109" s="81"/>
      <c r="IEX109" s="82"/>
      <c r="IEY109"/>
      <c r="IEZ109" s="83"/>
      <c r="IFA109" s="80"/>
      <c r="IFB109" s="81"/>
      <c r="IFC109" s="82"/>
      <c r="IFD109"/>
      <c r="IFE109" s="83"/>
      <c r="IFF109" s="80"/>
      <c r="IFG109" s="81"/>
      <c r="IFH109" s="82"/>
      <c r="IFI109"/>
      <c r="IFJ109" s="83"/>
      <c r="IFK109" s="80"/>
      <c r="IFL109" s="81"/>
      <c r="IFM109" s="82"/>
      <c r="IFN109"/>
      <c r="IFO109" s="83"/>
      <c r="IFP109" s="80"/>
      <c r="IFQ109" s="81"/>
      <c r="IFR109" s="82"/>
      <c r="IFS109"/>
      <c r="IFT109" s="83"/>
      <c r="IFU109" s="80"/>
      <c r="IFV109" s="81"/>
      <c r="IFW109" s="82"/>
      <c r="IFX109"/>
      <c r="IFY109" s="83"/>
      <c r="IFZ109" s="80"/>
      <c r="IGA109" s="81"/>
      <c r="IGB109" s="82"/>
      <c r="IGC109"/>
      <c r="IGD109" s="83"/>
      <c r="IGE109" s="80"/>
      <c r="IGF109" s="81"/>
      <c r="IGG109" s="82"/>
      <c r="IGH109"/>
      <c r="IGI109" s="83"/>
      <c r="IGJ109" s="80"/>
      <c r="IGK109" s="81"/>
      <c r="IGL109" s="82"/>
      <c r="IGM109"/>
      <c r="IGN109" s="83"/>
      <c r="IGO109" s="80"/>
      <c r="IGP109" s="81"/>
      <c r="IGQ109" s="82"/>
      <c r="IGR109"/>
      <c r="IGS109" s="83"/>
      <c r="IGT109" s="80"/>
      <c r="IGU109" s="81"/>
      <c r="IGV109" s="82"/>
      <c r="IGW109"/>
      <c r="IGX109" s="83"/>
      <c r="IGY109" s="80"/>
      <c r="IGZ109" s="81"/>
      <c r="IHA109" s="82"/>
      <c r="IHB109"/>
      <c r="IHC109" s="83"/>
      <c r="IHD109" s="80"/>
      <c r="IHE109" s="81"/>
      <c r="IHF109" s="82"/>
      <c r="IHG109"/>
      <c r="IHH109" s="83"/>
      <c r="IHI109" s="80"/>
      <c r="IHJ109" s="81"/>
      <c r="IHK109" s="82"/>
      <c r="IHL109"/>
      <c r="IHM109" s="83"/>
      <c r="IHN109" s="80"/>
      <c r="IHO109" s="81"/>
      <c r="IHP109" s="82"/>
      <c r="IHQ109"/>
      <c r="IHR109" s="83"/>
      <c r="IHS109" s="80"/>
      <c r="IHT109" s="81"/>
      <c r="IHU109" s="82"/>
      <c r="IHV109"/>
      <c r="IHW109" s="83"/>
      <c r="IHX109" s="80"/>
      <c r="IHY109" s="81"/>
      <c r="IHZ109" s="82"/>
      <c r="IIA109"/>
      <c r="IIB109" s="83"/>
      <c r="IIC109" s="80"/>
      <c r="IID109" s="81"/>
      <c r="IIE109" s="82"/>
      <c r="IIF109"/>
      <c r="IIG109" s="83"/>
      <c r="IIH109" s="80"/>
      <c r="III109" s="81"/>
      <c r="IIJ109" s="82"/>
      <c r="IIK109"/>
      <c r="IIL109" s="83"/>
      <c r="IIM109" s="80"/>
      <c r="IIN109" s="81"/>
      <c r="IIO109" s="82"/>
      <c r="IIP109"/>
      <c r="IIQ109" s="83"/>
      <c r="IIR109" s="80"/>
      <c r="IIS109" s="81"/>
      <c r="IIT109" s="82"/>
      <c r="IIU109"/>
      <c r="IIV109" s="83"/>
      <c r="IIW109" s="80"/>
      <c r="IIX109" s="81"/>
      <c r="IIY109" s="82"/>
      <c r="IIZ109"/>
      <c r="IJA109" s="83"/>
      <c r="IJB109" s="80"/>
      <c r="IJC109" s="81"/>
      <c r="IJD109" s="82"/>
      <c r="IJE109"/>
      <c r="IJF109" s="83"/>
      <c r="IJG109" s="80"/>
      <c r="IJH109" s="81"/>
      <c r="IJI109" s="82"/>
      <c r="IJJ109"/>
      <c r="IJK109" s="83"/>
      <c r="IJL109" s="80"/>
      <c r="IJM109" s="81"/>
      <c r="IJN109" s="82"/>
      <c r="IJO109"/>
      <c r="IJP109" s="83"/>
      <c r="IJQ109" s="80"/>
      <c r="IJR109" s="81"/>
      <c r="IJS109" s="82"/>
      <c r="IJT109"/>
      <c r="IJU109" s="83"/>
      <c r="IJV109" s="80"/>
      <c r="IJW109" s="81"/>
      <c r="IJX109" s="82"/>
      <c r="IJY109"/>
      <c r="IJZ109" s="83"/>
      <c r="IKA109" s="80"/>
      <c r="IKB109" s="81"/>
      <c r="IKC109" s="82"/>
      <c r="IKD109"/>
      <c r="IKE109" s="83"/>
      <c r="IKF109" s="80"/>
      <c r="IKG109" s="81"/>
      <c r="IKH109" s="82"/>
      <c r="IKI109"/>
      <c r="IKJ109" s="83"/>
      <c r="IKK109" s="80"/>
      <c r="IKL109" s="81"/>
      <c r="IKM109" s="82"/>
      <c r="IKN109"/>
      <c r="IKO109" s="83"/>
      <c r="IKP109" s="80"/>
      <c r="IKQ109" s="81"/>
      <c r="IKR109" s="82"/>
      <c r="IKS109"/>
      <c r="IKT109" s="83"/>
      <c r="IKU109" s="80"/>
      <c r="IKV109" s="81"/>
      <c r="IKW109" s="82"/>
      <c r="IKX109"/>
      <c r="IKY109" s="83"/>
      <c r="IKZ109" s="80"/>
      <c r="ILA109" s="81"/>
      <c r="ILB109" s="82"/>
      <c r="ILC109"/>
      <c r="ILD109" s="83"/>
      <c r="ILE109" s="80"/>
      <c r="ILF109" s="81"/>
      <c r="ILG109" s="82"/>
      <c r="ILH109"/>
      <c r="ILI109" s="83"/>
      <c r="ILJ109" s="80"/>
      <c r="ILK109" s="81"/>
      <c r="ILL109" s="82"/>
      <c r="ILM109"/>
      <c r="ILN109" s="83"/>
      <c r="ILO109" s="80"/>
      <c r="ILP109" s="81"/>
      <c r="ILQ109" s="82"/>
      <c r="ILR109"/>
      <c r="ILS109" s="83"/>
      <c r="ILT109" s="80"/>
      <c r="ILU109" s="81"/>
      <c r="ILV109" s="82"/>
      <c r="ILW109"/>
      <c r="ILX109" s="83"/>
      <c r="ILY109" s="80"/>
      <c r="ILZ109" s="81"/>
      <c r="IMA109" s="82"/>
      <c r="IMB109"/>
      <c r="IMC109" s="83"/>
      <c r="IMD109" s="80"/>
      <c r="IME109" s="81"/>
      <c r="IMF109" s="82"/>
      <c r="IMG109"/>
      <c r="IMH109" s="83"/>
      <c r="IMI109" s="80"/>
      <c r="IMJ109" s="81"/>
      <c r="IMK109" s="82"/>
      <c r="IML109"/>
      <c r="IMM109" s="83"/>
      <c r="IMN109" s="80"/>
      <c r="IMO109" s="81"/>
      <c r="IMP109" s="82"/>
      <c r="IMQ109"/>
      <c r="IMR109" s="83"/>
      <c r="IMS109" s="80"/>
      <c r="IMT109" s="81"/>
      <c r="IMU109" s="82"/>
      <c r="IMV109"/>
      <c r="IMW109" s="83"/>
      <c r="IMX109" s="80"/>
      <c r="IMY109" s="81"/>
      <c r="IMZ109" s="82"/>
      <c r="INA109"/>
      <c r="INB109" s="83"/>
      <c r="INC109" s="80"/>
      <c r="IND109" s="81"/>
      <c r="INE109" s="82"/>
      <c r="INF109"/>
      <c r="ING109" s="83"/>
      <c r="INH109" s="80"/>
      <c r="INI109" s="81"/>
      <c r="INJ109" s="82"/>
      <c r="INK109"/>
      <c r="INL109" s="83"/>
      <c r="INM109" s="80"/>
      <c r="INN109" s="81"/>
      <c r="INO109" s="82"/>
      <c r="INP109"/>
      <c r="INQ109" s="83"/>
      <c r="INR109" s="80"/>
      <c r="INS109" s="81"/>
      <c r="INT109" s="82"/>
      <c r="INU109"/>
      <c r="INV109" s="83"/>
      <c r="INW109" s="80"/>
      <c r="INX109" s="81"/>
      <c r="INY109" s="82"/>
      <c r="INZ109"/>
      <c r="IOA109" s="83"/>
      <c r="IOB109" s="80"/>
      <c r="IOC109" s="81"/>
      <c r="IOD109" s="82"/>
      <c r="IOE109"/>
      <c r="IOF109" s="83"/>
      <c r="IOG109" s="80"/>
      <c r="IOH109" s="81"/>
      <c r="IOI109" s="82"/>
      <c r="IOJ109"/>
      <c r="IOK109" s="83"/>
      <c r="IOL109" s="80"/>
      <c r="IOM109" s="81"/>
      <c r="ION109" s="82"/>
      <c r="IOO109"/>
      <c r="IOP109" s="83"/>
      <c r="IOQ109" s="80"/>
      <c r="IOR109" s="81"/>
      <c r="IOS109" s="82"/>
      <c r="IOT109"/>
      <c r="IOU109" s="83"/>
      <c r="IOV109" s="80"/>
      <c r="IOW109" s="81"/>
      <c r="IOX109" s="82"/>
      <c r="IOY109"/>
      <c r="IOZ109" s="83"/>
      <c r="IPA109" s="80"/>
      <c r="IPB109" s="81"/>
      <c r="IPC109" s="82"/>
      <c r="IPD109"/>
      <c r="IPE109" s="83"/>
      <c r="IPF109" s="80"/>
      <c r="IPG109" s="81"/>
      <c r="IPH109" s="82"/>
      <c r="IPI109"/>
      <c r="IPJ109" s="83"/>
      <c r="IPK109" s="80"/>
      <c r="IPL109" s="81"/>
      <c r="IPM109" s="82"/>
      <c r="IPN109"/>
      <c r="IPO109" s="83"/>
      <c r="IPP109" s="80"/>
      <c r="IPQ109" s="81"/>
      <c r="IPR109" s="82"/>
      <c r="IPS109"/>
      <c r="IPT109" s="83"/>
      <c r="IPU109" s="80"/>
      <c r="IPV109" s="81"/>
      <c r="IPW109" s="82"/>
      <c r="IPX109"/>
      <c r="IPY109" s="83"/>
      <c r="IPZ109" s="80"/>
      <c r="IQA109" s="81"/>
      <c r="IQB109" s="82"/>
      <c r="IQC109"/>
      <c r="IQD109" s="83"/>
      <c r="IQE109" s="80"/>
      <c r="IQF109" s="81"/>
      <c r="IQG109" s="82"/>
      <c r="IQH109"/>
      <c r="IQI109" s="83"/>
      <c r="IQJ109" s="80"/>
      <c r="IQK109" s="81"/>
      <c r="IQL109" s="82"/>
      <c r="IQM109"/>
      <c r="IQN109" s="83"/>
      <c r="IQO109" s="80"/>
      <c r="IQP109" s="81"/>
      <c r="IQQ109" s="82"/>
      <c r="IQR109"/>
      <c r="IQS109" s="83"/>
      <c r="IQT109" s="80"/>
      <c r="IQU109" s="81"/>
      <c r="IQV109" s="82"/>
      <c r="IQW109"/>
      <c r="IQX109" s="83"/>
      <c r="IQY109" s="80"/>
      <c r="IQZ109" s="81"/>
      <c r="IRA109" s="82"/>
      <c r="IRB109"/>
      <c r="IRC109" s="83"/>
      <c r="IRD109" s="80"/>
      <c r="IRE109" s="81"/>
      <c r="IRF109" s="82"/>
      <c r="IRG109"/>
      <c r="IRH109" s="83"/>
      <c r="IRI109" s="80"/>
      <c r="IRJ109" s="81"/>
      <c r="IRK109" s="82"/>
      <c r="IRL109"/>
      <c r="IRM109" s="83"/>
      <c r="IRN109" s="80"/>
      <c r="IRO109" s="81"/>
      <c r="IRP109" s="82"/>
      <c r="IRQ109"/>
      <c r="IRR109" s="83"/>
      <c r="IRS109" s="80"/>
      <c r="IRT109" s="81"/>
      <c r="IRU109" s="82"/>
      <c r="IRV109"/>
      <c r="IRW109" s="83"/>
      <c r="IRX109" s="80"/>
      <c r="IRY109" s="81"/>
      <c r="IRZ109" s="82"/>
      <c r="ISA109"/>
      <c r="ISB109" s="83"/>
      <c r="ISC109" s="80"/>
      <c r="ISD109" s="81"/>
      <c r="ISE109" s="82"/>
      <c r="ISF109"/>
      <c r="ISG109" s="83"/>
      <c r="ISH109" s="80"/>
      <c r="ISI109" s="81"/>
      <c r="ISJ109" s="82"/>
      <c r="ISK109"/>
      <c r="ISL109" s="83"/>
      <c r="ISM109" s="80"/>
      <c r="ISN109" s="81"/>
      <c r="ISO109" s="82"/>
      <c r="ISP109"/>
      <c r="ISQ109" s="83"/>
      <c r="ISR109" s="80"/>
      <c r="ISS109" s="81"/>
      <c r="IST109" s="82"/>
      <c r="ISU109"/>
      <c r="ISV109" s="83"/>
      <c r="ISW109" s="80"/>
      <c r="ISX109" s="81"/>
      <c r="ISY109" s="82"/>
      <c r="ISZ109"/>
      <c r="ITA109" s="83"/>
      <c r="ITB109" s="80"/>
      <c r="ITC109" s="81"/>
      <c r="ITD109" s="82"/>
      <c r="ITE109"/>
      <c r="ITF109" s="83"/>
      <c r="ITG109" s="80"/>
      <c r="ITH109" s="81"/>
      <c r="ITI109" s="82"/>
      <c r="ITJ109"/>
      <c r="ITK109" s="83"/>
      <c r="ITL109" s="80"/>
      <c r="ITM109" s="81"/>
      <c r="ITN109" s="82"/>
      <c r="ITO109"/>
      <c r="ITP109" s="83"/>
      <c r="ITQ109" s="80"/>
      <c r="ITR109" s="81"/>
      <c r="ITS109" s="82"/>
      <c r="ITT109"/>
      <c r="ITU109" s="83"/>
      <c r="ITV109" s="80"/>
      <c r="ITW109" s="81"/>
      <c r="ITX109" s="82"/>
      <c r="ITY109"/>
      <c r="ITZ109" s="83"/>
      <c r="IUA109" s="80"/>
      <c r="IUB109" s="81"/>
      <c r="IUC109" s="82"/>
      <c r="IUD109"/>
      <c r="IUE109" s="83"/>
      <c r="IUF109" s="80"/>
      <c r="IUG109" s="81"/>
      <c r="IUH109" s="82"/>
      <c r="IUI109"/>
      <c r="IUJ109" s="83"/>
      <c r="IUK109" s="80"/>
      <c r="IUL109" s="81"/>
      <c r="IUM109" s="82"/>
      <c r="IUN109"/>
      <c r="IUO109" s="83"/>
      <c r="IUP109" s="80"/>
      <c r="IUQ109" s="81"/>
      <c r="IUR109" s="82"/>
      <c r="IUS109"/>
      <c r="IUT109" s="83"/>
      <c r="IUU109" s="80"/>
      <c r="IUV109" s="81"/>
      <c r="IUW109" s="82"/>
      <c r="IUX109"/>
      <c r="IUY109" s="83"/>
      <c r="IUZ109" s="80"/>
      <c r="IVA109" s="81"/>
      <c r="IVB109" s="82"/>
      <c r="IVC109"/>
      <c r="IVD109" s="83"/>
      <c r="IVE109" s="80"/>
      <c r="IVF109" s="81"/>
      <c r="IVG109" s="82"/>
      <c r="IVH109"/>
      <c r="IVI109" s="83"/>
      <c r="IVJ109" s="80"/>
      <c r="IVK109" s="81"/>
      <c r="IVL109" s="82"/>
      <c r="IVM109"/>
      <c r="IVN109" s="83"/>
      <c r="IVO109" s="80"/>
      <c r="IVP109" s="81"/>
      <c r="IVQ109" s="82"/>
      <c r="IVR109"/>
      <c r="IVS109" s="83"/>
      <c r="IVT109" s="80"/>
      <c r="IVU109" s="81"/>
      <c r="IVV109" s="82"/>
      <c r="IVW109"/>
      <c r="IVX109" s="83"/>
      <c r="IVY109" s="80"/>
      <c r="IVZ109" s="81"/>
      <c r="IWA109" s="82"/>
      <c r="IWB109"/>
      <c r="IWC109" s="83"/>
      <c r="IWD109" s="80"/>
      <c r="IWE109" s="81"/>
      <c r="IWF109" s="82"/>
      <c r="IWG109"/>
      <c r="IWH109" s="83"/>
      <c r="IWI109" s="80"/>
      <c r="IWJ109" s="81"/>
      <c r="IWK109" s="82"/>
      <c r="IWL109"/>
      <c r="IWM109" s="83"/>
      <c r="IWN109" s="80"/>
      <c r="IWO109" s="81"/>
      <c r="IWP109" s="82"/>
      <c r="IWQ109"/>
      <c r="IWR109" s="83"/>
      <c r="IWS109" s="80"/>
      <c r="IWT109" s="81"/>
      <c r="IWU109" s="82"/>
      <c r="IWV109"/>
      <c r="IWW109" s="83"/>
      <c r="IWX109" s="80"/>
      <c r="IWY109" s="81"/>
      <c r="IWZ109" s="82"/>
      <c r="IXA109"/>
      <c r="IXB109" s="83"/>
      <c r="IXC109" s="80"/>
      <c r="IXD109" s="81"/>
      <c r="IXE109" s="82"/>
      <c r="IXF109"/>
      <c r="IXG109" s="83"/>
      <c r="IXH109" s="80"/>
      <c r="IXI109" s="81"/>
      <c r="IXJ109" s="82"/>
      <c r="IXK109"/>
      <c r="IXL109" s="83"/>
      <c r="IXM109" s="80"/>
      <c r="IXN109" s="81"/>
      <c r="IXO109" s="82"/>
      <c r="IXP109"/>
      <c r="IXQ109" s="83"/>
      <c r="IXR109" s="80"/>
      <c r="IXS109" s="81"/>
      <c r="IXT109" s="82"/>
      <c r="IXU109"/>
      <c r="IXV109" s="83"/>
      <c r="IXW109" s="80"/>
      <c r="IXX109" s="81"/>
      <c r="IXY109" s="82"/>
      <c r="IXZ109"/>
      <c r="IYA109" s="83"/>
      <c r="IYB109" s="80"/>
      <c r="IYC109" s="81"/>
      <c r="IYD109" s="82"/>
      <c r="IYE109"/>
      <c r="IYF109" s="83"/>
      <c r="IYG109" s="80"/>
      <c r="IYH109" s="81"/>
      <c r="IYI109" s="82"/>
      <c r="IYJ109"/>
      <c r="IYK109" s="83"/>
      <c r="IYL109" s="80"/>
      <c r="IYM109" s="81"/>
      <c r="IYN109" s="82"/>
      <c r="IYO109"/>
      <c r="IYP109" s="83"/>
      <c r="IYQ109" s="80"/>
      <c r="IYR109" s="81"/>
      <c r="IYS109" s="82"/>
      <c r="IYT109"/>
      <c r="IYU109" s="83"/>
      <c r="IYV109" s="80"/>
      <c r="IYW109" s="81"/>
      <c r="IYX109" s="82"/>
      <c r="IYY109"/>
      <c r="IYZ109" s="83"/>
      <c r="IZA109" s="80"/>
      <c r="IZB109" s="81"/>
      <c r="IZC109" s="82"/>
      <c r="IZD109"/>
      <c r="IZE109" s="83"/>
      <c r="IZF109" s="80"/>
      <c r="IZG109" s="81"/>
      <c r="IZH109" s="82"/>
      <c r="IZI109"/>
      <c r="IZJ109" s="83"/>
      <c r="IZK109" s="80"/>
      <c r="IZL109" s="81"/>
      <c r="IZM109" s="82"/>
      <c r="IZN109"/>
      <c r="IZO109" s="83"/>
      <c r="IZP109" s="80"/>
      <c r="IZQ109" s="81"/>
      <c r="IZR109" s="82"/>
      <c r="IZS109"/>
      <c r="IZT109" s="83"/>
      <c r="IZU109" s="80"/>
      <c r="IZV109" s="81"/>
      <c r="IZW109" s="82"/>
      <c r="IZX109"/>
      <c r="IZY109" s="83"/>
      <c r="IZZ109" s="80"/>
      <c r="JAA109" s="81"/>
      <c r="JAB109" s="82"/>
      <c r="JAC109"/>
      <c r="JAD109" s="83"/>
      <c r="JAE109" s="80"/>
      <c r="JAF109" s="81"/>
      <c r="JAG109" s="82"/>
      <c r="JAH109"/>
      <c r="JAI109" s="83"/>
      <c r="JAJ109" s="80"/>
      <c r="JAK109" s="81"/>
      <c r="JAL109" s="82"/>
      <c r="JAM109"/>
      <c r="JAN109" s="83"/>
      <c r="JAO109" s="80"/>
      <c r="JAP109" s="81"/>
      <c r="JAQ109" s="82"/>
      <c r="JAR109"/>
      <c r="JAS109" s="83"/>
      <c r="JAT109" s="80"/>
      <c r="JAU109" s="81"/>
      <c r="JAV109" s="82"/>
      <c r="JAW109"/>
      <c r="JAX109" s="83"/>
      <c r="JAY109" s="80"/>
      <c r="JAZ109" s="81"/>
      <c r="JBA109" s="82"/>
      <c r="JBB109"/>
      <c r="JBC109" s="83"/>
      <c r="JBD109" s="80"/>
      <c r="JBE109" s="81"/>
      <c r="JBF109" s="82"/>
      <c r="JBG109"/>
      <c r="JBH109" s="83"/>
      <c r="JBI109" s="80"/>
      <c r="JBJ109" s="81"/>
      <c r="JBK109" s="82"/>
      <c r="JBL109"/>
      <c r="JBM109" s="83"/>
      <c r="JBN109" s="80"/>
      <c r="JBO109" s="81"/>
      <c r="JBP109" s="82"/>
      <c r="JBQ109"/>
      <c r="JBR109" s="83"/>
      <c r="JBS109" s="80"/>
      <c r="JBT109" s="81"/>
      <c r="JBU109" s="82"/>
      <c r="JBV109"/>
      <c r="JBW109" s="83"/>
      <c r="JBX109" s="80"/>
      <c r="JBY109" s="81"/>
      <c r="JBZ109" s="82"/>
      <c r="JCA109"/>
      <c r="JCB109" s="83"/>
      <c r="JCC109" s="80"/>
      <c r="JCD109" s="81"/>
      <c r="JCE109" s="82"/>
      <c r="JCF109"/>
      <c r="JCG109" s="83"/>
      <c r="JCH109" s="80"/>
      <c r="JCI109" s="81"/>
      <c r="JCJ109" s="82"/>
      <c r="JCK109"/>
      <c r="JCL109" s="83"/>
      <c r="JCM109" s="80"/>
      <c r="JCN109" s="81"/>
      <c r="JCO109" s="82"/>
      <c r="JCP109"/>
      <c r="JCQ109" s="83"/>
      <c r="JCR109" s="80"/>
      <c r="JCS109" s="81"/>
      <c r="JCT109" s="82"/>
      <c r="JCU109"/>
      <c r="JCV109" s="83"/>
      <c r="JCW109" s="80"/>
      <c r="JCX109" s="81"/>
      <c r="JCY109" s="82"/>
      <c r="JCZ109"/>
      <c r="JDA109" s="83"/>
      <c r="JDB109" s="80"/>
      <c r="JDC109" s="81"/>
      <c r="JDD109" s="82"/>
      <c r="JDE109"/>
      <c r="JDF109" s="83"/>
      <c r="JDG109" s="80"/>
      <c r="JDH109" s="81"/>
      <c r="JDI109" s="82"/>
      <c r="JDJ109"/>
      <c r="JDK109" s="83"/>
      <c r="JDL109" s="80"/>
      <c r="JDM109" s="81"/>
      <c r="JDN109" s="82"/>
      <c r="JDO109"/>
      <c r="JDP109" s="83"/>
      <c r="JDQ109" s="80"/>
      <c r="JDR109" s="81"/>
      <c r="JDS109" s="82"/>
      <c r="JDT109"/>
      <c r="JDU109" s="83"/>
      <c r="JDV109" s="80"/>
      <c r="JDW109" s="81"/>
      <c r="JDX109" s="82"/>
      <c r="JDY109"/>
      <c r="JDZ109" s="83"/>
      <c r="JEA109" s="80"/>
      <c r="JEB109" s="81"/>
      <c r="JEC109" s="82"/>
      <c r="JED109"/>
      <c r="JEE109" s="83"/>
      <c r="JEF109" s="80"/>
      <c r="JEG109" s="81"/>
      <c r="JEH109" s="82"/>
      <c r="JEI109"/>
      <c r="JEJ109" s="83"/>
      <c r="JEK109" s="80"/>
      <c r="JEL109" s="81"/>
      <c r="JEM109" s="82"/>
      <c r="JEN109"/>
      <c r="JEO109" s="83"/>
      <c r="JEP109" s="80"/>
      <c r="JEQ109" s="81"/>
      <c r="JER109" s="82"/>
      <c r="JES109"/>
      <c r="JET109" s="83"/>
      <c r="JEU109" s="80"/>
      <c r="JEV109" s="81"/>
      <c r="JEW109" s="82"/>
      <c r="JEX109"/>
      <c r="JEY109" s="83"/>
      <c r="JEZ109" s="80"/>
      <c r="JFA109" s="81"/>
      <c r="JFB109" s="82"/>
      <c r="JFC109"/>
      <c r="JFD109" s="83"/>
      <c r="JFE109" s="80"/>
      <c r="JFF109" s="81"/>
      <c r="JFG109" s="82"/>
      <c r="JFH109"/>
      <c r="JFI109" s="83"/>
      <c r="JFJ109" s="80"/>
      <c r="JFK109" s="81"/>
      <c r="JFL109" s="82"/>
      <c r="JFM109"/>
      <c r="JFN109" s="83"/>
      <c r="JFO109" s="80"/>
      <c r="JFP109" s="81"/>
      <c r="JFQ109" s="82"/>
      <c r="JFR109"/>
      <c r="JFS109" s="83"/>
      <c r="JFT109" s="80"/>
      <c r="JFU109" s="81"/>
      <c r="JFV109" s="82"/>
      <c r="JFW109"/>
      <c r="JFX109" s="83"/>
      <c r="JFY109" s="80"/>
      <c r="JFZ109" s="81"/>
      <c r="JGA109" s="82"/>
      <c r="JGB109"/>
      <c r="JGC109" s="83"/>
      <c r="JGD109" s="80"/>
      <c r="JGE109" s="81"/>
      <c r="JGF109" s="82"/>
      <c r="JGG109"/>
      <c r="JGH109" s="83"/>
      <c r="JGI109" s="80"/>
      <c r="JGJ109" s="81"/>
      <c r="JGK109" s="82"/>
      <c r="JGL109"/>
      <c r="JGM109" s="83"/>
      <c r="JGN109" s="80"/>
      <c r="JGO109" s="81"/>
      <c r="JGP109" s="82"/>
      <c r="JGQ109"/>
      <c r="JGR109" s="83"/>
      <c r="JGS109" s="80"/>
      <c r="JGT109" s="81"/>
      <c r="JGU109" s="82"/>
      <c r="JGV109"/>
      <c r="JGW109" s="83"/>
      <c r="JGX109" s="80"/>
      <c r="JGY109" s="81"/>
      <c r="JGZ109" s="82"/>
      <c r="JHA109"/>
      <c r="JHB109" s="83"/>
      <c r="JHC109" s="80"/>
      <c r="JHD109" s="81"/>
      <c r="JHE109" s="82"/>
      <c r="JHF109"/>
      <c r="JHG109" s="83"/>
      <c r="JHH109" s="80"/>
      <c r="JHI109" s="81"/>
      <c r="JHJ109" s="82"/>
      <c r="JHK109"/>
      <c r="JHL109" s="83"/>
      <c r="JHM109" s="80"/>
      <c r="JHN109" s="81"/>
      <c r="JHO109" s="82"/>
      <c r="JHP109"/>
      <c r="JHQ109" s="83"/>
      <c r="JHR109" s="80"/>
      <c r="JHS109" s="81"/>
      <c r="JHT109" s="82"/>
      <c r="JHU109"/>
      <c r="JHV109" s="83"/>
      <c r="JHW109" s="80"/>
      <c r="JHX109" s="81"/>
      <c r="JHY109" s="82"/>
      <c r="JHZ109"/>
      <c r="JIA109" s="83"/>
      <c r="JIB109" s="80"/>
      <c r="JIC109" s="81"/>
      <c r="JID109" s="82"/>
      <c r="JIE109"/>
      <c r="JIF109" s="83"/>
      <c r="JIG109" s="80"/>
      <c r="JIH109" s="81"/>
      <c r="JII109" s="82"/>
      <c r="JIJ109"/>
      <c r="JIK109" s="83"/>
      <c r="JIL109" s="80"/>
      <c r="JIM109" s="81"/>
      <c r="JIN109" s="82"/>
      <c r="JIO109"/>
      <c r="JIP109" s="83"/>
      <c r="JIQ109" s="80"/>
      <c r="JIR109" s="81"/>
      <c r="JIS109" s="82"/>
      <c r="JIT109"/>
      <c r="JIU109" s="83"/>
      <c r="JIV109" s="80"/>
      <c r="JIW109" s="81"/>
      <c r="JIX109" s="82"/>
      <c r="JIY109"/>
      <c r="JIZ109" s="83"/>
      <c r="JJA109" s="80"/>
      <c r="JJB109" s="81"/>
      <c r="JJC109" s="82"/>
      <c r="JJD109"/>
      <c r="JJE109" s="83"/>
      <c r="JJF109" s="80"/>
      <c r="JJG109" s="81"/>
      <c r="JJH109" s="82"/>
      <c r="JJI109"/>
      <c r="JJJ109" s="83"/>
      <c r="JJK109" s="80"/>
      <c r="JJL109" s="81"/>
      <c r="JJM109" s="82"/>
      <c r="JJN109"/>
      <c r="JJO109" s="83"/>
      <c r="JJP109" s="80"/>
      <c r="JJQ109" s="81"/>
      <c r="JJR109" s="82"/>
      <c r="JJS109"/>
      <c r="JJT109" s="83"/>
      <c r="JJU109" s="80"/>
      <c r="JJV109" s="81"/>
      <c r="JJW109" s="82"/>
      <c r="JJX109"/>
      <c r="JJY109" s="83"/>
      <c r="JJZ109" s="80"/>
      <c r="JKA109" s="81"/>
      <c r="JKB109" s="82"/>
      <c r="JKC109"/>
      <c r="JKD109" s="83"/>
      <c r="JKE109" s="80"/>
      <c r="JKF109" s="81"/>
      <c r="JKG109" s="82"/>
      <c r="JKH109"/>
      <c r="JKI109" s="83"/>
      <c r="JKJ109" s="80"/>
      <c r="JKK109" s="81"/>
      <c r="JKL109" s="82"/>
      <c r="JKM109"/>
      <c r="JKN109" s="83"/>
      <c r="JKO109" s="80"/>
      <c r="JKP109" s="81"/>
      <c r="JKQ109" s="82"/>
      <c r="JKR109"/>
      <c r="JKS109" s="83"/>
      <c r="JKT109" s="80"/>
      <c r="JKU109" s="81"/>
      <c r="JKV109" s="82"/>
      <c r="JKW109"/>
      <c r="JKX109" s="83"/>
      <c r="JKY109" s="80"/>
      <c r="JKZ109" s="81"/>
      <c r="JLA109" s="82"/>
      <c r="JLB109"/>
      <c r="JLC109" s="83"/>
      <c r="JLD109" s="80"/>
      <c r="JLE109" s="81"/>
      <c r="JLF109" s="82"/>
      <c r="JLG109"/>
      <c r="JLH109" s="83"/>
      <c r="JLI109" s="80"/>
      <c r="JLJ109" s="81"/>
      <c r="JLK109" s="82"/>
      <c r="JLL109"/>
      <c r="JLM109" s="83"/>
      <c r="JLN109" s="80"/>
      <c r="JLO109" s="81"/>
      <c r="JLP109" s="82"/>
      <c r="JLQ109"/>
      <c r="JLR109" s="83"/>
      <c r="JLS109" s="80"/>
      <c r="JLT109" s="81"/>
      <c r="JLU109" s="82"/>
      <c r="JLV109"/>
      <c r="JLW109" s="83"/>
      <c r="JLX109" s="80"/>
      <c r="JLY109" s="81"/>
      <c r="JLZ109" s="82"/>
      <c r="JMA109"/>
      <c r="JMB109" s="83"/>
      <c r="JMC109" s="80"/>
      <c r="JMD109" s="81"/>
      <c r="JME109" s="82"/>
      <c r="JMF109"/>
      <c r="JMG109" s="83"/>
      <c r="JMH109" s="80"/>
      <c r="JMI109" s="81"/>
      <c r="JMJ109" s="82"/>
      <c r="JMK109"/>
      <c r="JML109" s="83"/>
      <c r="JMM109" s="80"/>
      <c r="JMN109" s="81"/>
      <c r="JMO109" s="82"/>
      <c r="JMP109"/>
      <c r="JMQ109" s="83"/>
      <c r="JMR109" s="80"/>
      <c r="JMS109" s="81"/>
      <c r="JMT109" s="82"/>
      <c r="JMU109"/>
      <c r="JMV109" s="83"/>
      <c r="JMW109" s="80"/>
      <c r="JMX109" s="81"/>
      <c r="JMY109" s="82"/>
      <c r="JMZ109"/>
      <c r="JNA109" s="83"/>
      <c r="JNB109" s="80"/>
      <c r="JNC109" s="81"/>
      <c r="JND109" s="82"/>
      <c r="JNE109"/>
      <c r="JNF109" s="83"/>
      <c r="JNG109" s="80"/>
      <c r="JNH109" s="81"/>
      <c r="JNI109" s="82"/>
      <c r="JNJ109"/>
      <c r="JNK109" s="83"/>
      <c r="JNL109" s="80"/>
      <c r="JNM109" s="81"/>
      <c r="JNN109" s="82"/>
      <c r="JNO109"/>
      <c r="JNP109" s="83"/>
      <c r="JNQ109" s="80"/>
      <c r="JNR109" s="81"/>
      <c r="JNS109" s="82"/>
      <c r="JNT109"/>
      <c r="JNU109" s="83"/>
      <c r="JNV109" s="80"/>
      <c r="JNW109" s="81"/>
      <c r="JNX109" s="82"/>
      <c r="JNY109"/>
      <c r="JNZ109" s="83"/>
      <c r="JOA109" s="80"/>
      <c r="JOB109" s="81"/>
      <c r="JOC109" s="82"/>
      <c r="JOD109"/>
      <c r="JOE109" s="83"/>
      <c r="JOF109" s="80"/>
      <c r="JOG109" s="81"/>
      <c r="JOH109" s="82"/>
      <c r="JOI109"/>
      <c r="JOJ109" s="83"/>
      <c r="JOK109" s="80"/>
      <c r="JOL109" s="81"/>
      <c r="JOM109" s="82"/>
      <c r="JON109"/>
      <c r="JOO109" s="83"/>
      <c r="JOP109" s="80"/>
      <c r="JOQ109" s="81"/>
      <c r="JOR109" s="82"/>
      <c r="JOS109"/>
      <c r="JOT109" s="83"/>
      <c r="JOU109" s="80"/>
      <c r="JOV109" s="81"/>
      <c r="JOW109" s="82"/>
      <c r="JOX109"/>
      <c r="JOY109" s="83"/>
      <c r="JOZ109" s="80"/>
      <c r="JPA109" s="81"/>
      <c r="JPB109" s="82"/>
      <c r="JPC109"/>
      <c r="JPD109" s="83"/>
      <c r="JPE109" s="80"/>
      <c r="JPF109" s="81"/>
      <c r="JPG109" s="82"/>
      <c r="JPH109"/>
      <c r="JPI109" s="83"/>
      <c r="JPJ109" s="80"/>
      <c r="JPK109" s="81"/>
      <c r="JPL109" s="82"/>
      <c r="JPM109"/>
      <c r="JPN109" s="83"/>
      <c r="JPO109" s="80"/>
      <c r="JPP109" s="81"/>
      <c r="JPQ109" s="82"/>
      <c r="JPR109"/>
      <c r="JPS109" s="83"/>
      <c r="JPT109" s="80"/>
      <c r="JPU109" s="81"/>
      <c r="JPV109" s="82"/>
      <c r="JPW109"/>
      <c r="JPX109" s="83"/>
      <c r="JPY109" s="80"/>
      <c r="JPZ109" s="81"/>
      <c r="JQA109" s="82"/>
      <c r="JQB109"/>
      <c r="JQC109" s="83"/>
      <c r="JQD109" s="80"/>
      <c r="JQE109" s="81"/>
      <c r="JQF109" s="82"/>
      <c r="JQG109"/>
      <c r="JQH109" s="83"/>
      <c r="JQI109" s="80"/>
      <c r="JQJ109" s="81"/>
      <c r="JQK109" s="82"/>
      <c r="JQL109"/>
      <c r="JQM109" s="83"/>
      <c r="JQN109" s="80"/>
      <c r="JQO109" s="81"/>
      <c r="JQP109" s="82"/>
      <c r="JQQ109"/>
      <c r="JQR109" s="83"/>
      <c r="JQS109" s="80"/>
      <c r="JQT109" s="81"/>
      <c r="JQU109" s="82"/>
      <c r="JQV109"/>
      <c r="JQW109" s="83"/>
      <c r="JQX109" s="80"/>
      <c r="JQY109" s="81"/>
      <c r="JQZ109" s="82"/>
      <c r="JRA109"/>
      <c r="JRB109" s="83"/>
      <c r="JRC109" s="80"/>
      <c r="JRD109" s="81"/>
      <c r="JRE109" s="82"/>
      <c r="JRF109"/>
      <c r="JRG109" s="83"/>
      <c r="JRH109" s="80"/>
      <c r="JRI109" s="81"/>
      <c r="JRJ109" s="82"/>
      <c r="JRK109"/>
      <c r="JRL109" s="83"/>
      <c r="JRM109" s="80"/>
      <c r="JRN109" s="81"/>
      <c r="JRO109" s="82"/>
      <c r="JRP109"/>
      <c r="JRQ109" s="83"/>
      <c r="JRR109" s="80"/>
      <c r="JRS109" s="81"/>
      <c r="JRT109" s="82"/>
      <c r="JRU109"/>
      <c r="JRV109" s="83"/>
      <c r="JRW109" s="80"/>
      <c r="JRX109" s="81"/>
      <c r="JRY109" s="82"/>
      <c r="JRZ109"/>
      <c r="JSA109" s="83"/>
      <c r="JSB109" s="80"/>
      <c r="JSC109" s="81"/>
      <c r="JSD109" s="82"/>
      <c r="JSE109"/>
      <c r="JSF109" s="83"/>
      <c r="JSG109" s="80"/>
      <c r="JSH109" s="81"/>
      <c r="JSI109" s="82"/>
      <c r="JSJ109"/>
      <c r="JSK109" s="83"/>
      <c r="JSL109" s="80"/>
      <c r="JSM109" s="81"/>
      <c r="JSN109" s="82"/>
      <c r="JSO109"/>
      <c r="JSP109" s="83"/>
      <c r="JSQ109" s="80"/>
      <c r="JSR109" s="81"/>
      <c r="JSS109" s="82"/>
      <c r="JST109"/>
      <c r="JSU109" s="83"/>
      <c r="JSV109" s="80"/>
      <c r="JSW109" s="81"/>
      <c r="JSX109" s="82"/>
      <c r="JSY109"/>
      <c r="JSZ109" s="83"/>
      <c r="JTA109" s="80"/>
      <c r="JTB109" s="81"/>
      <c r="JTC109" s="82"/>
      <c r="JTD109"/>
      <c r="JTE109" s="83"/>
      <c r="JTF109" s="80"/>
      <c r="JTG109" s="81"/>
      <c r="JTH109" s="82"/>
      <c r="JTI109"/>
      <c r="JTJ109" s="83"/>
      <c r="JTK109" s="80"/>
      <c r="JTL109" s="81"/>
      <c r="JTM109" s="82"/>
      <c r="JTN109"/>
      <c r="JTO109" s="83"/>
      <c r="JTP109" s="80"/>
      <c r="JTQ109" s="81"/>
      <c r="JTR109" s="82"/>
      <c r="JTS109"/>
      <c r="JTT109" s="83"/>
      <c r="JTU109" s="80"/>
      <c r="JTV109" s="81"/>
      <c r="JTW109" s="82"/>
      <c r="JTX109"/>
      <c r="JTY109" s="83"/>
      <c r="JTZ109" s="80"/>
      <c r="JUA109" s="81"/>
      <c r="JUB109" s="82"/>
      <c r="JUC109"/>
      <c r="JUD109" s="83"/>
      <c r="JUE109" s="80"/>
      <c r="JUF109" s="81"/>
      <c r="JUG109" s="82"/>
      <c r="JUH109"/>
      <c r="JUI109" s="83"/>
      <c r="JUJ109" s="80"/>
      <c r="JUK109" s="81"/>
      <c r="JUL109" s="82"/>
      <c r="JUM109"/>
      <c r="JUN109" s="83"/>
      <c r="JUO109" s="80"/>
      <c r="JUP109" s="81"/>
      <c r="JUQ109" s="82"/>
      <c r="JUR109"/>
      <c r="JUS109" s="83"/>
      <c r="JUT109" s="80"/>
      <c r="JUU109" s="81"/>
      <c r="JUV109" s="82"/>
      <c r="JUW109"/>
      <c r="JUX109" s="83"/>
      <c r="JUY109" s="80"/>
      <c r="JUZ109" s="81"/>
      <c r="JVA109" s="82"/>
      <c r="JVB109"/>
      <c r="JVC109" s="83"/>
      <c r="JVD109" s="80"/>
      <c r="JVE109" s="81"/>
      <c r="JVF109" s="82"/>
      <c r="JVG109"/>
      <c r="JVH109" s="83"/>
      <c r="JVI109" s="80"/>
      <c r="JVJ109" s="81"/>
      <c r="JVK109" s="82"/>
      <c r="JVL109"/>
      <c r="JVM109" s="83"/>
      <c r="JVN109" s="80"/>
      <c r="JVO109" s="81"/>
      <c r="JVP109" s="82"/>
      <c r="JVQ109"/>
      <c r="JVR109" s="83"/>
      <c r="JVS109" s="80"/>
      <c r="JVT109" s="81"/>
      <c r="JVU109" s="82"/>
      <c r="JVV109"/>
      <c r="JVW109" s="83"/>
      <c r="JVX109" s="80"/>
      <c r="JVY109" s="81"/>
      <c r="JVZ109" s="82"/>
      <c r="JWA109"/>
      <c r="JWB109" s="83"/>
      <c r="JWC109" s="80"/>
      <c r="JWD109" s="81"/>
      <c r="JWE109" s="82"/>
      <c r="JWF109"/>
      <c r="JWG109" s="83"/>
      <c r="JWH109" s="80"/>
      <c r="JWI109" s="81"/>
      <c r="JWJ109" s="82"/>
      <c r="JWK109"/>
      <c r="JWL109" s="83"/>
      <c r="JWM109" s="80"/>
      <c r="JWN109" s="81"/>
      <c r="JWO109" s="82"/>
      <c r="JWP109"/>
      <c r="JWQ109" s="83"/>
      <c r="JWR109" s="80"/>
      <c r="JWS109" s="81"/>
      <c r="JWT109" s="82"/>
      <c r="JWU109"/>
      <c r="JWV109" s="83"/>
      <c r="JWW109" s="80"/>
      <c r="JWX109" s="81"/>
      <c r="JWY109" s="82"/>
      <c r="JWZ109"/>
      <c r="JXA109" s="83"/>
      <c r="JXB109" s="80"/>
      <c r="JXC109" s="81"/>
      <c r="JXD109" s="82"/>
      <c r="JXE109"/>
      <c r="JXF109" s="83"/>
      <c r="JXG109" s="80"/>
      <c r="JXH109" s="81"/>
      <c r="JXI109" s="82"/>
      <c r="JXJ109"/>
      <c r="JXK109" s="83"/>
      <c r="JXL109" s="80"/>
      <c r="JXM109" s="81"/>
      <c r="JXN109" s="82"/>
      <c r="JXO109"/>
      <c r="JXP109" s="83"/>
      <c r="JXQ109" s="80"/>
      <c r="JXR109" s="81"/>
      <c r="JXS109" s="82"/>
      <c r="JXT109"/>
      <c r="JXU109" s="83"/>
      <c r="JXV109" s="80"/>
      <c r="JXW109" s="81"/>
      <c r="JXX109" s="82"/>
      <c r="JXY109"/>
      <c r="JXZ109" s="83"/>
      <c r="JYA109" s="80"/>
      <c r="JYB109" s="81"/>
      <c r="JYC109" s="82"/>
      <c r="JYD109"/>
      <c r="JYE109" s="83"/>
      <c r="JYF109" s="80"/>
      <c r="JYG109" s="81"/>
      <c r="JYH109" s="82"/>
      <c r="JYI109"/>
      <c r="JYJ109" s="83"/>
      <c r="JYK109" s="80"/>
      <c r="JYL109" s="81"/>
      <c r="JYM109" s="82"/>
      <c r="JYN109"/>
      <c r="JYO109" s="83"/>
      <c r="JYP109" s="80"/>
      <c r="JYQ109" s="81"/>
      <c r="JYR109" s="82"/>
      <c r="JYS109"/>
      <c r="JYT109" s="83"/>
      <c r="JYU109" s="80"/>
      <c r="JYV109" s="81"/>
      <c r="JYW109" s="82"/>
      <c r="JYX109"/>
      <c r="JYY109" s="83"/>
      <c r="JYZ109" s="80"/>
      <c r="JZA109" s="81"/>
      <c r="JZB109" s="82"/>
      <c r="JZC109"/>
      <c r="JZD109" s="83"/>
      <c r="JZE109" s="80"/>
      <c r="JZF109" s="81"/>
      <c r="JZG109" s="82"/>
      <c r="JZH109"/>
      <c r="JZI109" s="83"/>
      <c r="JZJ109" s="80"/>
      <c r="JZK109" s="81"/>
      <c r="JZL109" s="82"/>
      <c r="JZM109"/>
      <c r="JZN109" s="83"/>
      <c r="JZO109" s="80"/>
      <c r="JZP109" s="81"/>
      <c r="JZQ109" s="82"/>
      <c r="JZR109"/>
      <c r="JZS109" s="83"/>
      <c r="JZT109" s="80"/>
      <c r="JZU109" s="81"/>
      <c r="JZV109" s="82"/>
      <c r="JZW109"/>
      <c r="JZX109" s="83"/>
      <c r="JZY109" s="80"/>
      <c r="JZZ109" s="81"/>
      <c r="KAA109" s="82"/>
      <c r="KAB109"/>
      <c r="KAC109" s="83"/>
      <c r="KAD109" s="80"/>
      <c r="KAE109" s="81"/>
      <c r="KAF109" s="82"/>
      <c r="KAG109"/>
      <c r="KAH109" s="83"/>
      <c r="KAI109" s="80"/>
      <c r="KAJ109" s="81"/>
      <c r="KAK109" s="82"/>
      <c r="KAL109"/>
      <c r="KAM109" s="83"/>
      <c r="KAN109" s="80"/>
      <c r="KAO109" s="81"/>
      <c r="KAP109" s="82"/>
      <c r="KAQ109"/>
      <c r="KAR109" s="83"/>
      <c r="KAS109" s="80"/>
      <c r="KAT109" s="81"/>
      <c r="KAU109" s="82"/>
      <c r="KAV109"/>
      <c r="KAW109" s="83"/>
      <c r="KAX109" s="80"/>
      <c r="KAY109" s="81"/>
      <c r="KAZ109" s="82"/>
      <c r="KBA109"/>
      <c r="KBB109" s="83"/>
      <c r="KBC109" s="80"/>
      <c r="KBD109" s="81"/>
      <c r="KBE109" s="82"/>
      <c r="KBF109"/>
      <c r="KBG109" s="83"/>
      <c r="KBH109" s="80"/>
      <c r="KBI109" s="81"/>
      <c r="KBJ109" s="82"/>
      <c r="KBK109"/>
      <c r="KBL109" s="83"/>
      <c r="KBM109" s="80"/>
      <c r="KBN109" s="81"/>
      <c r="KBO109" s="82"/>
      <c r="KBP109"/>
      <c r="KBQ109" s="83"/>
      <c r="KBR109" s="80"/>
      <c r="KBS109" s="81"/>
      <c r="KBT109" s="82"/>
      <c r="KBU109"/>
      <c r="KBV109" s="83"/>
      <c r="KBW109" s="80"/>
      <c r="KBX109" s="81"/>
      <c r="KBY109" s="82"/>
      <c r="KBZ109"/>
      <c r="KCA109" s="83"/>
      <c r="KCB109" s="80"/>
      <c r="KCC109" s="81"/>
      <c r="KCD109" s="82"/>
      <c r="KCE109"/>
      <c r="KCF109" s="83"/>
      <c r="KCG109" s="80"/>
      <c r="KCH109" s="81"/>
      <c r="KCI109" s="82"/>
      <c r="KCJ109"/>
      <c r="KCK109" s="83"/>
      <c r="KCL109" s="80"/>
      <c r="KCM109" s="81"/>
      <c r="KCN109" s="82"/>
      <c r="KCO109"/>
      <c r="KCP109" s="83"/>
      <c r="KCQ109" s="80"/>
      <c r="KCR109" s="81"/>
      <c r="KCS109" s="82"/>
      <c r="KCT109"/>
      <c r="KCU109" s="83"/>
      <c r="KCV109" s="80"/>
      <c r="KCW109" s="81"/>
      <c r="KCX109" s="82"/>
      <c r="KCY109"/>
      <c r="KCZ109" s="83"/>
      <c r="KDA109" s="80"/>
      <c r="KDB109" s="81"/>
      <c r="KDC109" s="82"/>
      <c r="KDD109"/>
      <c r="KDE109" s="83"/>
      <c r="KDF109" s="80"/>
      <c r="KDG109" s="81"/>
      <c r="KDH109" s="82"/>
      <c r="KDI109"/>
      <c r="KDJ109" s="83"/>
      <c r="KDK109" s="80"/>
      <c r="KDL109" s="81"/>
      <c r="KDM109" s="82"/>
      <c r="KDN109"/>
      <c r="KDO109" s="83"/>
      <c r="KDP109" s="80"/>
      <c r="KDQ109" s="81"/>
      <c r="KDR109" s="82"/>
      <c r="KDS109"/>
      <c r="KDT109" s="83"/>
      <c r="KDU109" s="80"/>
      <c r="KDV109" s="81"/>
      <c r="KDW109" s="82"/>
      <c r="KDX109"/>
      <c r="KDY109" s="83"/>
      <c r="KDZ109" s="80"/>
      <c r="KEA109" s="81"/>
      <c r="KEB109" s="82"/>
      <c r="KEC109"/>
      <c r="KED109" s="83"/>
      <c r="KEE109" s="80"/>
      <c r="KEF109" s="81"/>
      <c r="KEG109" s="82"/>
      <c r="KEH109"/>
      <c r="KEI109" s="83"/>
      <c r="KEJ109" s="80"/>
      <c r="KEK109" s="81"/>
      <c r="KEL109" s="82"/>
      <c r="KEM109"/>
      <c r="KEN109" s="83"/>
      <c r="KEO109" s="80"/>
      <c r="KEP109" s="81"/>
      <c r="KEQ109" s="82"/>
      <c r="KER109"/>
      <c r="KES109" s="83"/>
      <c r="KET109" s="80"/>
      <c r="KEU109" s="81"/>
      <c r="KEV109" s="82"/>
      <c r="KEW109"/>
      <c r="KEX109" s="83"/>
      <c r="KEY109" s="80"/>
      <c r="KEZ109" s="81"/>
      <c r="KFA109" s="82"/>
      <c r="KFB109"/>
      <c r="KFC109" s="83"/>
      <c r="KFD109" s="80"/>
      <c r="KFE109" s="81"/>
      <c r="KFF109" s="82"/>
      <c r="KFG109"/>
      <c r="KFH109" s="83"/>
      <c r="KFI109" s="80"/>
      <c r="KFJ109" s="81"/>
      <c r="KFK109" s="82"/>
      <c r="KFL109"/>
      <c r="KFM109" s="83"/>
      <c r="KFN109" s="80"/>
      <c r="KFO109" s="81"/>
      <c r="KFP109" s="82"/>
      <c r="KFQ109"/>
      <c r="KFR109" s="83"/>
      <c r="KFS109" s="80"/>
      <c r="KFT109" s="81"/>
      <c r="KFU109" s="82"/>
      <c r="KFV109"/>
      <c r="KFW109" s="83"/>
      <c r="KFX109" s="80"/>
      <c r="KFY109" s="81"/>
      <c r="KFZ109" s="82"/>
      <c r="KGA109"/>
      <c r="KGB109" s="83"/>
      <c r="KGC109" s="80"/>
      <c r="KGD109" s="81"/>
      <c r="KGE109" s="82"/>
      <c r="KGF109"/>
      <c r="KGG109" s="83"/>
      <c r="KGH109" s="80"/>
      <c r="KGI109" s="81"/>
      <c r="KGJ109" s="82"/>
      <c r="KGK109"/>
      <c r="KGL109" s="83"/>
      <c r="KGM109" s="80"/>
      <c r="KGN109" s="81"/>
      <c r="KGO109" s="82"/>
      <c r="KGP109"/>
      <c r="KGQ109" s="83"/>
      <c r="KGR109" s="80"/>
      <c r="KGS109" s="81"/>
      <c r="KGT109" s="82"/>
      <c r="KGU109"/>
      <c r="KGV109" s="83"/>
      <c r="KGW109" s="80"/>
      <c r="KGX109" s="81"/>
      <c r="KGY109" s="82"/>
      <c r="KGZ109"/>
      <c r="KHA109" s="83"/>
      <c r="KHB109" s="80"/>
      <c r="KHC109" s="81"/>
      <c r="KHD109" s="82"/>
      <c r="KHE109"/>
      <c r="KHF109" s="83"/>
      <c r="KHG109" s="80"/>
      <c r="KHH109" s="81"/>
      <c r="KHI109" s="82"/>
      <c r="KHJ109"/>
      <c r="KHK109" s="83"/>
      <c r="KHL109" s="80"/>
      <c r="KHM109" s="81"/>
      <c r="KHN109" s="82"/>
      <c r="KHO109"/>
      <c r="KHP109" s="83"/>
      <c r="KHQ109" s="80"/>
      <c r="KHR109" s="81"/>
      <c r="KHS109" s="82"/>
      <c r="KHT109"/>
      <c r="KHU109" s="83"/>
      <c r="KHV109" s="80"/>
      <c r="KHW109" s="81"/>
      <c r="KHX109" s="82"/>
      <c r="KHY109"/>
      <c r="KHZ109" s="83"/>
      <c r="KIA109" s="80"/>
      <c r="KIB109" s="81"/>
      <c r="KIC109" s="82"/>
      <c r="KID109"/>
      <c r="KIE109" s="83"/>
      <c r="KIF109" s="80"/>
      <c r="KIG109" s="81"/>
      <c r="KIH109" s="82"/>
      <c r="KII109"/>
      <c r="KIJ109" s="83"/>
      <c r="KIK109" s="80"/>
      <c r="KIL109" s="81"/>
      <c r="KIM109" s="82"/>
      <c r="KIN109"/>
      <c r="KIO109" s="83"/>
      <c r="KIP109" s="80"/>
      <c r="KIQ109" s="81"/>
      <c r="KIR109" s="82"/>
      <c r="KIS109"/>
      <c r="KIT109" s="83"/>
      <c r="KIU109" s="80"/>
      <c r="KIV109" s="81"/>
      <c r="KIW109" s="82"/>
      <c r="KIX109"/>
      <c r="KIY109" s="83"/>
      <c r="KIZ109" s="80"/>
      <c r="KJA109" s="81"/>
      <c r="KJB109" s="82"/>
      <c r="KJC109"/>
      <c r="KJD109" s="83"/>
      <c r="KJE109" s="80"/>
      <c r="KJF109" s="81"/>
      <c r="KJG109" s="82"/>
      <c r="KJH109"/>
      <c r="KJI109" s="83"/>
      <c r="KJJ109" s="80"/>
      <c r="KJK109" s="81"/>
      <c r="KJL109" s="82"/>
      <c r="KJM109"/>
      <c r="KJN109" s="83"/>
      <c r="KJO109" s="80"/>
      <c r="KJP109" s="81"/>
      <c r="KJQ109" s="82"/>
      <c r="KJR109"/>
      <c r="KJS109" s="83"/>
      <c r="KJT109" s="80"/>
      <c r="KJU109" s="81"/>
      <c r="KJV109" s="82"/>
      <c r="KJW109"/>
      <c r="KJX109" s="83"/>
      <c r="KJY109" s="80"/>
      <c r="KJZ109" s="81"/>
      <c r="KKA109" s="82"/>
      <c r="KKB109"/>
      <c r="KKC109" s="83"/>
      <c r="KKD109" s="80"/>
      <c r="KKE109" s="81"/>
      <c r="KKF109" s="82"/>
      <c r="KKG109"/>
      <c r="KKH109" s="83"/>
      <c r="KKI109" s="80"/>
      <c r="KKJ109" s="81"/>
      <c r="KKK109" s="82"/>
      <c r="KKL109"/>
      <c r="KKM109" s="83"/>
      <c r="KKN109" s="80"/>
      <c r="KKO109" s="81"/>
      <c r="KKP109" s="82"/>
      <c r="KKQ109"/>
      <c r="KKR109" s="83"/>
      <c r="KKS109" s="80"/>
      <c r="KKT109" s="81"/>
      <c r="KKU109" s="82"/>
      <c r="KKV109"/>
      <c r="KKW109" s="83"/>
      <c r="KKX109" s="80"/>
      <c r="KKY109" s="81"/>
      <c r="KKZ109" s="82"/>
      <c r="KLA109"/>
      <c r="KLB109" s="83"/>
      <c r="KLC109" s="80"/>
      <c r="KLD109" s="81"/>
      <c r="KLE109" s="82"/>
      <c r="KLF109"/>
      <c r="KLG109" s="83"/>
      <c r="KLH109" s="80"/>
      <c r="KLI109" s="81"/>
      <c r="KLJ109" s="82"/>
      <c r="KLK109"/>
      <c r="KLL109" s="83"/>
      <c r="KLM109" s="80"/>
      <c r="KLN109" s="81"/>
      <c r="KLO109" s="82"/>
      <c r="KLP109"/>
      <c r="KLQ109" s="83"/>
      <c r="KLR109" s="80"/>
      <c r="KLS109" s="81"/>
      <c r="KLT109" s="82"/>
      <c r="KLU109"/>
      <c r="KLV109" s="83"/>
      <c r="KLW109" s="80"/>
      <c r="KLX109" s="81"/>
      <c r="KLY109" s="82"/>
      <c r="KLZ109"/>
      <c r="KMA109" s="83"/>
      <c r="KMB109" s="80"/>
      <c r="KMC109" s="81"/>
      <c r="KMD109" s="82"/>
      <c r="KME109"/>
      <c r="KMF109" s="83"/>
      <c r="KMG109" s="80"/>
      <c r="KMH109" s="81"/>
      <c r="KMI109" s="82"/>
      <c r="KMJ109"/>
      <c r="KMK109" s="83"/>
      <c r="KML109" s="80"/>
      <c r="KMM109" s="81"/>
      <c r="KMN109" s="82"/>
      <c r="KMO109"/>
      <c r="KMP109" s="83"/>
      <c r="KMQ109" s="80"/>
      <c r="KMR109" s="81"/>
      <c r="KMS109" s="82"/>
      <c r="KMT109"/>
      <c r="KMU109" s="83"/>
      <c r="KMV109" s="80"/>
      <c r="KMW109" s="81"/>
      <c r="KMX109" s="82"/>
      <c r="KMY109"/>
      <c r="KMZ109" s="83"/>
      <c r="KNA109" s="80"/>
      <c r="KNB109" s="81"/>
      <c r="KNC109" s="82"/>
      <c r="KND109"/>
      <c r="KNE109" s="83"/>
      <c r="KNF109" s="80"/>
      <c r="KNG109" s="81"/>
      <c r="KNH109" s="82"/>
      <c r="KNI109"/>
      <c r="KNJ109" s="83"/>
      <c r="KNK109" s="80"/>
      <c r="KNL109" s="81"/>
      <c r="KNM109" s="82"/>
      <c r="KNN109"/>
      <c r="KNO109" s="83"/>
      <c r="KNP109" s="80"/>
      <c r="KNQ109" s="81"/>
      <c r="KNR109" s="82"/>
      <c r="KNS109"/>
      <c r="KNT109" s="83"/>
      <c r="KNU109" s="80"/>
      <c r="KNV109" s="81"/>
      <c r="KNW109" s="82"/>
      <c r="KNX109"/>
      <c r="KNY109" s="83"/>
      <c r="KNZ109" s="80"/>
      <c r="KOA109" s="81"/>
      <c r="KOB109" s="82"/>
      <c r="KOC109"/>
      <c r="KOD109" s="83"/>
      <c r="KOE109" s="80"/>
      <c r="KOF109" s="81"/>
      <c r="KOG109" s="82"/>
      <c r="KOH109"/>
      <c r="KOI109" s="83"/>
      <c r="KOJ109" s="80"/>
      <c r="KOK109" s="81"/>
      <c r="KOL109" s="82"/>
      <c r="KOM109"/>
      <c r="KON109" s="83"/>
      <c r="KOO109" s="80"/>
      <c r="KOP109" s="81"/>
      <c r="KOQ109" s="82"/>
      <c r="KOR109"/>
      <c r="KOS109" s="83"/>
      <c r="KOT109" s="80"/>
      <c r="KOU109" s="81"/>
      <c r="KOV109" s="82"/>
      <c r="KOW109"/>
      <c r="KOX109" s="83"/>
      <c r="KOY109" s="80"/>
      <c r="KOZ109" s="81"/>
      <c r="KPA109" s="82"/>
      <c r="KPB109"/>
      <c r="KPC109" s="83"/>
      <c r="KPD109" s="80"/>
      <c r="KPE109" s="81"/>
      <c r="KPF109" s="82"/>
      <c r="KPG109"/>
      <c r="KPH109" s="83"/>
      <c r="KPI109" s="80"/>
      <c r="KPJ109" s="81"/>
      <c r="KPK109" s="82"/>
      <c r="KPL109"/>
      <c r="KPM109" s="83"/>
      <c r="KPN109" s="80"/>
      <c r="KPO109" s="81"/>
      <c r="KPP109" s="82"/>
      <c r="KPQ109"/>
      <c r="KPR109" s="83"/>
      <c r="KPS109" s="80"/>
      <c r="KPT109" s="81"/>
      <c r="KPU109" s="82"/>
      <c r="KPV109"/>
      <c r="KPW109" s="83"/>
      <c r="KPX109" s="80"/>
      <c r="KPY109" s="81"/>
      <c r="KPZ109" s="82"/>
      <c r="KQA109"/>
      <c r="KQB109" s="83"/>
      <c r="KQC109" s="80"/>
      <c r="KQD109" s="81"/>
      <c r="KQE109" s="82"/>
      <c r="KQF109"/>
      <c r="KQG109" s="83"/>
      <c r="KQH109" s="80"/>
      <c r="KQI109" s="81"/>
      <c r="KQJ109" s="82"/>
      <c r="KQK109"/>
      <c r="KQL109" s="83"/>
      <c r="KQM109" s="80"/>
      <c r="KQN109" s="81"/>
      <c r="KQO109" s="82"/>
      <c r="KQP109"/>
      <c r="KQQ109" s="83"/>
      <c r="KQR109" s="80"/>
      <c r="KQS109" s="81"/>
      <c r="KQT109" s="82"/>
      <c r="KQU109"/>
      <c r="KQV109" s="83"/>
      <c r="KQW109" s="80"/>
      <c r="KQX109" s="81"/>
      <c r="KQY109" s="82"/>
      <c r="KQZ109"/>
      <c r="KRA109" s="83"/>
      <c r="KRB109" s="80"/>
      <c r="KRC109" s="81"/>
      <c r="KRD109" s="82"/>
      <c r="KRE109"/>
      <c r="KRF109" s="83"/>
      <c r="KRG109" s="80"/>
      <c r="KRH109" s="81"/>
      <c r="KRI109" s="82"/>
      <c r="KRJ109"/>
      <c r="KRK109" s="83"/>
      <c r="KRL109" s="80"/>
      <c r="KRM109" s="81"/>
      <c r="KRN109" s="82"/>
      <c r="KRO109"/>
      <c r="KRP109" s="83"/>
      <c r="KRQ109" s="80"/>
      <c r="KRR109" s="81"/>
      <c r="KRS109" s="82"/>
      <c r="KRT109"/>
      <c r="KRU109" s="83"/>
      <c r="KRV109" s="80"/>
      <c r="KRW109" s="81"/>
      <c r="KRX109" s="82"/>
      <c r="KRY109"/>
      <c r="KRZ109" s="83"/>
      <c r="KSA109" s="80"/>
      <c r="KSB109" s="81"/>
      <c r="KSC109" s="82"/>
      <c r="KSD109"/>
      <c r="KSE109" s="83"/>
      <c r="KSF109" s="80"/>
      <c r="KSG109" s="81"/>
      <c r="KSH109" s="82"/>
      <c r="KSI109"/>
      <c r="KSJ109" s="83"/>
      <c r="KSK109" s="80"/>
      <c r="KSL109" s="81"/>
      <c r="KSM109" s="82"/>
      <c r="KSN109"/>
      <c r="KSO109" s="83"/>
      <c r="KSP109" s="80"/>
      <c r="KSQ109" s="81"/>
      <c r="KSR109" s="82"/>
      <c r="KSS109"/>
      <c r="KST109" s="83"/>
      <c r="KSU109" s="80"/>
      <c r="KSV109" s="81"/>
      <c r="KSW109" s="82"/>
      <c r="KSX109"/>
      <c r="KSY109" s="83"/>
      <c r="KSZ109" s="80"/>
      <c r="KTA109" s="81"/>
      <c r="KTB109" s="82"/>
      <c r="KTC109"/>
      <c r="KTD109" s="83"/>
      <c r="KTE109" s="80"/>
      <c r="KTF109" s="81"/>
      <c r="KTG109" s="82"/>
      <c r="KTH109"/>
      <c r="KTI109" s="83"/>
      <c r="KTJ109" s="80"/>
      <c r="KTK109" s="81"/>
      <c r="KTL109" s="82"/>
      <c r="KTM109"/>
      <c r="KTN109" s="83"/>
      <c r="KTO109" s="80"/>
      <c r="KTP109" s="81"/>
      <c r="KTQ109" s="82"/>
      <c r="KTR109"/>
      <c r="KTS109" s="83"/>
      <c r="KTT109" s="80"/>
      <c r="KTU109" s="81"/>
      <c r="KTV109" s="82"/>
      <c r="KTW109"/>
      <c r="KTX109" s="83"/>
      <c r="KTY109" s="80"/>
      <c r="KTZ109" s="81"/>
      <c r="KUA109" s="82"/>
      <c r="KUB109"/>
      <c r="KUC109" s="83"/>
      <c r="KUD109" s="80"/>
      <c r="KUE109" s="81"/>
      <c r="KUF109" s="82"/>
      <c r="KUG109"/>
      <c r="KUH109" s="83"/>
      <c r="KUI109" s="80"/>
      <c r="KUJ109" s="81"/>
      <c r="KUK109" s="82"/>
      <c r="KUL109"/>
      <c r="KUM109" s="83"/>
      <c r="KUN109" s="80"/>
      <c r="KUO109" s="81"/>
      <c r="KUP109" s="82"/>
      <c r="KUQ109"/>
      <c r="KUR109" s="83"/>
      <c r="KUS109" s="80"/>
      <c r="KUT109" s="81"/>
      <c r="KUU109" s="82"/>
      <c r="KUV109"/>
      <c r="KUW109" s="83"/>
      <c r="KUX109" s="80"/>
      <c r="KUY109" s="81"/>
      <c r="KUZ109" s="82"/>
      <c r="KVA109"/>
      <c r="KVB109" s="83"/>
      <c r="KVC109" s="80"/>
      <c r="KVD109" s="81"/>
      <c r="KVE109" s="82"/>
      <c r="KVF109"/>
      <c r="KVG109" s="83"/>
      <c r="KVH109" s="80"/>
      <c r="KVI109" s="81"/>
      <c r="KVJ109" s="82"/>
      <c r="KVK109"/>
      <c r="KVL109" s="83"/>
      <c r="KVM109" s="80"/>
      <c r="KVN109" s="81"/>
      <c r="KVO109" s="82"/>
      <c r="KVP109"/>
      <c r="KVQ109" s="83"/>
      <c r="KVR109" s="80"/>
      <c r="KVS109" s="81"/>
      <c r="KVT109" s="82"/>
      <c r="KVU109"/>
      <c r="KVV109" s="83"/>
      <c r="KVW109" s="80"/>
      <c r="KVX109" s="81"/>
      <c r="KVY109" s="82"/>
      <c r="KVZ109"/>
      <c r="KWA109" s="83"/>
      <c r="KWB109" s="80"/>
      <c r="KWC109" s="81"/>
      <c r="KWD109" s="82"/>
      <c r="KWE109"/>
      <c r="KWF109" s="83"/>
      <c r="KWG109" s="80"/>
      <c r="KWH109" s="81"/>
      <c r="KWI109" s="82"/>
      <c r="KWJ109"/>
      <c r="KWK109" s="83"/>
      <c r="KWL109" s="80"/>
      <c r="KWM109" s="81"/>
      <c r="KWN109" s="82"/>
      <c r="KWO109"/>
      <c r="KWP109" s="83"/>
      <c r="KWQ109" s="80"/>
      <c r="KWR109" s="81"/>
      <c r="KWS109" s="82"/>
      <c r="KWT109"/>
      <c r="KWU109" s="83"/>
      <c r="KWV109" s="80"/>
      <c r="KWW109" s="81"/>
      <c r="KWX109" s="82"/>
      <c r="KWY109"/>
      <c r="KWZ109" s="83"/>
      <c r="KXA109" s="80"/>
      <c r="KXB109" s="81"/>
      <c r="KXC109" s="82"/>
      <c r="KXD109"/>
      <c r="KXE109" s="83"/>
      <c r="KXF109" s="80"/>
      <c r="KXG109" s="81"/>
      <c r="KXH109" s="82"/>
      <c r="KXI109"/>
      <c r="KXJ109" s="83"/>
      <c r="KXK109" s="80"/>
      <c r="KXL109" s="81"/>
      <c r="KXM109" s="82"/>
      <c r="KXN109"/>
      <c r="KXO109" s="83"/>
      <c r="KXP109" s="80"/>
      <c r="KXQ109" s="81"/>
      <c r="KXR109" s="82"/>
      <c r="KXS109"/>
      <c r="KXT109" s="83"/>
      <c r="KXU109" s="80"/>
      <c r="KXV109" s="81"/>
      <c r="KXW109" s="82"/>
      <c r="KXX109"/>
      <c r="KXY109" s="83"/>
      <c r="KXZ109" s="80"/>
      <c r="KYA109" s="81"/>
      <c r="KYB109" s="82"/>
      <c r="KYC109"/>
      <c r="KYD109" s="83"/>
      <c r="KYE109" s="80"/>
      <c r="KYF109" s="81"/>
      <c r="KYG109" s="82"/>
      <c r="KYH109"/>
      <c r="KYI109" s="83"/>
      <c r="KYJ109" s="80"/>
      <c r="KYK109" s="81"/>
      <c r="KYL109" s="82"/>
      <c r="KYM109"/>
      <c r="KYN109" s="83"/>
      <c r="KYO109" s="80"/>
      <c r="KYP109" s="81"/>
      <c r="KYQ109" s="82"/>
      <c r="KYR109"/>
      <c r="KYS109" s="83"/>
      <c r="KYT109" s="80"/>
      <c r="KYU109" s="81"/>
      <c r="KYV109" s="82"/>
      <c r="KYW109"/>
      <c r="KYX109" s="83"/>
      <c r="KYY109" s="80"/>
      <c r="KYZ109" s="81"/>
      <c r="KZA109" s="82"/>
      <c r="KZB109"/>
      <c r="KZC109" s="83"/>
      <c r="KZD109" s="80"/>
      <c r="KZE109" s="81"/>
      <c r="KZF109" s="82"/>
      <c r="KZG109"/>
      <c r="KZH109" s="83"/>
      <c r="KZI109" s="80"/>
      <c r="KZJ109" s="81"/>
      <c r="KZK109" s="82"/>
      <c r="KZL109"/>
      <c r="KZM109" s="83"/>
      <c r="KZN109" s="80"/>
      <c r="KZO109" s="81"/>
      <c r="KZP109" s="82"/>
      <c r="KZQ109"/>
      <c r="KZR109" s="83"/>
      <c r="KZS109" s="80"/>
      <c r="KZT109" s="81"/>
      <c r="KZU109" s="82"/>
      <c r="KZV109"/>
      <c r="KZW109" s="83"/>
      <c r="KZX109" s="80"/>
      <c r="KZY109" s="81"/>
      <c r="KZZ109" s="82"/>
      <c r="LAA109"/>
      <c r="LAB109" s="83"/>
      <c r="LAC109" s="80"/>
      <c r="LAD109" s="81"/>
      <c r="LAE109" s="82"/>
      <c r="LAF109"/>
      <c r="LAG109" s="83"/>
      <c r="LAH109" s="80"/>
      <c r="LAI109" s="81"/>
      <c r="LAJ109" s="82"/>
      <c r="LAK109"/>
      <c r="LAL109" s="83"/>
      <c r="LAM109" s="80"/>
      <c r="LAN109" s="81"/>
      <c r="LAO109" s="82"/>
      <c r="LAP109"/>
      <c r="LAQ109" s="83"/>
      <c r="LAR109" s="80"/>
      <c r="LAS109" s="81"/>
      <c r="LAT109" s="82"/>
      <c r="LAU109"/>
      <c r="LAV109" s="83"/>
      <c r="LAW109" s="80"/>
      <c r="LAX109" s="81"/>
      <c r="LAY109" s="82"/>
      <c r="LAZ109"/>
      <c r="LBA109" s="83"/>
      <c r="LBB109" s="80"/>
      <c r="LBC109" s="81"/>
      <c r="LBD109" s="82"/>
      <c r="LBE109"/>
      <c r="LBF109" s="83"/>
      <c r="LBG109" s="80"/>
      <c r="LBH109" s="81"/>
      <c r="LBI109" s="82"/>
      <c r="LBJ109"/>
      <c r="LBK109" s="83"/>
      <c r="LBL109" s="80"/>
      <c r="LBM109" s="81"/>
      <c r="LBN109" s="82"/>
      <c r="LBO109"/>
      <c r="LBP109" s="83"/>
      <c r="LBQ109" s="80"/>
      <c r="LBR109" s="81"/>
      <c r="LBS109" s="82"/>
      <c r="LBT109"/>
      <c r="LBU109" s="83"/>
      <c r="LBV109" s="80"/>
      <c r="LBW109" s="81"/>
      <c r="LBX109" s="82"/>
      <c r="LBY109"/>
      <c r="LBZ109" s="83"/>
      <c r="LCA109" s="80"/>
      <c r="LCB109" s="81"/>
      <c r="LCC109" s="82"/>
      <c r="LCD109"/>
      <c r="LCE109" s="83"/>
      <c r="LCF109" s="80"/>
      <c r="LCG109" s="81"/>
      <c r="LCH109" s="82"/>
      <c r="LCI109"/>
      <c r="LCJ109" s="83"/>
      <c r="LCK109" s="80"/>
      <c r="LCL109" s="81"/>
      <c r="LCM109" s="82"/>
      <c r="LCN109"/>
      <c r="LCO109" s="83"/>
      <c r="LCP109" s="80"/>
      <c r="LCQ109" s="81"/>
      <c r="LCR109" s="82"/>
      <c r="LCS109"/>
      <c r="LCT109" s="83"/>
      <c r="LCU109" s="80"/>
      <c r="LCV109" s="81"/>
      <c r="LCW109" s="82"/>
      <c r="LCX109"/>
      <c r="LCY109" s="83"/>
      <c r="LCZ109" s="80"/>
      <c r="LDA109" s="81"/>
      <c r="LDB109" s="82"/>
      <c r="LDC109"/>
      <c r="LDD109" s="83"/>
      <c r="LDE109" s="80"/>
      <c r="LDF109" s="81"/>
      <c r="LDG109" s="82"/>
      <c r="LDH109"/>
      <c r="LDI109" s="83"/>
      <c r="LDJ109" s="80"/>
      <c r="LDK109" s="81"/>
      <c r="LDL109" s="82"/>
      <c r="LDM109"/>
      <c r="LDN109" s="83"/>
      <c r="LDO109" s="80"/>
      <c r="LDP109" s="81"/>
      <c r="LDQ109" s="82"/>
      <c r="LDR109"/>
      <c r="LDS109" s="83"/>
      <c r="LDT109" s="80"/>
      <c r="LDU109" s="81"/>
      <c r="LDV109" s="82"/>
      <c r="LDW109"/>
      <c r="LDX109" s="83"/>
      <c r="LDY109" s="80"/>
      <c r="LDZ109" s="81"/>
      <c r="LEA109" s="82"/>
      <c r="LEB109"/>
      <c r="LEC109" s="83"/>
      <c r="LED109" s="80"/>
      <c r="LEE109" s="81"/>
      <c r="LEF109" s="82"/>
      <c r="LEG109"/>
      <c r="LEH109" s="83"/>
      <c r="LEI109" s="80"/>
      <c r="LEJ109" s="81"/>
      <c r="LEK109" s="82"/>
      <c r="LEL109"/>
      <c r="LEM109" s="83"/>
      <c r="LEN109" s="80"/>
      <c r="LEO109" s="81"/>
      <c r="LEP109" s="82"/>
      <c r="LEQ109"/>
      <c r="LER109" s="83"/>
      <c r="LES109" s="80"/>
      <c r="LET109" s="81"/>
      <c r="LEU109" s="82"/>
      <c r="LEV109"/>
      <c r="LEW109" s="83"/>
      <c r="LEX109" s="80"/>
      <c r="LEY109" s="81"/>
      <c r="LEZ109" s="82"/>
      <c r="LFA109"/>
      <c r="LFB109" s="83"/>
      <c r="LFC109" s="80"/>
      <c r="LFD109" s="81"/>
      <c r="LFE109" s="82"/>
      <c r="LFF109"/>
      <c r="LFG109" s="83"/>
      <c r="LFH109" s="80"/>
      <c r="LFI109" s="81"/>
      <c r="LFJ109" s="82"/>
      <c r="LFK109"/>
      <c r="LFL109" s="83"/>
      <c r="LFM109" s="80"/>
      <c r="LFN109" s="81"/>
      <c r="LFO109" s="82"/>
      <c r="LFP109"/>
      <c r="LFQ109" s="83"/>
      <c r="LFR109" s="80"/>
      <c r="LFS109" s="81"/>
      <c r="LFT109" s="82"/>
      <c r="LFU109"/>
      <c r="LFV109" s="83"/>
      <c r="LFW109" s="80"/>
      <c r="LFX109" s="81"/>
      <c r="LFY109" s="82"/>
      <c r="LFZ109"/>
      <c r="LGA109" s="83"/>
      <c r="LGB109" s="80"/>
      <c r="LGC109" s="81"/>
      <c r="LGD109" s="82"/>
      <c r="LGE109"/>
      <c r="LGF109" s="83"/>
      <c r="LGG109" s="80"/>
      <c r="LGH109" s="81"/>
      <c r="LGI109" s="82"/>
      <c r="LGJ109"/>
      <c r="LGK109" s="83"/>
      <c r="LGL109" s="80"/>
      <c r="LGM109" s="81"/>
      <c r="LGN109" s="82"/>
      <c r="LGO109"/>
      <c r="LGP109" s="83"/>
      <c r="LGQ109" s="80"/>
      <c r="LGR109" s="81"/>
      <c r="LGS109" s="82"/>
      <c r="LGT109"/>
      <c r="LGU109" s="83"/>
      <c r="LGV109" s="80"/>
      <c r="LGW109" s="81"/>
      <c r="LGX109" s="82"/>
      <c r="LGY109"/>
      <c r="LGZ109" s="83"/>
      <c r="LHA109" s="80"/>
      <c r="LHB109" s="81"/>
      <c r="LHC109" s="82"/>
      <c r="LHD109"/>
      <c r="LHE109" s="83"/>
      <c r="LHF109" s="80"/>
      <c r="LHG109" s="81"/>
      <c r="LHH109" s="82"/>
      <c r="LHI109"/>
      <c r="LHJ109" s="83"/>
      <c r="LHK109" s="80"/>
      <c r="LHL109" s="81"/>
      <c r="LHM109" s="82"/>
      <c r="LHN109"/>
      <c r="LHO109" s="83"/>
      <c r="LHP109" s="80"/>
      <c r="LHQ109" s="81"/>
      <c r="LHR109" s="82"/>
      <c r="LHS109"/>
      <c r="LHT109" s="83"/>
      <c r="LHU109" s="80"/>
      <c r="LHV109" s="81"/>
      <c r="LHW109" s="82"/>
      <c r="LHX109"/>
      <c r="LHY109" s="83"/>
      <c r="LHZ109" s="80"/>
      <c r="LIA109" s="81"/>
      <c r="LIB109" s="82"/>
      <c r="LIC109"/>
      <c r="LID109" s="83"/>
      <c r="LIE109" s="80"/>
      <c r="LIF109" s="81"/>
      <c r="LIG109" s="82"/>
      <c r="LIH109"/>
      <c r="LII109" s="83"/>
      <c r="LIJ109" s="80"/>
      <c r="LIK109" s="81"/>
      <c r="LIL109" s="82"/>
      <c r="LIM109"/>
      <c r="LIN109" s="83"/>
      <c r="LIO109" s="80"/>
      <c r="LIP109" s="81"/>
      <c r="LIQ109" s="82"/>
      <c r="LIR109"/>
      <c r="LIS109" s="83"/>
      <c r="LIT109" s="80"/>
      <c r="LIU109" s="81"/>
      <c r="LIV109" s="82"/>
      <c r="LIW109"/>
      <c r="LIX109" s="83"/>
      <c r="LIY109" s="80"/>
      <c r="LIZ109" s="81"/>
      <c r="LJA109" s="82"/>
      <c r="LJB109"/>
      <c r="LJC109" s="83"/>
      <c r="LJD109" s="80"/>
      <c r="LJE109" s="81"/>
      <c r="LJF109" s="82"/>
      <c r="LJG109"/>
      <c r="LJH109" s="83"/>
      <c r="LJI109" s="80"/>
      <c r="LJJ109" s="81"/>
      <c r="LJK109" s="82"/>
      <c r="LJL109"/>
      <c r="LJM109" s="83"/>
      <c r="LJN109" s="80"/>
      <c r="LJO109" s="81"/>
      <c r="LJP109" s="82"/>
      <c r="LJQ109"/>
      <c r="LJR109" s="83"/>
      <c r="LJS109" s="80"/>
      <c r="LJT109" s="81"/>
      <c r="LJU109" s="82"/>
      <c r="LJV109"/>
      <c r="LJW109" s="83"/>
      <c r="LJX109" s="80"/>
      <c r="LJY109" s="81"/>
      <c r="LJZ109" s="82"/>
      <c r="LKA109"/>
      <c r="LKB109" s="83"/>
      <c r="LKC109" s="80"/>
      <c r="LKD109" s="81"/>
      <c r="LKE109" s="82"/>
      <c r="LKF109"/>
      <c r="LKG109" s="83"/>
      <c r="LKH109" s="80"/>
      <c r="LKI109" s="81"/>
      <c r="LKJ109" s="82"/>
      <c r="LKK109"/>
      <c r="LKL109" s="83"/>
      <c r="LKM109" s="80"/>
      <c r="LKN109" s="81"/>
      <c r="LKO109" s="82"/>
      <c r="LKP109"/>
      <c r="LKQ109" s="83"/>
      <c r="LKR109" s="80"/>
      <c r="LKS109" s="81"/>
      <c r="LKT109" s="82"/>
      <c r="LKU109"/>
      <c r="LKV109" s="83"/>
      <c r="LKW109" s="80"/>
      <c r="LKX109" s="81"/>
      <c r="LKY109" s="82"/>
      <c r="LKZ109"/>
      <c r="LLA109" s="83"/>
      <c r="LLB109" s="80"/>
      <c r="LLC109" s="81"/>
      <c r="LLD109" s="82"/>
      <c r="LLE109"/>
      <c r="LLF109" s="83"/>
      <c r="LLG109" s="80"/>
      <c r="LLH109" s="81"/>
      <c r="LLI109" s="82"/>
      <c r="LLJ109"/>
      <c r="LLK109" s="83"/>
      <c r="LLL109" s="80"/>
      <c r="LLM109" s="81"/>
      <c r="LLN109" s="82"/>
      <c r="LLO109"/>
      <c r="LLP109" s="83"/>
      <c r="LLQ109" s="80"/>
      <c r="LLR109" s="81"/>
      <c r="LLS109" s="82"/>
      <c r="LLT109"/>
      <c r="LLU109" s="83"/>
      <c r="LLV109" s="80"/>
      <c r="LLW109" s="81"/>
      <c r="LLX109" s="82"/>
      <c r="LLY109"/>
      <c r="LLZ109" s="83"/>
      <c r="LMA109" s="80"/>
      <c r="LMB109" s="81"/>
      <c r="LMC109" s="82"/>
      <c r="LMD109"/>
      <c r="LME109" s="83"/>
      <c r="LMF109" s="80"/>
      <c r="LMG109" s="81"/>
      <c r="LMH109" s="82"/>
      <c r="LMI109"/>
      <c r="LMJ109" s="83"/>
      <c r="LMK109" s="80"/>
      <c r="LML109" s="81"/>
      <c r="LMM109" s="82"/>
      <c r="LMN109"/>
      <c r="LMO109" s="83"/>
      <c r="LMP109" s="80"/>
      <c r="LMQ109" s="81"/>
      <c r="LMR109" s="82"/>
      <c r="LMS109"/>
      <c r="LMT109" s="83"/>
      <c r="LMU109" s="80"/>
      <c r="LMV109" s="81"/>
      <c r="LMW109" s="82"/>
      <c r="LMX109"/>
      <c r="LMY109" s="83"/>
      <c r="LMZ109" s="80"/>
      <c r="LNA109" s="81"/>
      <c r="LNB109" s="82"/>
      <c r="LNC109"/>
      <c r="LND109" s="83"/>
      <c r="LNE109" s="80"/>
      <c r="LNF109" s="81"/>
      <c r="LNG109" s="82"/>
      <c r="LNH109"/>
      <c r="LNI109" s="83"/>
      <c r="LNJ109" s="80"/>
      <c r="LNK109" s="81"/>
      <c r="LNL109" s="82"/>
      <c r="LNM109"/>
      <c r="LNN109" s="83"/>
      <c r="LNO109" s="80"/>
      <c r="LNP109" s="81"/>
      <c r="LNQ109" s="82"/>
      <c r="LNR109"/>
      <c r="LNS109" s="83"/>
      <c r="LNT109" s="80"/>
      <c r="LNU109" s="81"/>
      <c r="LNV109" s="82"/>
      <c r="LNW109"/>
      <c r="LNX109" s="83"/>
      <c r="LNY109" s="80"/>
      <c r="LNZ109" s="81"/>
      <c r="LOA109" s="82"/>
      <c r="LOB109"/>
      <c r="LOC109" s="83"/>
      <c r="LOD109" s="80"/>
      <c r="LOE109" s="81"/>
      <c r="LOF109" s="82"/>
      <c r="LOG109"/>
      <c r="LOH109" s="83"/>
      <c r="LOI109" s="80"/>
      <c r="LOJ109" s="81"/>
      <c r="LOK109" s="82"/>
      <c r="LOL109"/>
      <c r="LOM109" s="83"/>
      <c r="LON109" s="80"/>
      <c r="LOO109" s="81"/>
      <c r="LOP109" s="82"/>
      <c r="LOQ109"/>
      <c r="LOR109" s="83"/>
      <c r="LOS109" s="80"/>
      <c r="LOT109" s="81"/>
      <c r="LOU109" s="82"/>
      <c r="LOV109"/>
      <c r="LOW109" s="83"/>
      <c r="LOX109" s="80"/>
      <c r="LOY109" s="81"/>
      <c r="LOZ109" s="82"/>
      <c r="LPA109"/>
      <c r="LPB109" s="83"/>
      <c r="LPC109" s="80"/>
      <c r="LPD109" s="81"/>
      <c r="LPE109" s="82"/>
      <c r="LPF109"/>
      <c r="LPG109" s="83"/>
      <c r="LPH109" s="80"/>
      <c r="LPI109" s="81"/>
      <c r="LPJ109" s="82"/>
      <c r="LPK109"/>
      <c r="LPL109" s="83"/>
      <c r="LPM109" s="80"/>
      <c r="LPN109" s="81"/>
      <c r="LPO109" s="82"/>
      <c r="LPP109"/>
      <c r="LPQ109" s="83"/>
      <c r="LPR109" s="80"/>
      <c r="LPS109" s="81"/>
      <c r="LPT109" s="82"/>
      <c r="LPU109"/>
      <c r="LPV109" s="83"/>
      <c r="LPW109" s="80"/>
      <c r="LPX109" s="81"/>
      <c r="LPY109" s="82"/>
      <c r="LPZ109"/>
      <c r="LQA109" s="83"/>
      <c r="LQB109" s="80"/>
      <c r="LQC109" s="81"/>
      <c r="LQD109" s="82"/>
      <c r="LQE109"/>
      <c r="LQF109" s="83"/>
      <c r="LQG109" s="80"/>
      <c r="LQH109" s="81"/>
      <c r="LQI109" s="82"/>
      <c r="LQJ109"/>
      <c r="LQK109" s="83"/>
      <c r="LQL109" s="80"/>
      <c r="LQM109" s="81"/>
      <c r="LQN109" s="82"/>
      <c r="LQO109"/>
      <c r="LQP109" s="83"/>
      <c r="LQQ109" s="80"/>
      <c r="LQR109" s="81"/>
      <c r="LQS109" s="82"/>
      <c r="LQT109"/>
      <c r="LQU109" s="83"/>
      <c r="LQV109" s="80"/>
      <c r="LQW109" s="81"/>
      <c r="LQX109" s="82"/>
      <c r="LQY109"/>
      <c r="LQZ109" s="83"/>
      <c r="LRA109" s="80"/>
      <c r="LRB109" s="81"/>
      <c r="LRC109" s="82"/>
      <c r="LRD109"/>
      <c r="LRE109" s="83"/>
      <c r="LRF109" s="80"/>
      <c r="LRG109" s="81"/>
      <c r="LRH109" s="82"/>
      <c r="LRI109"/>
      <c r="LRJ109" s="83"/>
      <c r="LRK109" s="80"/>
      <c r="LRL109" s="81"/>
      <c r="LRM109" s="82"/>
      <c r="LRN109"/>
      <c r="LRO109" s="83"/>
      <c r="LRP109" s="80"/>
      <c r="LRQ109" s="81"/>
      <c r="LRR109" s="82"/>
      <c r="LRS109"/>
      <c r="LRT109" s="83"/>
      <c r="LRU109" s="80"/>
      <c r="LRV109" s="81"/>
      <c r="LRW109" s="82"/>
      <c r="LRX109"/>
      <c r="LRY109" s="83"/>
      <c r="LRZ109" s="80"/>
      <c r="LSA109" s="81"/>
      <c r="LSB109" s="82"/>
      <c r="LSC109"/>
      <c r="LSD109" s="83"/>
      <c r="LSE109" s="80"/>
      <c r="LSF109" s="81"/>
      <c r="LSG109" s="82"/>
      <c r="LSH109"/>
      <c r="LSI109" s="83"/>
      <c r="LSJ109" s="80"/>
      <c r="LSK109" s="81"/>
      <c r="LSL109" s="82"/>
      <c r="LSM109"/>
      <c r="LSN109" s="83"/>
      <c r="LSO109" s="80"/>
      <c r="LSP109" s="81"/>
      <c r="LSQ109" s="82"/>
      <c r="LSR109"/>
      <c r="LSS109" s="83"/>
      <c r="LST109" s="80"/>
      <c r="LSU109" s="81"/>
      <c r="LSV109" s="82"/>
      <c r="LSW109"/>
      <c r="LSX109" s="83"/>
      <c r="LSY109" s="80"/>
      <c r="LSZ109" s="81"/>
      <c r="LTA109" s="82"/>
      <c r="LTB109"/>
      <c r="LTC109" s="83"/>
      <c r="LTD109" s="80"/>
      <c r="LTE109" s="81"/>
      <c r="LTF109" s="82"/>
      <c r="LTG109"/>
      <c r="LTH109" s="83"/>
      <c r="LTI109" s="80"/>
      <c r="LTJ109" s="81"/>
      <c r="LTK109" s="82"/>
      <c r="LTL109"/>
      <c r="LTM109" s="83"/>
      <c r="LTN109" s="80"/>
      <c r="LTO109" s="81"/>
      <c r="LTP109" s="82"/>
      <c r="LTQ109"/>
      <c r="LTR109" s="83"/>
      <c r="LTS109" s="80"/>
      <c r="LTT109" s="81"/>
      <c r="LTU109" s="82"/>
      <c r="LTV109"/>
      <c r="LTW109" s="83"/>
      <c r="LTX109" s="80"/>
      <c r="LTY109" s="81"/>
      <c r="LTZ109" s="82"/>
      <c r="LUA109"/>
      <c r="LUB109" s="83"/>
      <c r="LUC109" s="80"/>
      <c r="LUD109" s="81"/>
      <c r="LUE109" s="82"/>
      <c r="LUF109"/>
      <c r="LUG109" s="83"/>
      <c r="LUH109" s="80"/>
      <c r="LUI109" s="81"/>
      <c r="LUJ109" s="82"/>
      <c r="LUK109"/>
      <c r="LUL109" s="83"/>
      <c r="LUM109" s="80"/>
      <c r="LUN109" s="81"/>
      <c r="LUO109" s="82"/>
      <c r="LUP109"/>
      <c r="LUQ109" s="83"/>
      <c r="LUR109" s="80"/>
      <c r="LUS109" s="81"/>
      <c r="LUT109" s="82"/>
      <c r="LUU109"/>
      <c r="LUV109" s="83"/>
      <c r="LUW109" s="80"/>
      <c r="LUX109" s="81"/>
      <c r="LUY109" s="82"/>
      <c r="LUZ109"/>
      <c r="LVA109" s="83"/>
      <c r="LVB109" s="80"/>
      <c r="LVC109" s="81"/>
      <c r="LVD109" s="82"/>
      <c r="LVE109"/>
      <c r="LVF109" s="83"/>
      <c r="LVG109" s="80"/>
      <c r="LVH109" s="81"/>
      <c r="LVI109" s="82"/>
      <c r="LVJ109"/>
      <c r="LVK109" s="83"/>
      <c r="LVL109" s="80"/>
      <c r="LVM109" s="81"/>
      <c r="LVN109" s="82"/>
      <c r="LVO109"/>
      <c r="LVP109" s="83"/>
      <c r="LVQ109" s="80"/>
      <c r="LVR109" s="81"/>
      <c r="LVS109" s="82"/>
      <c r="LVT109"/>
      <c r="LVU109" s="83"/>
      <c r="LVV109" s="80"/>
      <c r="LVW109" s="81"/>
      <c r="LVX109" s="82"/>
      <c r="LVY109"/>
      <c r="LVZ109" s="83"/>
      <c r="LWA109" s="80"/>
      <c r="LWB109" s="81"/>
      <c r="LWC109" s="82"/>
      <c r="LWD109"/>
      <c r="LWE109" s="83"/>
      <c r="LWF109" s="80"/>
      <c r="LWG109" s="81"/>
      <c r="LWH109" s="82"/>
      <c r="LWI109"/>
      <c r="LWJ109" s="83"/>
      <c r="LWK109" s="80"/>
      <c r="LWL109" s="81"/>
      <c r="LWM109" s="82"/>
      <c r="LWN109"/>
      <c r="LWO109" s="83"/>
      <c r="LWP109" s="80"/>
      <c r="LWQ109" s="81"/>
      <c r="LWR109" s="82"/>
      <c r="LWS109"/>
      <c r="LWT109" s="83"/>
      <c r="LWU109" s="80"/>
      <c r="LWV109" s="81"/>
      <c r="LWW109" s="82"/>
      <c r="LWX109"/>
      <c r="LWY109" s="83"/>
      <c r="LWZ109" s="80"/>
      <c r="LXA109" s="81"/>
      <c r="LXB109" s="82"/>
      <c r="LXC109"/>
      <c r="LXD109" s="83"/>
      <c r="LXE109" s="80"/>
      <c r="LXF109" s="81"/>
      <c r="LXG109" s="82"/>
      <c r="LXH109"/>
      <c r="LXI109" s="83"/>
      <c r="LXJ109" s="80"/>
      <c r="LXK109" s="81"/>
      <c r="LXL109" s="82"/>
      <c r="LXM109"/>
      <c r="LXN109" s="83"/>
      <c r="LXO109" s="80"/>
      <c r="LXP109" s="81"/>
      <c r="LXQ109" s="82"/>
      <c r="LXR109"/>
      <c r="LXS109" s="83"/>
      <c r="LXT109" s="80"/>
      <c r="LXU109" s="81"/>
      <c r="LXV109" s="82"/>
      <c r="LXW109"/>
      <c r="LXX109" s="83"/>
      <c r="LXY109" s="80"/>
      <c r="LXZ109" s="81"/>
      <c r="LYA109" s="82"/>
      <c r="LYB109"/>
      <c r="LYC109" s="83"/>
      <c r="LYD109" s="80"/>
      <c r="LYE109" s="81"/>
      <c r="LYF109" s="82"/>
      <c r="LYG109"/>
      <c r="LYH109" s="83"/>
      <c r="LYI109" s="80"/>
      <c r="LYJ109" s="81"/>
      <c r="LYK109" s="82"/>
      <c r="LYL109"/>
      <c r="LYM109" s="83"/>
      <c r="LYN109" s="80"/>
      <c r="LYO109" s="81"/>
      <c r="LYP109" s="82"/>
      <c r="LYQ109"/>
      <c r="LYR109" s="83"/>
      <c r="LYS109" s="80"/>
      <c r="LYT109" s="81"/>
      <c r="LYU109" s="82"/>
      <c r="LYV109"/>
      <c r="LYW109" s="83"/>
      <c r="LYX109" s="80"/>
      <c r="LYY109" s="81"/>
      <c r="LYZ109" s="82"/>
      <c r="LZA109"/>
      <c r="LZB109" s="83"/>
      <c r="LZC109" s="80"/>
      <c r="LZD109" s="81"/>
      <c r="LZE109" s="82"/>
      <c r="LZF109"/>
      <c r="LZG109" s="83"/>
      <c r="LZH109" s="80"/>
      <c r="LZI109" s="81"/>
      <c r="LZJ109" s="82"/>
      <c r="LZK109"/>
      <c r="LZL109" s="83"/>
      <c r="LZM109" s="80"/>
      <c r="LZN109" s="81"/>
      <c r="LZO109" s="82"/>
      <c r="LZP109"/>
      <c r="LZQ109" s="83"/>
      <c r="LZR109" s="80"/>
      <c r="LZS109" s="81"/>
      <c r="LZT109" s="82"/>
      <c r="LZU109"/>
      <c r="LZV109" s="83"/>
      <c r="LZW109" s="80"/>
      <c r="LZX109" s="81"/>
      <c r="LZY109" s="82"/>
      <c r="LZZ109"/>
      <c r="MAA109" s="83"/>
      <c r="MAB109" s="80"/>
      <c r="MAC109" s="81"/>
      <c r="MAD109" s="82"/>
      <c r="MAE109"/>
      <c r="MAF109" s="83"/>
      <c r="MAG109" s="80"/>
      <c r="MAH109" s="81"/>
      <c r="MAI109" s="82"/>
      <c r="MAJ109"/>
      <c r="MAK109" s="83"/>
      <c r="MAL109" s="80"/>
      <c r="MAM109" s="81"/>
      <c r="MAN109" s="82"/>
      <c r="MAO109"/>
      <c r="MAP109" s="83"/>
      <c r="MAQ109" s="80"/>
      <c r="MAR109" s="81"/>
      <c r="MAS109" s="82"/>
      <c r="MAT109"/>
      <c r="MAU109" s="83"/>
      <c r="MAV109" s="80"/>
      <c r="MAW109" s="81"/>
      <c r="MAX109" s="82"/>
      <c r="MAY109"/>
      <c r="MAZ109" s="83"/>
      <c r="MBA109" s="80"/>
      <c r="MBB109" s="81"/>
      <c r="MBC109" s="82"/>
      <c r="MBD109"/>
      <c r="MBE109" s="83"/>
      <c r="MBF109" s="80"/>
      <c r="MBG109" s="81"/>
      <c r="MBH109" s="82"/>
      <c r="MBI109"/>
      <c r="MBJ109" s="83"/>
      <c r="MBK109" s="80"/>
      <c r="MBL109" s="81"/>
      <c r="MBM109" s="82"/>
      <c r="MBN109"/>
      <c r="MBO109" s="83"/>
      <c r="MBP109" s="80"/>
      <c r="MBQ109" s="81"/>
      <c r="MBR109" s="82"/>
      <c r="MBS109"/>
      <c r="MBT109" s="83"/>
      <c r="MBU109" s="80"/>
      <c r="MBV109" s="81"/>
      <c r="MBW109" s="82"/>
      <c r="MBX109"/>
      <c r="MBY109" s="83"/>
      <c r="MBZ109" s="80"/>
      <c r="MCA109" s="81"/>
      <c r="MCB109" s="82"/>
      <c r="MCC109"/>
      <c r="MCD109" s="83"/>
      <c r="MCE109" s="80"/>
      <c r="MCF109" s="81"/>
      <c r="MCG109" s="82"/>
      <c r="MCH109"/>
      <c r="MCI109" s="83"/>
      <c r="MCJ109" s="80"/>
      <c r="MCK109" s="81"/>
      <c r="MCL109" s="82"/>
      <c r="MCM109"/>
      <c r="MCN109" s="83"/>
      <c r="MCO109" s="80"/>
      <c r="MCP109" s="81"/>
      <c r="MCQ109" s="82"/>
      <c r="MCR109"/>
      <c r="MCS109" s="83"/>
      <c r="MCT109" s="80"/>
      <c r="MCU109" s="81"/>
      <c r="MCV109" s="82"/>
      <c r="MCW109"/>
      <c r="MCX109" s="83"/>
      <c r="MCY109" s="80"/>
      <c r="MCZ109" s="81"/>
      <c r="MDA109" s="82"/>
      <c r="MDB109"/>
      <c r="MDC109" s="83"/>
      <c r="MDD109" s="80"/>
      <c r="MDE109" s="81"/>
      <c r="MDF109" s="82"/>
      <c r="MDG109"/>
      <c r="MDH109" s="83"/>
      <c r="MDI109" s="80"/>
      <c r="MDJ109" s="81"/>
      <c r="MDK109" s="82"/>
      <c r="MDL109"/>
      <c r="MDM109" s="83"/>
      <c r="MDN109" s="80"/>
      <c r="MDO109" s="81"/>
      <c r="MDP109" s="82"/>
      <c r="MDQ109"/>
      <c r="MDR109" s="83"/>
      <c r="MDS109" s="80"/>
      <c r="MDT109" s="81"/>
      <c r="MDU109" s="82"/>
      <c r="MDV109"/>
      <c r="MDW109" s="83"/>
      <c r="MDX109" s="80"/>
      <c r="MDY109" s="81"/>
      <c r="MDZ109" s="82"/>
      <c r="MEA109"/>
      <c r="MEB109" s="83"/>
      <c r="MEC109" s="80"/>
      <c r="MED109" s="81"/>
      <c r="MEE109" s="82"/>
      <c r="MEF109"/>
      <c r="MEG109" s="83"/>
      <c r="MEH109" s="80"/>
      <c r="MEI109" s="81"/>
      <c r="MEJ109" s="82"/>
      <c r="MEK109"/>
      <c r="MEL109" s="83"/>
      <c r="MEM109" s="80"/>
      <c r="MEN109" s="81"/>
      <c r="MEO109" s="82"/>
      <c r="MEP109"/>
      <c r="MEQ109" s="83"/>
      <c r="MER109" s="80"/>
      <c r="MES109" s="81"/>
      <c r="MET109" s="82"/>
      <c r="MEU109"/>
      <c r="MEV109" s="83"/>
      <c r="MEW109" s="80"/>
      <c r="MEX109" s="81"/>
      <c r="MEY109" s="82"/>
      <c r="MEZ109"/>
      <c r="MFA109" s="83"/>
      <c r="MFB109" s="80"/>
      <c r="MFC109" s="81"/>
      <c r="MFD109" s="82"/>
      <c r="MFE109"/>
      <c r="MFF109" s="83"/>
      <c r="MFG109" s="80"/>
      <c r="MFH109" s="81"/>
      <c r="MFI109" s="82"/>
      <c r="MFJ109"/>
      <c r="MFK109" s="83"/>
      <c r="MFL109" s="80"/>
      <c r="MFM109" s="81"/>
      <c r="MFN109" s="82"/>
      <c r="MFO109"/>
      <c r="MFP109" s="83"/>
      <c r="MFQ109" s="80"/>
      <c r="MFR109" s="81"/>
      <c r="MFS109" s="82"/>
      <c r="MFT109"/>
      <c r="MFU109" s="83"/>
      <c r="MFV109" s="80"/>
      <c r="MFW109" s="81"/>
      <c r="MFX109" s="82"/>
      <c r="MFY109"/>
      <c r="MFZ109" s="83"/>
      <c r="MGA109" s="80"/>
      <c r="MGB109" s="81"/>
      <c r="MGC109" s="82"/>
      <c r="MGD109"/>
      <c r="MGE109" s="83"/>
      <c r="MGF109" s="80"/>
      <c r="MGG109" s="81"/>
      <c r="MGH109" s="82"/>
      <c r="MGI109"/>
      <c r="MGJ109" s="83"/>
      <c r="MGK109" s="80"/>
      <c r="MGL109" s="81"/>
      <c r="MGM109" s="82"/>
      <c r="MGN109"/>
      <c r="MGO109" s="83"/>
      <c r="MGP109" s="80"/>
      <c r="MGQ109" s="81"/>
      <c r="MGR109" s="82"/>
      <c r="MGS109"/>
      <c r="MGT109" s="83"/>
      <c r="MGU109" s="80"/>
      <c r="MGV109" s="81"/>
      <c r="MGW109" s="82"/>
      <c r="MGX109"/>
      <c r="MGY109" s="83"/>
      <c r="MGZ109" s="80"/>
      <c r="MHA109" s="81"/>
      <c r="MHB109" s="82"/>
      <c r="MHC109"/>
      <c r="MHD109" s="83"/>
      <c r="MHE109" s="80"/>
      <c r="MHF109" s="81"/>
      <c r="MHG109" s="82"/>
      <c r="MHH109"/>
      <c r="MHI109" s="83"/>
      <c r="MHJ109" s="80"/>
      <c r="MHK109" s="81"/>
      <c r="MHL109" s="82"/>
      <c r="MHM109"/>
      <c r="MHN109" s="83"/>
      <c r="MHO109" s="80"/>
      <c r="MHP109" s="81"/>
      <c r="MHQ109" s="82"/>
      <c r="MHR109"/>
      <c r="MHS109" s="83"/>
      <c r="MHT109" s="80"/>
      <c r="MHU109" s="81"/>
      <c r="MHV109" s="82"/>
      <c r="MHW109"/>
      <c r="MHX109" s="83"/>
      <c r="MHY109" s="80"/>
      <c r="MHZ109" s="81"/>
      <c r="MIA109" s="82"/>
      <c r="MIB109"/>
      <c r="MIC109" s="83"/>
      <c r="MID109" s="80"/>
      <c r="MIE109" s="81"/>
      <c r="MIF109" s="82"/>
      <c r="MIG109"/>
      <c r="MIH109" s="83"/>
      <c r="MII109" s="80"/>
      <c r="MIJ109" s="81"/>
      <c r="MIK109" s="82"/>
      <c r="MIL109"/>
      <c r="MIM109" s="83"/>
      <c r="MIN109" s="80"/>
      <c r="MIO109" s="81"/>
      <c r="MIP109" s="82"/>
      <c r="MIQ109"/>
      <c r="MIR109" s="83"/>
      <c r="MIS109" s="80"/>
      <c r="MIT109" s="81"/>
      <c r="MIU109" s="82"/>
      <c r="MIV109"/>
      <c r="MIW109" s="83"/>
      <c r="MIX109" s="80"/>
      <c r="MIY109" s="81"/>
      <c r="MIZ109" s="82"/>
      <c r="MJA109"/>
      <c r="MJB109" s="83"/>
      <c r="MJC109" s="80"/>
      <c r="MJD109" s="81"/>
      <c r="MJE109" s="82"/>
      <c r="MJF109"/>
      <c r="MJG109" s="83"/>
      <c r="MJH109" s="80"/>
      <c r="MJI109" s="81"/>
      <c r="MJJ109" s="82"/>
      <c r="MJK109"/>
      <c r="MJL109" s="83"/>
      <c r="MJM109" s="80"/>
      <c r="MJN109" s="81"/>
      <c r="MJO109" s="82"/>
      <c r="MJP109"/>
      <c r="MJQ109" s="83"/>
      <c r="MJR109" s="80"/>
      <c r="MJS109" s="81"/>
      <c r="MJT109" s="82"/>
      <c r="MJU109"/>
      <c r="MJV109" s="83"/>
      <c r="MJW109" s="80"/>
      <c r="MJX109" s="81"/>
      <c r="MJY109" s="82"/>
      <c r="MJZ109"/>
      <c r="MKA109" s="83"/>
      <c r="MKB109" s="80"/>
      <c r="MKC109" s="81"/>
      <c r="MKD109" s="82"/>
      <c r="MKE109"/>
      <c r="MKF109" s="83"/>
      <c r="MKG109" s="80"/>
      <c r="MKH109" s="81"/>
      <c r="MKI109" s="82"/>
      <c r="MKJ109"/>
      <c r="MKK109" s="83"/>
      <c r="MKL109" s="80"/>
      <c r="MKM109" s="81"/>
      <c r="MKN109" s="82"/>
      <c r="MKO109"/>
      <c r="MKP109" s="83"/>
      <c r="MKQ109" s="80"/>
      <c r="MKR109" s="81"/>
      <c r="MKS109" s="82"/>
      <c r="MKT109"/>
      <c r="MKU109" s="83"/>
      <c r="MKV109" s="80"/>
      <c r="MKW109" s="81"/>
      <c r="MKX109" s="82"/>
      <c r="MKY109"/>
      <c r="MKZ109" s="83"/>
      <c r="MLA109" s="80"/>
      <c r="MLB109" s="81"/>
      <c r="MLC109" s="82"/>
      <c r="MLD109"/>
      <c r="MLE109" s="83"/>
      <c r="MLF109" s="80"/>
      <c r="MLG109" s="81"/>
      <c r="MLH109" s="82"/>
      <c r="MLI109"/>
      <c r="MLJ109" s="83"/>
      <c r="MLK109" s="80"/>
      <c r="MLL109" s="81"/>
      <c r="MLM109" s="82"/>
      <c r="MLN109"/>
      <c r="MLO109" s="83"/>
      <c r="MLP109" s="80"/>
      <c r="MLQ109" s="81"/>
      <c r="MLR109" s="82"/>
      <c r="MLS109"/>
      <c r="MLT109" s="83"/>
      <c r="MLU109" s="80"/>
      <c r="MLV109" s="81"/>
      <c r="MLW109" s="82"/>
      <c r="MLX109"/>
      <c r="MLY109" s="83"/>
      <c r="MLZ109" s="80"/>
      <c r="MMA109" s="81"/>
      <c r="MMB109" s="82"/>
      <c r="MMC109"/>
      <c r="MMD109" s="83"/>
      <c r="MME109" s="80"/>
      <c r="MMF109" s="81"/>
      <c r="MMG109" s="82"/>
      <c r="MMH109"/>
      <c r="MMI109" s="83"/>
      <c r="MMJ109" s="80"/>
      <c r="MMK109" s="81"/>
      <c r="MML109" s="82"/>
      <c r="MMM109"/>
      <c r="MMN109" s="83"/>
      <c r="MMO109" s="80"/>
      <c r="MMP109" s="81"/>
      <c r="MMQ109" s="82"/>
      <c r="MMR109"/>
      <c r="MMS109" s="83"/>
      <c r="MMT109" s="80"/>
      <c r="MMU109" s="81"/>
      <c r="MMV109" s="82"/>
      <c r="MMW109"/>
      <c r="MMX109" s="83"/>
      <c r="MMY109" s="80"/>
      <c r="MMZ109" s="81"/>
      <c r="MNA109" s="82"/>
      <c r="MNB109"/>
      <c r="MNC109" s="83"/>
      <c r="MND109" s="80"/>
      <c r="MNE109" s="81"/>
      <c r="MNF109" s="82"/>
      <c r="MNG109"/>
      <c r="MNH109" s="83"/>
      <c r="MNI109" s="80"/>
      <c r="MNJ109" s="81"/>
      <c r="MNK109" s="82"/>
      <c r="MNL109"/>
      <c r="MNM109" s="83"/>
      <c r="MNN109" s="80"/>
      <c r="MNO109" s="81"/>
      <c r="MNP109" s="82"/>
      <c r="MNQ109"/>
      <c r="MNR109" s="83"/>
      <c r="MNS109" s="80"/>
      <c r="MNT109" s="81"/>
      <c r="MNU109" s="82"/>
      <c r="MNV109"/>
      <c r="MNW109" s="83"/>
      <c r="MNX109" s="80"/>
      <c r="MNY109" s="81"/>
      <c r="MNZ109" s="82"/>
      <c r="MOA109"/>
      <c r="MOB109" s="83"/>
      <c r="MOC109" s="80"/>
      <c r="MOD109" s="81"/>
      <c r="MOE109" s="82"/>
      <c r="MOF109"/>
      <c r="MOG109" s="83"/>
      <c r="MOH109" s="80"/>
      <c r="MOI109" s="81"/>
      <c r="MOJ109" s="82"/>
      <c r="MOK109"/>
      <c r="MOL109" s="83"/>
      <c r="MOM109" s="80"/>
      <c r="MON109" s="81"/>
      <c r="MOO109" s="82"/>
      <c r="MOP109"/>
      <c r="MOQ109" s="83"/>
      <c r="MOR109" s="80"/>
      <c r="MOS109" s="81"/>
      <c r="MOT109" s="82"/>
      <c r="MOU109"/>
      <c r="MOV109" s="83"/>
      <c r="MOW109" s="80"/>
      <c r="MOX109" s="81"/>
      <c r="MOY109" s="82"/>
      <c r="MOZ109"/>
      <c r="MPA109" s="83"/>
      <c r="MPB109" s="80"/>
      <c r="MPC109" s="81"/>
      <c r="MPD109" s="82"/>
      <c r="MPE109"/>
      <c r="MPF109" s="83"/>
      <c r="MPG109" s="80"/>
      <c r="MPH109" s="81"/>
      <c r="MPI109" s="82"/>
      <c r="MPJ109"/>
      <c r="MPK109" s="83"/>
      <c r="MPL109" s="80"/>
      <c r="MPM109" s="81"/>
      <c r="MPN109" s="82"/>
      <c r="MPO109"/>
      <c r="MPP109" s="83"/>
      <c r="MPQ109" s="80"/>
      <c r="MPR109" s="81"/>
      <c r="MPS109" s="82"/>
      <c r="MPT109"/>
      <c r="MPU109" s="83"/>
      <c r="MPV109" s="80"/>
      <c r="MPW109" s="81"/>
      <c r="MPX109" s="82"/>
      <c r="MPY109"/>
      <c r="MPZ109" s="83"/>
      <c r="MQA109" s="80"/>
      <c r="MQB109" s="81"/>
      <c r="MQC109" s="82"/>
      <c r="MQD109"/>
      <c r="MQE109" s="83"/>
      <c r="MQF109" s="80"/>
      <c r="MQG109" s="81"/>
      <c r="MQH109" s="82"/>
      <c r="MQI109"/>
      <c r="MQJ109" s="83"/>
      <c r="MQK109" s="80"/>
      <c r="MQL109" s="81"/>
      <c r="MQM109" s="82"/>
      <c r="MQN109"/>
      <c r="MQO109" s="83"/>
      <c r="MQP109" s="80"/>
      <c r="MQQ109" s="81"/>
      <c r="MQR109" s="82"/>
      <c r="MQS109"/>
      <c r="MQT109" s="83"/>
      <c r="MQU109" s="80"/>
      <c r="MQV109" s="81"/>
      <c r="MQW109" s="82"/>
      <c r="MQX109"/>
      <c r="MQY109" s="83"/>
      <c r="MQZ109" s="80"/>
      <c r="MRA109" s="81"/>
      <c r="MRB109" s="82"/>
      <c r="MRC109"/>
      <c r="MRD109" s="83"/>
      <c r="MRE109" s="80"/>
      <c r="MRF109" s="81"/>
      <c r="MRG109" s="82"/>
      <c r="MRH109"/>
      <c r="MRI109" s="83"/>
      <c r="MRJ109" s="80"/>
      <c r="MRK109" s="81"/>
      <c r="MRL109" s="82"/>
      <c r="MRM109"/>
      <c r="MRN109" s="83"/>
      <c r="MRO109" s="80"/>
      <c r="MRP109" s="81"/>
      <c r="MRQ109" s="82"/>
      <c r="MRR109"/>
      <c r="MRS109" s="83"/>
      <c r="MRT109" s="80"/>
      <c r="MRU109" s="81"/>
      <c r="MRV109" s="82"/>
      <c r="MRW109"/>
      <c r="MRX109" s="83"/>
      <c r="MRY109" s="80"/>
      <c r="MRZ109" s="81"/>
      <c r="MSA109" s="82"/>
      <c r="MSB109"/>
      <c r="MSC109" s="83"/>
      <c r="MSD109" s="80"/>
      <c r="MSE109" s="81"/>
      <c r="MSF109" s="82"/>
      <c r="MSG109"/>
      <c r="MSH109" s="83"/>
      <c r="MSI109" s="80"/>
      <c r="MSJ109" s="81"/>
      <c r="MSK109" s="82"/>
      <c r="MSL109"/>
      <c r="MSM109" s="83"/>
      <c r="MSN109" s="80"/>
      <c r="MSO109" s="81"/>
      <c r="MSP109" s="82"/>
      <c r="MSQ109"/>
      <c r="MSR109" s="83"/>
      <c r="MSS109" s="80"/>
      <c r="MST109" s="81"/>
      <c r="MSU109" s="82"/>
      <c r="MSV109"/>
      <c r="MSW109" s="83"/>
      <c r="MSX109" s="80"/>
      <c r="MSY109" s="81"/>
      <c r="MSZ109" s="82"/>
      <c r="MTA109"/>
      <c r="MTB109" s="83"/>
      <c r="MTC109" s="80"/>
      <c r="MTD109" s="81"/>
      <c r="MTE109" s="82"/>
      <c r="MTF109"/>
      <c r="MTG109" s="83"/>
      <c r="MTH109" s="80"/>
      <c r="MTI109" s="81"/>
      <c r="MTJ109" s="82"/>
      <c r="MTK109"/>
      <c r="MTL109" s="83"/>
      <c r="MTM109" s="80"/>
      <c r="MTN109" s="81"/>
      <c r="MTO109" s="82"/>
      <c r="MTP109"/>
      <c r="MTQ109" s="83"/>
      <c r="MTR109" s="80"/>
      <c r="MTS109" s="81"/>
      <c r="MTT109" s="82"/>
      <c r="MTU109"/>
      <c r="MTV109" s="83"/>
      <c r="MTW109" s="80"/>
      <c r="MTX109" s="81"/>
      <c r="MTY109" s="82"/>
      <c r="MTZ109"/>
      <c r="MUA109" s="83"/>
      <c r="MUB109" s="80"/>
      <c r="MUC109" s="81"/>
      <c r="MUD109" s="82"/>
      <c r="MUE109"/>
      <c r="MUF109" s="83"/>
      <c r="MUG109" s="80"/>
      <c r="MUH109" s="81"/>
      <c r="MUI109" s="82"/>
      <c r="MUJ109"/>
      <c r="MUK109" s="83"/>
      <c r="MUL109" s="80"/>
      <c r="MUM109" s="81"/>
      <c r="MUN109" s="82"/>
      <c r="MUO109"/>
      <c r="MUP109" s="83"/>
      <c r="MUQ109" s="80"/>
      <c r="MUR109" s="81"/>
      <c r="MUS109" s="82"/>
      <c r="MUT109"/>
      <c r="MUU109" s="83"/>
      <c r="MUV109" s="80"/>
      <c r="MUW109" s="81"/>
      <c r="MUX109" s="82"/>
      <c r="MUY109"/>
      <c r="MUZ109" s="83"/>
      <c r="MVA109" s="80"/>
      <c r="MVB109" s="81"/>
      <c r="MVC109" s="82"/>
      <c r="MVD109"/>
      <c r="MVE109" s="83"/>
      <c r="MVF109" s="80"/>
      <c r="MVG109" s="81"/>
      <c r="MVH109" s="82"/>
      <c r="MVI109"/>
      <c r="MVJ109" s="83"/>
      <c r="MVK109" s="80"/>
      <c r="MVL109" s="81"/>
      <c r="MVM109" s="82"/>
      <c r="MVN109"/>
      <c r="MVO109" s="83"/>
      <c r="MVP109" s="80"/>
      <c r="MVQ109" s="81"/>
      <c r="MVR109" s="82"/>
      <c r="MVS109"/>
      <c r="MVT109" s="83"/>
      <c r="MVU109" s="80"/>
      <c r="MVV109" s="81"/>
      <c r="MVW109" s="82"/>
      <c r="MVX109"/>
      <c r="MVY109" s="83"/>
      <c r="MVZ109" s="80"/>
      <c r="MWA109" s="81"/>
      <c r="MWB109" s="82"/>
      <c r="MWC109"/>
      <c r="MWD109" s="83"/>
      <c r="MWE109" s="80"/>
      <c r="MWF109" s="81"/>
      <c r="MWG109" s="82"/>
      <c r="MWH109"/>
      <c r="MWI109" s="83"/>
      <c r="MWJ109" s="80"/>
      <c r="MWK109" s="81"/>
      <c r="MWL109" s="82"/>
      <c r="MWM109"/>
      <c r="MWN109" s="83"/>
      <c r="MWO109" s="80"/>
      <c r="MWP109" s="81"/>
      <c r="MWQ109" s="82"/>
      <c r="MWR109"/>
      <c r="MWS109" s="83"/>
      <c r="MWT109" s="80"/>
      <c r="MWU109" s="81"/>
      <c r="MWV109" s="82"/>
      <c r="MWW109"/>
      <c r="MWX109" s="83"/>
      <c r="MWY109" s="80"/>
      <c r="MWZ109" s="81"/>
      <c r="MXA109" s="82"/>
      <c r="MXB109"/>
      <c r="MXC109" s="83"/>
      <c r="MXD109" s="80"/>
      <c r="MXE109" s="81"/>
      <c r="MXF109" s="82"/>
      <c r="MXG109"/>
      <c r="MXH109" s="83"/>
      <c r="MXI109" s="80"/>
      <c r="MXJ109" s="81"/>
      <c r="MXK109" s="82"/>
      <c r="MXL109"/>
      <c r="MXM109" s="83"/>
      <c r="MXN109" s="80"/>
      <c r="MXO109" s="81"/>
      <c r="MXP109" s="82"/>
      <c r="MXQ109"/>
      <c r="MXR109" s="83"/>
      <c r="MXS109" s="80"/>
      <c r="MXT109" s="81"/>
      <c r="MXU109" s="82"/>
      <c r="MXV109"/>
      <c r="MXW109" s="83"/>
      <c r="MXX109" s="80"/>
      <c r="MXY109" s="81"/>
      <c r="MXZ109" s="82"/>
      <c r="MYA109"/>
      <c r="MYB109" s="83"/>
      <c r="MYC109" s="80"/>
      <c r="MYD109" s="81"/>
      <c r="MYE109" s="82"/>
      <c r="MYF109"/>
      <c r="MYG109" s="83"/>
      <c r="MYH109" s="80"/>
      <c r="MYI109" s="81"/>
      <c r="MYJ109" s="82"/>
      <c r="MYK109"/>
      <c r="MYL109" s="83"/>
      <c r="MYM109" s="80"/>
      <c r="MYN109" s="81"/>
      <c r="MYO109" s="82"/>
      <c r="MYP109"/>
      <c r="MYQ109" s="83"/>
      <c r="MYR109" s="80"/>
      <c r="MYS109" s="81"/>
      <c r="MYT109" s="82"/>
      <c r="MYU109"/>
      <c r="MYV109" s="83"/>
      <c r="MYW109" s="80"/>
      <c r="MYX109" s="81"/>
      <c r="MYY109" s="82"/>
      <c r="MYZ109"/>
      <c r="MZA109" s="83"/>
      <c r="MZB109" s="80"/>
      <c r="MZC109" s="81"/>
      <c r="MZD109" s="82"/>
      <c r="MZE109"/>
      <c r="MZF109" s="83"/>
      <c r="MZG109" s="80"/>
      <c r="MZH109" s="81"/>
      <c r="MZI109" s="82"/>
      <c r="MZJ109"/>
      <c r="MZK109" s="83"/>
      <c r="MZL109" s="80"/>
      <c r="MZM109" s="81"/>
      <c r="MZN109" s="82"/>
      <c r="MZO109"/>
      <c r="MZP109" s="83"/>
      <c r="MZQ109" s="80"/>
      <c r="MZR109" s="81"/>
      <c r="MZS109" s="82"/>
      <c r="MZT109"/>
      <c r="MZU109" s="83"/>
      <c r="MZV109" s="80"/>
      <c r="MZW109" s="81"/>
      <c r="MZX109" s="82"/>
      <c r="MZY109"/>
      <c r="MZZ109" s="83"/>
      <c r="NAA109" s="80"/>
      <c r="NAB109" s="81"/>
      <c r="NAC109" s="82"/>
      <c r="NAD109"/>
      <c r="NAE109" s="83"/>
      <c r="NAF109" s="80"/>
      <c r="NAG109" s="81"/>
      <c r="NAH109" s="82"/>
      <c r="NAI109"/>
      <c r="NAJ109" s="83"/>
      <c r="NAK109" s="80"/>
      <c r="NAL109" s="81"/>
      <c r="NAM109" s="82"/>
      <c r="NAN109"/>
      <c r="NAO109" s="83"/>
      <c r="NAP109" s="80"/>
      <c r="NAQ109" s="81"/>
      <c r="NAR109" s="82"/>
      <c r="NAS109"/>
      <c r="NAT109" s="83"/>
      <c r="NAU109" s="80"/>
      <c r="NAV109" s="81"/>
      <c r="NAW109" s="82"/>
      <c r="NAX109"/>
      <c r="NAY109" s="83"/>
      <c r="NAZ109" s="80"/>
      <c r="NBA109" s="81"/>
      <c r="NBB109" s="82"/>
      <c r="NBC109"/>
      <c r="NBD109" s="83"/>
      <c r="NBE109" s="80"/>
      <c r="NBF109" s="81"/>
      <c r="NBG109" s="82"/>
      <c r="NBH109"/>
      <c r="NBI109" s="83"/>
      <c r="NBJ109" s="80"/>
      <c r="NBK109" s="81"/>
      <c r="NBL109" s="82"/>
      <c r="NBM109"/>
      <c r="NBN109" s="83"/>
      <c r="NBO109" s="80"/>
      <c r="NBP109" s="81"/>
      <c r="NBQ109" s="82"/>
      <c r="NBR109"/>
      <c r="NBS109" s="83"/>
      <c r="NBT109" s="80"/>
      <c r="NBU109" s="81"/>
      <c r="NBV109" s="82"/>
      <c r="NBW109"/>
      <c r="NBX109" s="83"/>
      <c r="NBY109" s="80"/>
      <c r="NBZ109" s="81"/>
      <c r="NCA109" s="82"/>
      <c r="NCB109"/>
      <c r="NCC109" s="83"/>
      <c r="NCD109" s="80"/>
      <c r="NCE109" s="81"/>
      <c r="NCF109" s="82"/>
      <c r="NCG109"/>
      <c r="NCH109" s="83"/>
      <c r="NCI109" s="80"/>
      <c r="NCJ109" s="81"/>
      <c r="NCK109" s="82"/>
      <c r="NCL109"/>
      <c r="NCM109" s="83"/>
      <c r="NCN109" s="80"/>
      <c r="NCO109" s="81"/>
      <c r="NCP109" s="82"/>
      <c r="NCQ109"/>
      <c r="NCR109" s="83"/>
      <c r="NCS109" s="80"/>
      <c r="NCT109" s="81"/>
      <c r="NCU109" s="82"/>
      <c r="NCV109"/>
      <c r="NCW109" s="83"/>
      <c r="NCX109" s="80"/>
      <c r="NCY109" s="81"/>
      <c r="NCZ109" s="82"/>
      <c r="NDA109"/>
      <c r="NDB109" s="83"/>
      <c r="NDC109" s="80"/>
      <c r="NDD109" s="81"/>
      <c r="NDE109" s="82"/>
      <c r="NDF109"/>
      <c r="NDG109" s="83"/>
      <c r="NDH109" s="80"/>
      <c r="NDI109" s="81"/>
      <c r="NDJ109" s="82"/>
      <c r="NDK109"/>
      <c r="NDL109" s="83"/>
      <c r="NDM109" s="80"/>
      <c r="NDN109" s="81"/>
      <c r="NDO109" s="82"/>
      <c r="NDP109"/>
      <c r="NDQ109" s="83"/>
      <c r="NDR109" s="80"/>
      <c r="NDS109" s="81"/>
      <c r="NDT109" s="82"/>
      <c r="NDU109"/>
      <c r="NDV109" s="83"/>
      <c r="NDW109" s="80"/>
      <c r="NDX109" s="81"/>
      <c r="NDY109" s="82"/>
      <c r="NDZ109"/>
      <c r="NEA109" s="83"/>
      <c r="NEB109" s="80"/>
      <c r="NEC109" s="81"/>
      <c r="NED109" s="82"/>
      <c r="NEE109"/>
      <c r="NEF109" s="83"/>
      <c r="NEG109" s="80"/>
      <c r="NEH109" s="81"/>
      <c r="NEI109" s="82"/>
      <c r="NEJ109"/>
      <c r="NEK109" s="83"/>
      <c r="NEL109" s="80"/>
      <c r="NEM109" s="81"/>
      <c r="NEN109" s="82"/>
      <c r="NEO109"/>
      <c r="NEP109" s="83"/>
      <c r="NEQ109" s="80"/>
      <c r="NER109" s="81"/>
      <c r="NES109" s="82"/>
      <c r="NET109"/>
      <c r="NEU109" s="83"/>
      <c r="NEV109" s="80"/>
      <c r="NEW109" s="81"/>
      <c r="NEX109" s="82"/>
      <c r="NEY109"/>
      <c r="NEZ109" s="83"/>
      <c r="NFA109" s="80"/>
      <c r="NFB109" s="81"/>
      <c r="NFC109" s="82"/>
      <c r="NFD109"/>
      <c r="NFE109" s="83"/>
      <c r="NFF109" s="80"/>
      <c r="NFG109" s="81"/>
      <c r="NFH109" s="82"/>
      <c r="NFI109"/>
      <c r="NFJ109" s="83"/>
      <c r="NFK109" s="80"/>
      <c r="NFL109" s="81"/>
      <c r="NFM109" s="82"/>
      <c r="NFN109"/>
      <c r="NFO109" s="83"/>
      <c r="NFP109" s="80"/>
      <c r="NFQ109" s="81"/>
      <c r="NFR109" s="82"/>
      <c r="NFS109"/>
      <c r="NFT109" s="83"/>
      <c r="NFU109" s="80"/>
      <c r="NFV109" s="81"/>
      <c r="NFW109" s="82"/>
      <c r="NFX109"/>
      <c r="NFY109" s="83"/>
      <c r="NFZ109" s="80"/>
      <c r="NGA109" s="81"/>
      <c r="NGB109" s="82"/>
      <c r="NGC109"/>
      <c r="NGD109" s="83"/>
      <c r="NGE109" s="80"/>
      <c r="NGF109" s="81"/>
      <c r="NGG109" s="82"/>
      <c r="NGH109"/>
      <c r="NGI109" s="83"/>
      <c r="NGJ109" s="80"/>
      <c r="NGK109" s="81"/>
      <c r="NGL109" s="82"/>
      <c r="NGM109"/>
      <c r="NGN109" s="83"/>
      <c r="NGO109" s="80"/>
      <c r="NGP109" s="81"/>
      <c r="NGQ109" s="82"/>
      <c r="NGR109"/>
      <c r="NGS109" s="83"/>
      <c r="NGT109" s="80"/>
      <c r="NGU109" s="81"/>
      <c r="NGV109" s="82"/>
      <c r="NGW109"/>
      <c r="NGX109" s="83"/>
      <c r="NGY109" s="80"/>
      <c r="NGZ109" s="81"/>
      <c r="NHA109" s="82"/>
      <c r="NHB109"/>
      <c r="NHC109" s="83"/>
      <c r="NHD109" s="80"/>
      <c r="NHE109" s="81"/>
      <c r="NHF109" s="82"/>
      <c r="NHG109"/>
      <c r="NHH109" s="83"/>
      <c r="NHI109" s="80"/>
      <c r="NHJ109" s="81"/>
      <c r="NHK109" s="82"/>
      <c r="NHL109"/>
      <c r="NHM109" s="83"/>
      <c r="NHN109" s="80"/>
      <c r="NHO109" s="81"/>
      <c r="NHP109" s="82"/>
      <c r="NHQ109"/>
      <c r="NHR109" s="83"/>
      <c r="NHS109" s="80"/>
      <c r="NHT109" s="81"/>
      <c r="NHU109" s="82"/>
      <c r="NHV109"/>
      <c r="NHW109" s="83"/>
      <c r="NHX109" s="80"/>
      <c r="NHY109" s="81"/>
      <c r="NHZ109" s="82"/>
      <c r="NIA109"/>
      <c r="NIB109" s="83"/>
      <c r="NIC109" s="80"/>
      <c r="NID109" s="81"/>
      <c r="NIE109" s="82"/>
      <c r="NIF109"/>
      <c r="NIG109" s="83"/>
      <c r="NIH109" s="80"/>
      <c r="NII109" s="81"/>
      <c r="NIJ109" s="82"/>
      <c r="NIK109"/>
      <c r="NIL109" s="83"/>
      <c r="NIM109" s="80"/>
      <c r="NIN109" s="81"/>
      <c r="NIO109" s="82"/>
      <c r="NIP109"/>
      <c r="NIQ109" s="83"/>
      <c r="NIR109" s="80"/>
      <c r="NIS109" s="81"/>
      <c r="NIT109" s="82"/>
      <c r="NIU109"/>
      <c r="NIV109" s="83"/>
      <c r="NIW109" s="80"/>
      <c r="NIX109" s="81"/>
      <c r="NIY109" s="82"/>
      <c r="NIZ109"/>
      <c r="NJA109" s="83"/>
      <c r="NJB109" s="80"/>
      <c r="NJC109" s="81"/>
      <c r="NJD109" s="82"/>
      <c r="NJE109"/>
      <c r="NJF109" s="83"/>
      <c r="NJG109" s="80"/>
      <c r="NJH109" s="81"/>
      <c r="NJI109" s="82"/>
      <c r="NJJ109"/>
      <c r="NJK109" s="83"/>
      <c r="NJL109" s="80"/>
      <c r="NJM109" s="81"/>
      <c r="NJN109" s="82"/>
      <c r="NJO109"/>
      <c r="NJP109" s="83"/>
      <c r="NJQ109" s="80"/>
      <c r="NJR109" s="81"/>
      <c r="NJS109" s="82"/>
      <c r="NJT109"/>
      <c r="NJU109" s="83"/>
      <c r="NJV109" s="80"/>
      <c r="NJW109" s="81"/>
      <c r="NJX109" s="82"/>
      <c r="NJY109"/>
      <c r="NJZ109" s="83"/>
      <c r="NKA109" s="80"/>
      <c r="NKB109" s="81"/>
      <c r="NKC109" s="82"/>
      <c r="NKD109"/>
      <c r="NKE109" s="83"/>
      <c r="NKF109" s="80"/>
      <c r="NKG109" s="81"/>
      <c r="NKH109" s="82"/>
      <c r="NKI109"/>
      <c r="NKJ109" s="83"/>
      <c r="NKK109" s="80"/>
      <c r="NKL109" s="81"/>
      <c r="NKM109" s="82"/>
      <c r="NKN109"/>
      <c r="NKO109" s="83"/>
      <c r="NKP109" s="80"/>
      <c r="NKQ109" s="81"/>
      <c r="NKR109" s="82"/>
      <c r="NKS109"/>
      <c r="NKT109" s="83"/>
      <c r="NKU109" s="80"/>
      <c r="NKV109" s="81"/>
      <c r="NKW109" s="82"/>
      <c r="NKX109"/>
      <c r="NKY109" s="83"/>
      <c r="NKZ109" s="80"/>
      <c r="NLA109" s="81"/>
      <c r="NLB109" s="82"/>
      <c r="NLC109"/>
      <c r="NLD109" s="83"/>
      <c r="NLE109" s="80"/>
      <c r="NLF109" s="81"/>
      <c r="NLG109" s="82"/>
      <c r="NLH109"/>
      <c r="NLI109" s="83"/>
      <c r="NLJ109" s="80"/>
      <c r="NLK109" s="81"/>
      <c r="NLL109" s="82"/>
      <c r="NLM109"/>
      <c r="NLN109" s="83"/>
      <c r="NLO109" s="80"/>
      <c r="NLP109" s="81"/>
      <c r="NLQ109" s="82"/>
      <c r="NLR109"/>
      <c r="NLS109" s="83"/>
      <c r="NLT109" s="80"/>
      <c r="NLU109" s="81"/>
      <c r="NLV109" s="82"/>
      <c r="NLW109"/>
      <c r="NLX109" s="83"/>
      <c r="NLY109" s="80"/>
      <c r="NLZ109" s="81"/>
      <c r="NMA109" s="82"/>
      <c r="NMB109"/>
      <c r="NMC109" s="83"/>
      <c r="NMD109" s="80"/>
      <c r="NME109" s="81"/>
      <c r="NMF109" s="82"/>
      <c r="NMG109"/>
      <c r="NMH109" s="83"/>
      <c r="NMI109" s="80"/>
      <c r="NMJ109" s="81"/>
      <c r="NMK109" s="82"/>
      <c r="NML109"/>
      <c r="NMM109" s="83"/>
      <c r="NMN109" s="80"/>
      <c r="NMO109" s="81"/>
      <c r="NMP109" s="82"/>
      <c r="NMQ109"/>
      <c r="NMR109" s="83"/>
      <c r="NMS109" s="80"/>
      <c r="NMT109" s="81"/>
      <c r="NMU109" s="82"/>
      <c r="NMV109"/>
      <c r="NMW109" s="83"/>
      <c r="NMX109" s="80"/>
      <c r="NMY109" s="81"/>
      <c r="NMZ109" s="82"/>
      <c r="NNA109"/>
      <c r="NNB109" s="83"/>
      <c r="NNC109" s="80"/>
      <c r="NND109" s="81"/>
      <c r="NNE109" s="82"/>
      <c r="NNF109"/>
      <c r="NNG109" s="83"/>
      <c r="NNH109" s="80"/>
      <c r="NNI109" s="81"/>
      <c r="NNJ109" s="82"/>
      <c r="NNK109"/>
      <c r="NNL109" s="83"/>
      <c r="NNM109" s="80"/>
      <c r="NNN109" s="81"/>
      <c r="NNO109" s="82"/>
      <c r="NNP109"/>
      <c r="NNQ109" s="83"/>
      <c r="NNR109" s="80"/>
      <c r="NNS109" s="81"/>
      <c r="NNT109" s="82"/>
      <c r="NNU109"/>
      <c r="NNV109" s="83"/>
      <c r="NNW109" s="80"/>
      <c r="NNX109" s="81"/>
      <c r="NNY109" s="82"/>
      <c r="NNZ109"/>
      <c r="NOA109" s="83"/>
      <c r="NOB109" s="80"/>
      <c r="NOC109" s="81"/>
      <c r="NOD109" s="82"/>
      <c r="NOE109"/>
      <c r="NOF109" s="83"/>
      <c r="NOG109" s="80"/>
      <c r="NOH109" s="81"/>
      <c r="NOI109" s="82"/>
      <c r="NOJ109"/>
      <c r="NOK109" s="83"/>
      <c r="NOL109" s="80"/>
      <c r="NOM109" s="81"/>
      <c r="NON109" s="82"/>
      <c r="NOO109"/>
      <c r="NOP109" s="83"/>
      <c r="NOQ109" s="80"/>
      <c r="NOR109" s="81"/>
      <c r="NOS109" s="82"/>
      <c r="NOT109"/>
      <c r="NOU109" s="83"/>
      <c r="NOV109" s="80"/>
      <c r="NOW109" s="81"/>
      <c r="NOX109" s="82"/>
      <c r="NOY109"/>
      <c r="NOZ109" s="83"/>
      <c r="NPA109" s="80"/>
      <c r="NPB109" s="81"/>
      <c r="NPC109" s="82"/>
      <c r="NPD109"/>
      <c r="NPE109" s="83"/>
      <c r="NPF109" s="80"/>
      <c r="NPG109" s="81"/>
      <c r="NPH109" s="82"/>
      <c r="NPI109"/>
      <c r="NPJ109" s="83"/>
      <c r="NPK109" s="80"/>
      <c r="NPL109" s="81"/>
      <c r="NPM109" s="82"/>
      <c r="NPN109"/>
      <c r="NPO109" s="83"/>
      <c r="NPP109" s="80"/>
      <c r="NPQ109" s="81"/>
      <c r="NPR109" s="82"/>
      <c r="NPS109"/>
      <c r="NPT109" s="83"/>
      <c r="NPU109" s="80"/>
      <c r="NPV109" s="81"/>
      <c r="NPW109" s="82"/>
      <c r="NPX109"/>
      <c r="NPY109" s="83"/>
      <c r="NPZ109" s="80"/>
      <c r="NQA109" s="81"/>
      <c r="NQB109" s="82"/>
      <c r="NQC109"/>
      <c r="NQD109" s="83"/>
      <c r="NQE109" s="80"/>
      <c r="NQF109" s="81"/>
      <c r="NQG109" s="82"/>
      <c r="NQH109"/>
      <c r="NQI109" s="83"/>
      <c r="NQJ109" s="80"/>
      <c r="NQK109" s="81"/>
      <c r="NQL109" s="82"/>
      <c r="NQM109"/>
      <c r="NQN109" s="83"/>
      <c r="NQO109" s="80"/>
      <c r="NQP109" s="81"/>
      <c r="NQQ109" s="82"/>
      <c r="NQR109"/>
      <c r="NQS109" s="83"/>
      <c r="NQT109" s="80"/>
      <c r="NQU109" s="81"/>
      <c r="NQV109" s="82"/>
      <c r="NQW109"/>
      <c r="NQX109" s="83"/>
      <c r="NQY109" s="80"/>
      <c r="NQZ109" s="81"/>
      <c r="NRA109" s="82"/>
      <c r="NRB109"/>
      <c r="NRC109" s="83"/>
      <c r="NRD109" s="80"/>
      <c r="NRE109" s="81"/>
      <c r="NRF109" s="82"/>
      <c r="NRG109"/>
      <c r="NRH109" s="83"/>
      <c r="NRI109" s="80"/>
      <c r="NRJ109" s="81"/>
      <c r="NRK109" s="82"/>
      <c r="NRL109"/>
      <c r="NRM109" s="83"/>
      <c r="NRN109" s="80"/>
      <c r="NRO109" s="81"/>
      <c r="NRP109" s="82"/>
      <c r="NRQ109"/>
      <c r="NRR109" s="83"/>
      <c r="NRS109" s="80"/>
      <c r="NRT109" s="81"/>
      <c r="NRU109" s="82"/>
      <c r="NRV109"/>
      <c r="NRW109" s="83"/>
      <c r="NRX109" s="80"/>
      <c r="NRY109" s="81"/>
      <c r="NRZ109" s="82"/>
      <c r="NSA109"/>
      <c r="NSB109" s="83"/>
      <c r="NSC109" s="80"/>
      <c r="NSD109" s="81"/>
      <c r="NSE109" s="82"/>
      <c r="NSF109"/>
      <c r="NSG109" s="83"/>
      <c r="NSH109" s="80"/>
      <c r="NSI109" s="81"/>
      <c r="NSJ109" s="82"/>
      <c r="NSK109"/>
      <c r="NSL109" s="83"/>
      <c r="NSM109" s="80"/>
      <c r="NSN109" s="81"/>
      <c r="NSO109" s="82"/>
      <c r="NSP109"/>
      <c r="NSQ109" s="83"/>
      <c r="NSR109" s="80"/>
      <c r="NSS109" s="81"/>
      <c r="NST109" s="82"/>
      <c r="NSU109"/>
      <c r="NSV109" s="83"/>
      <c r="NSW109" s="80"/>
      <c r="NSX109" s="81"/>
      <c r="NSY109" s="82"/>
      <c r="NSZ109"/>
      <c r="NTA109" s="83"/>
      <c r="NTB109" s="80"/>
      <c r="NTC109" s="81"/>
      <c r="NTD109" s="82"/>
      <c r="NTE109"/>
      <c r="NTF109" s="83"/>
      <c r="NTG109" s="80"/>
      <c r="NTH109" s="81"/>
      <c r="NTI109" s="82"/>
      <c r="NTJ109"/>
      <c r="NTK109" s="83"/>
      <c r="NTL109" s="80"/>
      <c r="NTM109" s="81"/>
      <c r="NTN109" s="82"/>
      <c r="NTO109"/>
      <c r="NTP109" s="83"/>
      <c r="NTQ109" s="80"/>
      <c r="NTR109" s="81"/>
      <c r="NTS109" s="82"/>
      <c r="NTT109"/>
      <c r="NTU109" s="83"/>
      <c r="NTV109" s="80"/>
      <c r="NTW109" s="81"/>
      <c r="NTX109" s="82"/>
      <c r="NTY109"/>
      <c r="NTZ109" s="83"/>
      <c r="NUA109" s="80"/>
      <c r="NUB109" s="81"/>
      <c r="NUC109" s="82"/>
      <c r="NUD109"/>
      <c r="NUE109" s="83"/>
      <c r="NUF109" s="80"/>
      <c r="NUG109" s="81"/>
      <c r="NUH109" s="82"/>
      <c r="NUI109"/>
      <c r="NUJ109" s="83"/>
      <c r="NUK109" s="80"/>
      <c r="NUL109" s="81"/>
      <c r="NUM109" s="82"/>
      <c r="NUN109"/>
      <c r="NUO109" s="83"/>
      <c r="NUP109" s="80"/>
      <c r="NUQ109" s="81"/>
      <c r="NUR109" s="82"/>
      <c r="NUS109"/>
      <c r="NUT109" s="83"/>
      <c r="NUU109" s="80"/>
      <c r="NUV109" s="81"/>
      <c r="NUW109" s="82"/>
      <c r="NUX109"/>
      <c r="NUY109" s="83"/>
      <c r="NUZ109" s="80"/>
      <c r="NVA109" s="81"/>
      <c r="NVB109" s="82"/>
      <c r="NVC109"/>
      <c r="NVD109" s="83"/>
      <c r="NVE109" s="80"/>
      <c r="NVF109" s="81"/>
      <c r="NVG109" s="82"/>
      <c r="NVH109"/>
      <c r="NVI109" s="83"/>
      <c r="NVJ109" s="80"/>
      <c r="NVK109" s="81"/>
      <c r="NVL109" s="82"/>
      <c r="NVM109"/>
      <c r="NVN109" s="83"/>
      <c r="NVO109" s="80"/>
      <c r="NVP109" s="81"/>
      <c r="NVQ109" s="82"/>
      <c r="NVR109"/>
      <c r="NVS109" s="83"/>
      <c r="NVT109" s="80"/>
      <c r="NVU109" s="81"/>
      <c r="NVV109" s="82"/>
      <c r="NVW109"/>
      <c r="NVX109" s="83"/>
      <c r="NVY109" s="80"/>
      <c r="NVZ109" s="81"/>
      <c r="NWA109" s="82"/>
      <c r="NWB109"/>
      <c r="NWC109" s="83"/>
      <c r="NWD109" s="80"/>
      <c r="NWE109" s="81"/>
      <c r="NWF109" s="82"/>
      <c r="NWG109"/>
      <c r="NWH109" s="83"/>
      <c r="NWI109" s="80"/>
      <c r="NWJ109" s="81"/>
      <c r="NWK109" s="82"/>
      <c r="NWL109"/>
      <c r="NWM109" s="83"/>
      <c r="NWN109" s="80"/>
      <c r="NWO109" s="81"/>
      <c r="NWP109" s="82"/>
      <c r="NWQ109"/>
      <c r="NWR109" s="83"/>
      <c r="NWS109" s="80"/>
      <c r="NWT109" s="81"/>
      <c r="NWU109" s="82"/>
      <c r="NWV109"/>
      <c r="NWW109" s="83"/>
      <c r="NWX109" s="80"/>
      <c r="NWY109" s="81"/>
      <c r="NWZ109" s="82"/>
      <c r="NXA109"/>
      <c r="NXB109" s="83"/>
      <c r="NXC109" s="80"/>
      <c r="NXD109" s="81"/>
      <c r="NXE109" s="82"/>
      <c r="NXF109"/>
      <c r="NXG109" s="83"/>
      <c r="NXH109" s="80"/>
      <c r="NXI109" s="81"/>
      <c r="NXJ109" s="82"/>
      <c r="NXK109"/>
      <c r="NXL109" s="83"/>
      <c r="NXM109" s="80"/>
      <c r="NXN109" s="81"/>
      <c r="NXO109" s="82"/>
      <c r="NXP109"/>
      <c r="NXQ109" s="83"/>
      <c r="NXR109" s="80"/>
      <c r="NXS109" s="81"/>
      <c r="NXT109" s="82"/>
      <c r="NXU109"/>
      <c r="NXV109" s="83"/>
      <c r="NXW109" s="80"/>
      <c r="NXX109" s="81"/>
      <c r="NXY109" s="82"/>
      <c r="NXZ109"/>
      <c r="NYA109" s="83"/>
      <c r="NYB109" s="80"/>
      <c r="NYC109" s="81"/>
      <c r="NYD109" s="82"/>
      <c r="NYE109"/>
      <c r="NYF109" s="83"/>
      <c r="NYG109" s="80"/>
      <c r="NYH109" s="81"/>
      <c r="NYI109" s="82"/>
      <c r="NYJ109"/>
      <c r="NYK109" s="83"/>
      <c r="NYL109" s="80"/>
      <c r="NYM109" s="81"/>
      <c r="NYN109" s="82"/>
      <c r="NYO109"/>
      <c r="NYP109" s="83"/>
      <c r="NYQ109" s="80"/>
      <c r="NYR109" s="81"/>
      <c r="NYS109" s="82"/>
      <c r="NYT109"/>
      <c r="NYU109" s="83"/>
      <c r="NYV109" s="80"/>
      <c r="NYW109" s="81"/>
      <c r="NYX109" s="82"/>
      <c r="NYY109"/>
      <c r="NYZ109" s="83"/>
      <c r="NZA109" s="80"/>
      <c r="NZB109" s="81"/>
      <c r="NZC109" s="82"/>
      <c r="NZD109"/>
      <c r="NZE109" s="83"/>
      <c r="NZF109" s="80"/>
      <c r="NZG109" s="81"/>
      <c r="NZH109" s="82"/>
      <c r="NZI109"/>
      <c r="NZJ109" s="83"/>
      <c r="NZK109" s="80"/>
      <c r="NZL109" s="81"/>
      <c r="NZM109" s="82"/>
      <c r="NZN109"/>
      <c r="NZO109" s="83"/>
      <c r="NZP109" s="80"/>
      <c r="NZQ109" s="81"/>
      <c r="NZR109" s="82"/>
      <c r="NZS109"/>
      <c r="NZT109" s="83"/>
      <c r="NZU109" s="80"/>
      <c r="NZV109" s="81"/>
      <c r="NZW109" s="82"/>
      <c r="NZX109"/>
      <c r="NZY109" s="83"/>
      <c r="NZZ109" s="80"/>
      <c r="OAA109" s="81"/>
      <c r="OAB109" s="82"/>
      <c r="OAC109"/>
      <c r="OAD109" s="83"/>
      <c r="OAE109" s="80"/>
      <c r="OAF109" s="81"/>
      <c r="OAG109" s="82"/>
      <c r="OAH109"/>
      <c r="OAI109" s="83"/>
      <c r="OAJ109" s="80"/>
      <c r="OAK109" s="81"/>
      <c r="OAL109" s="82"/>
      <c r="OAM109"/>
      <c r="OAN109" s="83"/>
      <c r="OAO109" s="80"/>
      <c r="OAP109" s="81"/>
      <c r="OAQ109" s="82"/>
      <c r="OAR109"/>
      <c r="OAS109" s="83"/>
      <c r="OAT109" s="80"/>
      <c r="OAU109" s="81"/>
      <c r="OAV109" s="82"/>
      <c r="OAW109"/>
      <c r="OAX109" s="83"/>
      <c r="OAY109" s="80"/>
      <c r="OAZ109" s="81"/>
      <c r="OBA109" s="82"/>
      <c r="OBB109"/>
      <c r="OBC109" s="83"/>
      <c r="OBD109" s="80"/>
      <c r="OBE109" s="81"/>
      <c r="OBF109" s="82"/>
      <c r="OBG109"/>
      <c r="OBH109" s="83"/>
      <c r="OBI109" s="80"/>
      <c r="OBJ109" s="81"/>
      <c r="OBK109" s="82"/>
      <c r="OBL109"/>
      <c r="OBM109" s="83"/>
      <c r="OBN109" s="80"/>
      <c r="OBO109" s="81"/>
      <c r="OBP109" s="82"/>
      <c r="OBQ109"/>
      <c r="OBR109" s="83"/>
      <c r="OBS109" s="80"/>
      <c r="OBT109" s="81"/>
      <c r="OBU109" s="82"/>
      <c r="OBV109"/>
      <c r="OBW109" s="83"/>
      <c r="OBX109" s="80"/>
      <c r="OBY109" s="81"/>
      <c r="OBZ109" s="82"/>
      <c r="OCA109"/>
      <c r="OCB109" s="83"/>
      <c r="OCC109" s="80"/>
      <c r="OCD109" s="81"/>
      <c r="OCE109" s="82"/>
      <c r="OCF109"/>
      <c r="OCG109" s="83"/>
      <c r="OCH109" s="80"/>
      <c r="OCI109" s="81"/>
      <c r="OCJ109" s="82"/>
      <c r="OCK109"/>
      <c r="OCL109" s="83"/>
      <c r="OCM109" s="80"/>
      <c r="OCN109" s="81"/>
      <c r="OCO109" s="82"/>
      <c r="OCP109"/>
      <c r="OCQ109" s="83"/>
      <c r="OCR109" s="80"/>
      <c r="OCS109" s="81"/>
      <c r="OCT109" s="82"/>
      <c r="OCU109"/>
      <c r="OCV109" s="83"/>
      <c r="OCW109" s="80"/>
      <c r="OCX109" s="81"/>
      <c r="OCY109" s="82"/>
      <c r="OCZ109"/>
      <c r="ODA109" s="83"/>
      <c r="ODB109" s="80"/>
      <c r="ODC109" s="81"/>
      <c r="ODD109" s="82"/>
      <c r="ODE109"/>
      <c r="ODF109" s="83"/>
      <c r="ODG109" s="80"/>
      <c r="ODH109" s="81"/>
      <c r="ODI109" s="82"/>
      <c r="ODJ109"/>
      <c r="ODK109" s="83"/>
      <c r="ODL109" s="80"/>
      <c r="ODM109" s="81"/>
      <c r="ODN109" s="82"/>
      <c r="ODO109"/>
      <c r="ODP109" s="83"/>
      <c r="ODQ109" s="80"/>
      <c r="ODR109" s="81"/>
      <c r="ODS109" s="82"/>
      <c r="ODT109"/>
      <c r="ODU109" s="83"/>
      <c r="ODV109" s="80"/>
      <c r="ODW109" s="81"/>
      <c r="ODX109" s="82"/>
      <c r="ODY109"/>
      <c r="ODZ109" s="83"/>
      <c r="OEA109" s="80"/>
      <c r="OEB109" s="81"/>
      <c r="OEC109" s="82"/>
      <c r="OED109"/>
      <c r="OEE109" s="83"/>
      <c r="OEF109" s="80"/>
      <c r="OEG109" s="81"/>
      <c r="OEH109" s="82"/>
      <c r="OEI109"/>
      <c r="OEJ109" s="83"/>
      <c r="OEK109" s="80"/>
      <c r="OEL109" s="81"/>
      <c r="OEM109" s="82"/>
      <c r="OEN109"/>
      <c r="OEO109" s="83"/>
      <c r="OEP109" s="80"/>
      <c r="OEQ109" s="81"/>
      <c r="OER109" s="82"/>
      <c r="OES109"/>
      <c r="OET109" s="83"/>
      <c r="OEU109" s="80"/>
      <c r="OEV109" s="81"/>
      <c r="OEW109" s="82"/>
      <c r="OEX109"/>
      <c r="OEY109" s="83"/>
      <c r="OEZ109" s="80"/>
      <c r="OFA109" s="81"/>
      <c r="OFB109" s="82"/>
      <c r="OFC109"/>
      <c r="OFD109" s="83"/>
      <c r="OFE109" s="80"/>
      <c r="OFF109" s="81"/>
      <c r="OFG109" s="82"/>
      <c r="OFH109"/>
      <c r="OFI109" s="83"/>
      <c r="OFJ109" s="80"/>
      <c r="OFK109" s="81"/>
      <c r="OFL109" s="82"/>
      <c r="OFM109"/>
      <c r="OFN109" s="83"/>
      <c r="OFO109" s="80"/>
      <c r="OFP109" s="81"/>
      <c r="OFQ109" s="82"/>
      <c r="OFR109"/>
      <c r="OFS109" s="83"/>
      <c r="OFT109" s="80"/>
      <c r="OFU109" s="81"/>
      <c r="OFV109" s="82"/>
      <c r="OFW109"/>
      <c r="OFX109" s="83"/>
      <c r="OFY109" s="80"/>
      <c r="OFZ109" s="81"/>
      <c r="OGA109" s="82"/>
      <c r="OGB109"/>
      <c r="OGC109" s="83"/>
      <c r="OGD109" s="80"/>
      <c r="OGE109" s="81"/>
      <c r="OGF109" s="82"/>
      <c r="OGG109"/>
      <c r="OGH109" s="83"/>
      <c r="OGI109" s="80"/>
      <c r="OGJ109" s="81"/>
      <c r="OGK109" s="82"/>
      <c r="OGL109"/>
      <c r="OGM109" s="83"/>
      <c r="OGN109" s="80"/>
      <c r="OGO109" s="81"/>
      <c r="OGP109" s="82"/>
      <c r="OGQ109"/>
      <c r="OGR109" s="83"/>
      <c r="OGS109" s="80"/>
      <c r="OGT109" s="81"/>
      <c r="OGU109" s="82"/>
      <c r="OGV109"/>
      <c r="OGW109" s="83"/>
      <c r="OGX109" s="80"/>
      <c r="OGY109" s="81"/>
      <c r="OGZ109" s="82"/>
      <c r="OHA109"/>
      <c r="OHB109" s="83"/>
      <c r="OHC109" s="80"/>
      <c r="OHD109" s="81"/>
      <c r="OHE109" s="82"/>
      <c r="OHF109"/>
      <c r="OHG109" s="83"/>
      <c r="OHH109" s="80"/>
      <c r="OHI109" s="81"/>
      <c r="OHJ109" s="82"/>
      <c r="OHK109"/>
      <c r="OHL109" s="83"/>
      <c r="OHM109" s="80"/>
      <c r="OHN109" s="81"/>
      <c r="OHO109" s="82"/>
      <c r="OHP109"/>
      <c r="OHQ109" s="83"/>
      <c r="OHR109" s="80"/>
      <c r="OHS109" s="81"/>
      <c r="OHT109" s="82"/>
      <c r="OHU109"/>
      <c r="OHV109" s="83"/>
      <c r="OHW109" s="80"/>
      <c r="OHX109" s="81"/>
      <c r="OHY109" s="82"/>
      <c r="OHZ109"/>
      <c r="OIA109" s="83"/>
      <c r="OIB109" s="80"/>
      <c r="OIC109" s="81"/>
      <c r="OID109" s="82"/>
      <c r="OIE109"/>
      <c r="OIF109" s="83"/>
      <c r="OIG109" s="80"/>
      <c r="OIH109" s="81"/>
      <c r="OII109" s="82"/>
      <c r="OIJ109"/>
      <c r="OIK109" s="83"/>
      <c r="OIL109" s="80"/>
      <c r="OIM109" s="81"/>
      <c r="OIN109" s="82"/>
      <c r="OIO109"/>
      <c r="OIP109" s="83"/>
      <c r="OIQ109" s="80"/>
      <c r="OIR109" s="81"/>
      <c r="OIS109" s="82"/>
      <c r="OIT109"/>
      <c r="OIU109" s="83"/>
      <c r="OIV109" s="80"/>
      <c r="OIW109" s="81"/>
      <c r="OIX109" s="82"/>
      <c r="OIY109"/>
      <c r="OIZ109" s="83"/>
      <c r="OJA109" s="80"/>
      <c r="OJB109" s="81"/>
      <c r="OJC109" s="82"/>
      <c r="OJD109"/>
      <c r="OJE109" s="83"/>
      <c r="OJF109" s="80"/>
      <c r="OJG109" s="81"/>
      <c r="OJH109" s="82"/>
      <c r="OJI109"/>
      <c r="OJJ109" s="83"/>
      <c r="OJK109" s="80"/>
      <c r="OJL109" s="81"/>
      <c r="OJM109" s="82"/>
      <c r="OJN109"/>
      <c r="OJO109" s="83"/>
      <c r="OJP109" s="80"/>
      <c r="OJQ109" s="81"/>
      <c r="OJR109" s="82"/>
      <c r="OJS109"/>
      <c r="OJT109" s="83"/>
      <c r="OJU109" s="80"/>
      <c r="OJV109" s="81"/>
      <c r="OJW109" s="82"/>
      <c r="OJX109"/>
      <c r="OJY109" s="83"/>
      <c r="OJZ109" s="80"/>
      <c r="OKA109" s="81"/>
      <c r="OKB109" s="82"/>
      <c r="OKC109"/>
      <c r="OKD109" s="83"/>
      <c r="OKE109" s="80"/>
      <c r="OKF109" s="81"/>
      <c r="OKG109" s="82"/>
      <c r="OKH109"/>
      <c r="OKI109" s="83"/>
      <c r="OKJ109" s="80"/>
      <c r="OKK109" s="81"/>
      <c r="OKL109" s="82"/>
      <c r="OKM109"/>
      <c r="OKN109" s="83"/>
      <c r="OKO109" s="80"/>
      <c r="OKP109" s="81"/>
      <c r="OKQ109" s="82"/>
      <c r="OKR109"/>
      <c r="OKS109" s="83"/>
      <c r="OKT109" s="80"/>
      <c r="OKU109" s="81"/>
      <c r="OKV109" s="82"/>
      <c r="OKW109"/>
      <c r="OKX109" s="83"/>
      <c r="OKY109" s="80"/>
      <c r="OKZ109" s="81"/>
      <c r="OLA109" s="82"/>
      <c r="OLB109"/>
      <c r="OLC109" s="83"/>
      <c r="OLD109" s="80"/>
      <c r="OLE109" s="81"/>
      <c r="OLF109" s="82"/>
      <c r="OLG109"/>
      <c r="OLH109" s="83"/>
      <c r="OLI109" s="80"/>
      <c r="OLJ109" s="81"/>
      <c r="OLK109" s="82"/>
      <c r="OLL109"/>
      <c r="OLM109" s="83"/>
      <c r="OLN109" s="80"/>
      <c r="OLO109" s="81"/>
      <c r="OLP109" s="82"/>
      <c r="OLQ109"/>
      <c r="OLR109" s="83"/>
      <c r="OLS109" s="80"/>
      <c r="OLT109" s="81"/>
      <c r="OLU109" s="82"/>
      <c r="OLV109"/>
      <c r="OLW109" s="83"/>
      <c r="OLX109" s="80"/>
      <c r="OLY109" s="81"/>
      <c r="OLZ109" s="82"/>
      <c r="OMA109"/>
      <c r="OMB109" s="83"/>
      <c r="OMC109" s="80"/>
      <c r="OMD109" s="81"/>
      <c r="OME109" s="82"/>
      <c r="OMF109"/>
      <c r="OMG109" s="83"/>
      <c r="OMH109" s="80"/>
      <c r="OMI109" s="81"/>
      <c r="OMJ109" s="82"/>
      <c r="OMK109"/>
      <c r="OML109" s="83"/>
      <c r="OMM109" s="80"/>
      <c r="OMN109" s="81"/>
      <c r="OMO109" s="82"/>
      <c r="OMP109"/>
      <c r="OMQ109" s="83"/>
      <c r="OMR109" s="80"/>
      <c r="OMS109" s="81"/>
      <c r="OMT109" s="82"/>
      <c r="OMU109"/>
      <c r="OMV109" s="83"/>
      <c r="OMW109" s="80"/>
      <c r="OMX109" s="81"/>
      <c r="OMY109" s="82"/>
      <c r="OMZ109"/>
      <c r="ONA109" s="83"/>
      <c r="ONB109" s="80"/>
      <c r="ONC109" s="81"/>
      <c r="OND109" s="82"/>
      <c r="ONE109"/>
      <c r="ONF109" s="83"/>
      <c r="ONG109" s="80"/>
      <c r="ONH109" s="81"/>
      <c r="ONI109" s="82"/>
      <c r="ONJ109"/>
      <c r="ONK109" s="83"/>
      <c r="ONL109" s="80"/>
      <c r="ONM109" s="81"/>
      <c r="ONN109" s="82"/>
      <c r="ONO109"/>
      <c r="ONP109" s="83"/>
      <c r="ONQ109" s="80"/>
      <c r="ONR109" s="81"/>
      <c r="ONS109" s="82"/>
      <c r="ONT109"/>
      <c r="ONU109" s="83"/>
      <c r="ONV109" s="80"/>
      <c r="ONW109" s="81"/>
      <c r="ONX109" s="82"/>
      <c r="ONY109"/>
      <c r="ONZ109" s="83"/>
      <c r="OOA109" s="80"/>
      <c r="OOB109" s="81"/>
      <c r="OOC109" s="82"/>
      <c r="OOD109"/>
      <c r="OOE109" s="83"/>
      <c r="OOF109" s="80"/>
      <c r="OOG109" s="81"/>
      <c r="OOH109" s="82"/>
      <c r="OOI109"/>
      <c r="OOJ109" s="83"/>
      <c r="OOK109" s="80"/>
      <c r="OOL109" s="81"/>
      <c r="OOM109" s="82"/>
      <c r="OON109"/>
      <c r="OOO109" s="83"/>
      <c r="OOP109" s="80"/>
      <c r="OOQ109" s="81"/>
      <c r="OOR109" s="82"/>
      <c r="OOS109"/>
      <c r="OOT109" s="83"/>
      <c r="OOU109" s="80"/>
      <c r="OOV109" s="81"/>
      <c r="OOW109" s="82"/>
      <c r="OOX109"/>
      <c r="OOY109" s="83"/>
      <c r="OOZ109" s="80"/>
      <c r="OPA109" s="81"/>
      <c r="OPB109" s="82"/>
      <c r="OPC109"/>
      <c r="OPD109" s="83"/>
      <c r="OPE109" s="80"/>
      <c r="OPF109" s="81"/>
      <c r="OPG109" s="82"/>
      <c r="OPH109"/>
      <c r="OPI109" s="83"/>
      <c r="OPJ109" s="80"/>
      <c r="OPK109" s="81"/>
      <c r="OPL109" s="82"/>
      <c r="OPM109"/>
      <c r="OPN109" s="83"/>
      <c r="OPO109" s="80"/>
      <c r="OPP109" s="81"/>
      <c r="OPQ109" s="82"/>
      <c r="OPR109"/>
      <c r="OPS109" s="83"/>
      <c r="OPT109" s="80"/>
      <c r="OPU109" s="81"/>
      <c r="OPV109" s="82"/>
      <c r="OPW109"/>
      <c r="OPX109" s="83"/>
      <c r="OPY109" s="80"/>
      <c r="OPZ109" s="81"/>
      <c r="OQA109" s="82"/>
      <c r="OQB109"/>
      <c r="OQC109" s="83"/>
      <c r="OQD109" s="80"/>
      <c r="OQE109" s="81"/>
      <c r="OQF109" s="82"/>
      <c r="OQG109"/>
      <c r="OQH109" s="83"/>
      <c r="OQI109" s="80"/>
      <c r="OQJ109" s="81"/>
      <c r="OQK109" s="82"/>
      <c r="OQL109"/>
      <c r="OQM109" s="83"/>
      <c r="OQN109" s="80"/>
      <c r="OQO109" s="81"/>
      <c r="OQP109" s="82"/>
      <c r="OQQ109"/>
      <c r="OQR109" s="83"/>
      <c r="OQS109" s="80"/>
      <c r="OQT109" s="81"/>
      <c r="OQU109" s="82"/>
      <c r="OQV109"/>
      <c r="OQW109" s="83"/>
      <c r="OQX109" s="80"/>
      <c r="OQY109" s="81"/>
      <c r="OQZ109" s="82"/>
      <c r="ORA109"/>
      <c r="ORB109" s="83"/>
      <c r="ORC109" s="80"/>
      <c r="ORD109" s="81"/>
      <c r="ORE109" s="82"/>
      <c r="ORF109"/>
      <c r="ORG109" s="83"/>
      <c r="ORH109" s="80"/>
      <c r="ORI109" s="81"/>
      <c r="ORJ109" s="82"/>
      <c r="ORK109"/>
      <c r="ORL109" s="83"/>
      <c r="ORM109" s="80"/>
      <c r="ORN109" s="81"/>
      <c r="ORO109" s="82"/>
      <c r="ORP109"/>
      <c r="ORQ109" s="83"/>
      <c r="ORR109" s="80"/>
      <c r="ORS109" s="81"/>
      <c r="ORT109" s="82"/>
      <c r="ORU109"/>
      <c r="ORV109" s="83"/>
      <c r="ORW109" s="80"/>
      <c r="ORX109" s="81"/>
      <c r="ORY109" s="82"/>
      <c r="ORZ109"/>
      <c r="OSA109" s="83"/>
      <c r="OSB109" s="80"/>
      <c r="OSC109" s="81"/>
      <c r="OSD109" s="82"/>
      <c r="OSE109"/>
      <c r="OSF109" s="83"/>
      <c r="OSG109" s="80"/>
      <c r="OSH109" s="81"/>
      <c r="OSI109" s="82"/>
      <c r="OSJ109"/>
      <c r="OSK109" s="83"/>
      <c r="OSL109" s="80"/>
      <c r="OSM109" s="81"/>
      <c r="OSN109" s="82"/>
      <c r="OSO109"/>
      <c r="OSP109" s="83"/>
      <c r="OSQ109" s="80"/>
      <c r="OSR109" s="81"/>
      <c r="OSS109" s="82"/>
      <c r="OST109"/>
      <c r="OSU109" s="83"/>
      <c r="OSV109" s="80"/>
      <c r="OSW109" s="81"/>
      <c r="OSX109" s="82"/>
      <c r="OSY109"/>
      <c r="OSZ109" s="83"/>
      <c r="OTA109" s="80"/>
      <c r="OTB109" s="81"/>
      <c r="OTC109" s="82"/>
      <c r="OTD109"/>
      <c r="OTE109" s="83"/>
      <c r="OTF109" s="80"/>
      <c r="OTG109" s="81"/>
      <c r="OTH109" s="82"/>
      <c r="OTI109"/>
      <c r="OTJ109" s="83"/>
      <c r="OTK109" s="80"/>
      <c r="OTL109" s="81"/>
      <c r="OTM109" s="82"/>
      <c r="OTN109"/>
      <c r="OTO109" s="83"/>
      <c r="OTP109" s="80"/>
      <c r="OTQ109" s="81"/>
      <c r="OTR109" s="82"/>
      <c r="OTS109"/>
      <c r="OTT109" s="83"/>
      <c r="OTU109" s="80"/>
      <c r="OTV109" s="81"/>
      <c r="OTW109" s="82"/>
      <c r="OTX109"/>
      <c r="OTY109" s="83"/>
      <c r="OTZ109" s="80"/>
      <c r="OUA109" s="81"/>
      <c r="OUB109" s="82"/>
      <c r="OUC109"/>
      <c r="OUD109" s="83"/>
      <c r="OUE109" s="80"/>
      <c r="OUF109" s="81"/>
      <c r="OUG109" s="82"/>
      <c r="OUH109"/>
      <c r="OUI109" s="83"/>
      <c r="OUJ109" s="80"/>
      <c r="OUK109" s="81"/>
      <c r="OUL109" s="82"/>
      <c r="OUM109"/>
      <c r="OUN109" s="83"/>
      <c r="OUO109" s="80"/>
      <c r="OUP109" s="81"/>
      <c r="OUQ109" s="82"/>
      <c r="OUR109"/>
      <c r="OUS109" s="83"/>
      <c r="OUT109" s="80"/>
      <c r="OUU109" s="81"/>
      <c r="OUV109" s="82"/>
      <c r="OUW109"/>
      <c r="OUX109" s="83"/>
      <c r="OUY109" s="80"/>
      <c r="OUZ109" s="81"/>
      <c r="OVA109" s="82"/>
      <c r="OVB109"/>
      <c r="OVC109" s="83"/>
      <c r="OVD109" s="80"/>
      <c r="OVE109" s="81"/>
      <c r="OVF109" s="82"/>
      <c r="OVG109"/>
      <c r="OVH109" s="83"/>
      <c r="OVI109" s="80"/>
      <c r="OVJ109" s="81"/>
      <c r="OVK109" s="82"/>
      <c r="OVL109"/>
      <c r="OVM109" s="83"/>
      <c r="OVN109" s="80"/>
      <c r="OVO109" s="81"/>
      <c r="OVP109" s="82"/>
      <c r="OVQ109"/>
      <c r="OVR109" s="83"/>
      <c r="OVS109" s="80"/>
      <c r="OVT109" s="81"/>
      <c r="OVU109" s="82"/>
      <c r="OVV109"/>
      <c r="OVW109" s="83"/>
      <c r="OVX109" s="80"/>
      <c r="OVY109" s="81"/>
      <c r="OVZ109" s="82"/>
      <c r="OWA109"/>
      <c r="OWB109" s="83"/>
      <c r="OWC109" s="80"/>
      <c r="OWD109" s="81"/>
      <c r="OWE109" s="82"/>
      <c r="OWF109"/>
      <c r="OWG109" s="83"/>
      <c r="OWH109" s="80"/>
      <c r="OWI109" s="81"/>
      <c r="OWJ109" s="82"/>
      <c r="OWK109"/>
      <c r="OWL109" s="83"/>
      <c r="OWM109" s="80"/>
      <c r="OWN109" s="81"/>
      <c r="OWO109" s="82"/>
      <c r="OWP109"/>
      <c r="OWQ109" s="83"/>
      <c r="OWR109" s="80"/>
      <c r="OWS109" s="81"/>
      <c r="OWT109" s="82"/>
      <c r="OWU109"/>
      <c r="OWV109" s="83"/>
      <c r="OWW109" s="80"/>
      <c r="OWX109" s="81"/>
      <c r="OWY109" s="82"/>
      <c r="OWZ109"/>
      <c r="OXA109" s="83"/>
      <c r="OXB109" s="80"/>
      <c r="OXC109" s="81"/>
      <c r="OXD109" s="82"/>
      <c r="OXE109"/>
      <c r="OXF109" s="83"/>
      <c r="OXG109" s="80"/>
      <c r="OXH109" s="81"/>
      <c r="OXI109" s="82"/>
      <c r="OXJ109"/>
      <c r="OXK109" s="83"/>
      <c r="OXL109" s="80"/>
      <c r="OXM109" s="81"/>
      <c r="OXN109" s="82"/>
      <c r="OXO109"/>
      <c r="OXP109" s="83"/>
      <c r="OXQ109" s="80"/>
      <c r="OXR109" s="81"/>
      <c r="OXS109" s="82"/>
      <c r="OXT109"/>
      <c r="OXU109" s="83"/>
      <c r="OXV109" s="80"/>
      <c r="OXW109" s="81"/>
      <c r="OXX109" s="82"/>
      <c r="OXY109"/>
      <c r="OXZ109" s="83"/>
      <c r="OYA109" s="80"/>
      <c r="OYB109" s="81"/>
      <c r="OYC109" s="82"/>
      <c r="OYD109"/>
      <c r="OYE109" s="83"/>
      <c r="OYF109" s="80"/>
      <c r="OYG109" s="81"/>
      <c r="OYH109" s="82"/>
      <c r="OYI109"/>
      <c r="OYJ109" s="83"/>
      <c r="OYK109" s="80"/>
      <c r="OYL109" s="81"/>
      <c r="OYM109" s="82"/>
      <c r="OYN109"/>
      <c r="OYO109" s="83"/>
      <c r="OYP109" s="80"/>
      <c r="OYQ109" s="81"/>
      <c r="OYR109" s="82"/>
      <c r="OYS109"/>
      <c r="OYT109" s="83"/>
      <c r="OYU109" s="80"/>
      <c r="OYV109" s="81"/>
      <c r="OYW109" s="82"/>
      <c r="OYX109"/>
      <c r="OYY109" s="83"/>
      <c r="OYZ109" s="80"/>
      <c r="OZA109" s="81"/>
      <c r="OZB109" s="82"/>
      <c r="OZC109"/>
      <c r="OZD109" s="83"/>
      <c r="OZE109" s="80"/>
      <c r="OZF109" s="81"/>
      <c r="OZG109" s="82"/>
      <c r="OZH109"/>
      <c r="OZI109" s="83"/>
      <c r="OZJ109" s="80"/>
      <c r="OZK109" s="81"/>
      <c r="OZL109" s="82"/>
      <c r="OZM109"/>
      <c r="OZN109" s="83"/>
      <c r="OZO109" s="80"/>
      <c r="OZP109" s="81"/>
      <c r="OZQ109" s="82"/>
      <c r="OZR109"/>
      <c r="OZS109" s="83"/>
      <c r="OZT109" s="80"/>
      <c r="OZU109" s="81"/>
      <c r="OZV109" s="82"/>
      <c r="OZW109"/>
      <c r="OZX109" s="83"/>
      <c r="OZY109" s="80"/>
      <c r="OZZ109" s="81"/>
      <c r="PAA109" s="82"/>
      <c r="PAB109"/>
      <c r="PAC109" s="83"/>
      <c r="PAD109" s="80"/>
      <c r="PAE109" s="81"/>
      <c r="PAF109" s="82"/>
      <c r="PAG109"/>
      <c r="PAH109" s="83"/>
      <c r="PAI109" s="80"/>
      <c r="PAJ109" s="81"/>
      <c r="PAK109" s="82"/>
      <c r="PAL109"/>
      <c r="PAM109" s="83"/>
      <c r="PAN109" s="80"/>
      <c r="PAO109" s="81"/>
      <c r="PAP109" s="82"/>
      <c r="PAQ109"/>
      <c r="PAR109" s="83"/>
      <c r="PAS109" s="80"/>
      <c r="PAT109" s="81"/>
      <c r="PAU109" s="82"/>
      <c r="PAV109"/>
      <c r="PAW109" s="83"/>
      <c r="PAX109" s="80"/>
      <c r="PAY109" s="81"/>
      <c r="PAZ109" s="82"/>
      <c r="PBA109"/>
      <c r="PBB109" s="83"/>
      <c r="PBC109" s="80"/>
      <c r="PBD109" s="81"/>
      <c r="PBE109" s="82"/>
      <c r="PBF109"/>
      <c r="PBG109" s="83"/>
      <c r="PBH109" s="80"/>
      <c r="PBI109" s="81"/>
      <c r="PBJ109" s="82"/>
      <c r="PBK109"/>
      <c r="PBL109" s="83"/>
      <c r="PBM109" s="80"/>
      <c r="PBN109" s="81"/>
      <c r="PBO109" s="82"/>
      <c r="PBP109"/>
      <c r="PBQ109" s="83"/>
      <c r="PBR109" s="80"/>
      <c r="PBS109" s="81"/>
      <c r="PBT109" s="82"/>
      <c r="PBU109"/>
      <c r="PBV109" s="83"/>
      <c r="PBW109" s="80"/>
      <c r="PBX109" s="81"/>
      <c r="PBY109" s="82"/>
      <c r="PBZ109"/>
      <c r="PCA109" s="83"/>
      <c r="PCB109" s="80"/>
      <c r="PCC109" s="81"/>
      <c r="PCD109" s="82"/>
      <c r="PCE109"/>
      <c r="PCF109" s="83"/>
      <c r="PCG109" s="80"/>
      <c r="PCH109" s="81"/>
      <c r="PCI109" s="82"/>
      <c r="PCJ109"/>
      <c r="PCK109" s="83"/>
      <c r="PCL109" s="80"/>
      <c r="PCM109" s="81"/>
      <c r="PCN109" s="82"/>
      <c r="PCO109"/>
      <c r="PCP109" s="83"/>
      <c r="PCQ109" s="80"/>
      <c r="PCR109" s="81"/>
      <c r="PCS109" s="82"/>
      <c r="PCT109"/>
      <c r="PCU109" s="83"/>
      <c r="PCV109" s="80"/>
      <c r="PCW109" s="81"/>
      <c r="PCX109" s="82"/>
      <c r="PCY109"/>
      <c r="PCZ109" s="83"/>
      <c r="PDA109" s="80"/>
      <c r="PDB109" s="81"/>
      <c r="PDC109" s="82"/>
      <c r="PDD109"/>
      <c r="PDE109" s="83"/>
      <c r="PDF109" s="80"/>
      <c r="PDG109" s="81"/>
      <c r="PDH109" s="82"/>
      <c r="PDI109"/>
      <c r="PDJ109" s="83"/>
      <c r="PDK109" s="80"/>
      <c r="PDL109" s="81"/>
      <c r="PDM109" s="82"/>
      <c r="PDN109"/>
      <c r="PDO109" s="83"/>
      <c r="PDP109" s="80"/>
      <c r="PDQ109" s="81"/>
      <c r="PDR109" s="82"/>
      <c r="PDS109"/>
      <c r="PDT109" s="83"/>
      <c r="PDU109" s="80"/>
      <c r="PDV109" s="81"/>
      <c r="PDW109" s="82"/>
      <c r="PDX109"/>
      <c r="PDY109" s="83"/>
      <c r="PDZ109" s="80"/>
      <c r="PEA109" s="81"/>
      <c r="PEB109" s="82"/>
      <c r="PEC109"/>
      <c r="PED109" s="83"/>
      <c r="PEE109" s="80"/>
      <c r="PEF109" s="81"/>
      <c r="PEG109" s="82"/>
      <c r="PEH109"/>
      <c r="PEI109" s="83"/>
      <c r="PEJ109" s="80"/>
      <c r="PEK109" s="81"/>
      <c r="PEL109" s="82"/>
      <c r="PEM109"/>
      <c r="PEN109" s="83"/>
      <c r="PEO109" s="80"/>
      <c r="PEP109" s="81"/>
      <c r="PEQ109" s="82"/>
      <c r="PER109"/>
      <c r="PES109" s="83"/>
      <c r="PET109" s="80"/>
      <c r="PEU109" s="81"/>
      <c r="PEV109" s="82"/>
      <c r="PEW109"/>
      <c r="PEX109" s="83"/>
      <c r="PEY109" s="80"/>
      <c r="PEZ109" s="81"/>
      <c r="PFA109" s="82"/>
      <c r="PFB109"/>
      <c r="PFC109" s="83"/>
      <c r="PFD109" s="80"/>
      <c r="PFE109" s="81"/>
      <c r="PFF109" s="82"/>
      <c r="PFG109"/>
      <c r="PFH109" s="83"/>
      <c r="PFI109" s="80"/>
      <c r="PFJ109" s="81"/>
      <c r="PFK109" s="82"/>
      <c r="PFL109"/>
      <c r="PFM109" s="83"/>
      <c r="PFN109" s="80"/>
      <c r="PFO109" s="81"/>
      <c r="PFP109" s="82"/>
      <c r="PFQ109"/>
      <c r="PFR109" s="83"/>
      <c r="PFS109" s="80"/>
      <c r="PFT109" s="81"/>
      <c r="PFU109" s="82"/>
      <c r="PFV109"/>
      <c r="PFW109" s="83"/>
      <c r="PFX109" s="80"/>
      <c r="PFY109" s="81"/>
      <c r="PFZ109" s="82"/>
      <c r="PGA109"/>
      <c r="PGB109" s="83"/>
      <c r="PGC109" s="80"/>
      <c r="PGD109" s="81"/>
      <c r="PGE109" s="82"/>
      <c r="PGF109"/>
      <c r="PGG109" s="83"/>
      <c r="PGH109" s="80"/>
      <c r="PGI109" s="81"/>
      <c r="PGJ109" s="82"/>
      <c r="PGK109"/>
      <c r="PGL109" s="83"/>
      <c r="PGM109" s="80"/>
      <c r="PGN109" s="81"/>
      <c r="PGO109" s="82"/>
      <c r="PGP109"/>
      <c r="PGQ109" s="83"/>
      <c r="PGR109" s="80"/>
      <c r="PGS109" s="81"/>
      <c r="PGT109" s="82"/>
      <c r="PGU109"/>
      <c r="PGV109" s="83"/>
      <c r="PGW109" s="80"/>
      <c r="PGX109" s="81"/>
      <c r="PGY109" s="82"/>
      <c r="PGZ109"/>
      <c r="PHA109" s="83"/>
      <c r="PHB109" s="80"/>
      <c r="PHC109" s="81"/>
      <c r="PHD109" s="82"/>
      <c r="PHE109"/>
      <c r="PHF109" s="83"/>
      <c r="PHG109" s="80"/>
      <c r="PHH109" s="81"/>
      <c r="PHI109" s="82"/>
      <c r="PHJ109"/>
      <c r="PHK109" s="83"/>
      <c r="PHL109" s="80"/>
      <c r="PHM109" s="81"/>
      <c r="PHN109" s="82"/>
      <c r="PHO109"/>
      <c r="PHP109" s="83"/>
      <c r="PHQ109" s="80"/>
      <c r="PHR109" s="81"/>
      <c r="PHS109" s="82"/>
      <c r="PHT109"/>
      <c r="PHU109" s="83"/>
      <c r="PHV109" s="80"/>
      <c r="PHW109" s="81"/>
      <c r="PHX109" s="82"/>
      <c r="PHY109"/>
      <c r="PHZ109" s="83"/>
      <c r="PIA109" s="80"/>
      <c r="PIB109" s="81"/>
      <c r="PIC109" s="82"/>
      <c r="PID109"/>
      <c r="PIE109" s="83"/>
      <c r="PIF109" s="80"/>
      <c r="PIG109" s="81"/>
      <c r="PIH109" s="82"/>
      <c r="PII109"/>
      <c r="PIJ109" s="83"/>
      <c r="PIK109" s="80"/>
      <c r="PIL109" s="81"/>
      <c r="PIM109" s="82"/>
      <c r="PIN109"/>
      <c r="PIO109" s="83"/>
      <c r="PIP109" s="80"/>
      <c r="PIQ109" s="81"/>
      <c r="PIR109" s="82"/>
      <c r="PIS109"/>
      <c r="PIT109" s="83"/>
      <c r="PIU109" s="80"/>
      <c r="PIV109" s="81"/>
      <c r="PIW109" s="82"/>
      <c r="PIX109"/>
      <c r="PIY109" s="83"/>
      <c r="PIZ109" s="80"/>
      <c r="PJA109" s="81"/>
      <c r="PJB109" s="82"/>
      <c r="PJC109"/>
      <c r="PJD109" s="83"/>
      <c r="PJE109" s="80"/>
      <c r="PJF109" s="81"/>
      <c r="PJG109" s="82"/>
      <c r="PJH109"/>
      <c r="PJI109" s="83"/>
      <c r="PJJ109" s="80"/>
      <c r="PJK109" s="81"/>
      <c r="PJL109" s="82"/>
      <c r="PJM109"/>
      <c r="PJN109" s="83"/>
      <c r="PJO109" s="80"/>
      <c r="PJP109" s="81"/>
      <c r="PJQ109" s="82"/>
      <c r="PJR109"/>
      <c r="PJS109" s="83"/>
      <c r="PJT109" s="80"/>
      <c r="PJU109" s="81"/>
      <c r="PJV109" s="82"/>
      <c r="PJW109"/>
      <c r="PJX109" s="83"/>
      <c r="PJY109" s="80"/>
      <c r="PJZ109" s="81"/>
      <c r="PKA109" s="82"/>
      <c r="PKB109"/>
      <c r="PKC109" s="83"/>
      <c r="PKD109" s="80"/>
      <c r="PKE109" s="81"/>
      <c r="PKF109" s="82"/>
      <c r="PKG109"/>
      <c r="PKH109" s="83"/>
      <c r="PKI109" s="80"/>
      <c r="PKJ109" s="81"/>
      <c r="PKK109" s="82"/>
      <c r="PKL109"/>
      <c r="PKM109" s="83"/>
      <c r="PKN109" s="80"/>
      <c r="PKO109" s="81"/>
      <c r="PKP109" s="82"/>
      <c r="PKQ109"/>
      <c r="PKR109" s="83"/>
      <c r="PKS109" s="80"/>
      <c r="PKT109" s="81"/>
      <c r="PKU109" s="82"/>
      <c r="PKV109"/>
      <c r="PKW109" s="83"/>
      <c r="PKX109" s="80"/>
      <c r="PKY109" s="81"/>
      <c r="PKZ109" s="82"/>
      <c r="PLA109"/>
      <c r="PLB109" s="83"/>
      <c r="PLC109" s="80"/>
      <c r="PLD109" s="81"/>
      <c r="PLE109" s="82"/>
      <c r="PLF109"/>
      <c r="PLG109" s="83"/>
      <c r="PLH109" s="80"/>
      <c r="PLI109" s="81"/>
      <c r="PLJ109" s="82"/>
      <c r="PLK109"/>
      <c r="PLL109" s="83"/>
      <c r="PLM109" s="80"/>
      <c r="PLN109" s="81"/>
      <c r="PLO109" s="82"/>
      <c r="PLP109"/>
      <c r="PLQ109" s="83"/>
      <c r="PLR109" s="80"/>
      <c r="PLS109" s="81"/>
      <c r="PLT109" s="82"/>
      <c r="PLU109"/>
      <c r="PLV109" s="83"/>
      <c r="PLW109" s="80"/>
      <c r="PLX109" s="81"/>
      <c r="PLY109" s="82"/>
      <c r="PLZ109"/>
      <c r="PMA109" s="83"/>
      <c r="PMB109" s="80"/>
      <c r="PMC109" s="81"/>
      <c r="PMD109" s="82"/>
      <c r="PME109"/>
      <c r="PMF109" s="83"/>
      <c r="PMG109" s="80"/>
      <c r="PMH109" s="81"/>
      <c r="PMI109" s="82"/>
      <c r="PMJ109"/>
      <c r="PMK109" s="83"/>
      <c r="PML109" s="80"/>
      <c r="PMM109" s="81"/>
      <c r="PMN109" s="82"/>
      <c r="PMO109"/>
      <c r="PMP109" s="83"/>
      <c r="PMQ109" s="80"/>
      <c r="PMR109" s="81"/>
      <c r="PMS109" s="82"/>
      <c r="PMT109"/>
      <c r="PMU109" s="83"/>
      <c r="PMV109" s="80"/>
      <c r="PMW109" s="81"/>
      <c r="PMX109" s="82"/>
      <c r="PMY109"/>
      <c r="PMZ109" s="83"/>
      <c r="PNA109" s="80"/>
      <c r="PNB109" s="81"/>
      <c r="PNC109" s="82"/>
      <c r="PND109"/>
      <c r="PNE109" s="83"/>
      <c r="PNF109" s="80"/>
      <c r="PNG109" s="81"/>
      <c r="PNH109" s="82"/>
      <c r="PNI109"/>
      <c r="PNJ109" s="83"/>
      <c r="PNK109" s="80"/>
      <c r="PNL109" s="81"/>
      <c r="PNM109" s="82"/>
      <c r="PNN109"/>
      <c r="PNO109" s="83"/>
      <c r="PNP109" s="80"/>
      <c r="PNQ109" s="81"/>
      <c r="PNR109" s="82"/>
      <c r="PNS109"/>
      <c r="PNT109" s="83"/>
      <c r="PNU109" s="80"/>
      <c r="PNV109" s="81"/>
      <c r="PNW109" s="82"/>
      <c r="PNX109"/>
      <c r="PNY109" s="83"/>
      <c r="PNZ109" s="80"/>
      <c r="POA109" s="81"/>
      <c r="POB109" s="82"/>
      <c r="POC109"/>
      <c r="POD109" s="83"/>
      <c r="POE109" s="80"/>
      <c r="POF109" s="81"/>
      <c r="POG109" s="82"/>
      <c r="POH109"/>
      <c r="POI109" s="83"/>
      <c r="POJ109" s="80"/>
      <c r="POK109" s="81"/>
      <c r="POL109" s="82"/>
      <c r="POM109"/>
      <c r="PON109" s="83"/>
      <c r="POO109" s="80"/>
      <c r="POP109" s="81"/>
      <c r="POQ109" s="82"/>
      <c r="POR109"/>
      <c r="POS109" s="83"/>
      <c r="POT109" s="80"/>
      <c r="POU109" s="81"/>
      <c r="POV109" s="82"/>
      <c r="POW109"/>
      <c r="POX109" s="83"/>
      <c r="POY109" s="80"/>
      <c r="POZ109" s="81"/>
      <c r="PPA109" s="82"/>
      <c r="PPB109"/>
      <c r="PPC109" s="83"/>
      <c r="PPD109" s="80"/>
      <c r="PPE109" s="81"/>
      <c r="PPF109" s="82"/>
      <c r="PPG109"/>
      <c r="PPH109" s="83"/>
      <c r="PPI109" s="80"/>
      <c r="PPJ109" s="81"/>
      <c r="PPK109" s="82"/>
      <c r="PPL109"/>
      <c r="PPM109" s="83"/>
      <c r="PPN109" s="80"/>
      <c r="PPO109" s="81"/>
      <c r="PPP109" s="82"/>
      <c r="PPQ109"/>
      <c r="PPR109" s="83"/>
      <c r="PPS109" s="80"/>
      <c r="PPT109" s="81"/>
      <c r="PPU109" s="82"/>
      <c r="PPV109"/>
      <c r="PPW109" s="83"/>
      <c r="PPX109" s="80"/>
      <c r="PPY109" s="81"/>
      <c r="PPZ109" s="82"/>
      <c r="PQA109"/>
      <c r="PQB109" s="83"/>
      <c r="PQC109" s="80"/>
      <c r="PQD109" s="81"/>
      <c r="PQE109" s="82"/>
      <c r="PQF109"/>
      <c r="PQG109" s="83"/>
      <c r="PQH109" s="80"/>
      <c r="PQI109" s="81"/>
      <c r="PQJ109" s="82"/>
      <c r="PQK109"/>
      <c r="PQL109" s="83"/>
      <c r="PQM109" s="80"/>
      <c r="PQN109" s="81"/>
      <c r="PQO109" s="82"/>
      <c r="PQP109"/>
      <c r="PQQ109" s="83"/>
      <c r="PQR109" s="80"/>
      <c r="PQS109" s="81"/>
      <c r="PQT109" s="82"/>
      <c r="PQU109"/>
      <c r="PQV109" s="83"/>
      <c r="PQW109" s="80"/>
      <c r="PQX109" s="81"/>
      <c r="PQY109" s="82"/>
      <c r="PQZ109"/>
      <c r="PRA109" s="83"/>
      <c r="PRB109" s="80"/>
      <c r="PRC109" s="81"/>
      <c r="PRD109" s="82"/>
      <c r="PRE109"/>
      <c r="PRF109" s="83"/>
      <c r="PRG109" s="80"/>
      <c r="PRH109" s="81"/>
      <c r="PRI109" s="82"/>
      <c r="PRJ109"/>
      <c r="PRK109" s="83"/>
      <c r="PRL109" s="80"/>
      <c r="PRM109" s="81"/>
      <c r="PRN109" s="82"/>
      <c r="PRO109"/>
      <c r="PRP109" s="83"/>
      <c r="PRQ109" s="80"/>
      <c r="PRR109" s="81"/>
      <c r="PRS109" s="82"/>
      <c r="PRT109"/>
      <c r="PRU109" s="83"/>
      <c r="PRV109" s="80"/>
      <c r="PRW109" s="81"/>
      <c r="PRX109" s="82"/>
      <c r="PRY109"/>
      <c r="PRZ109" s="83"/>
      <c r="PSA109" s="80"/>
      <c r="PSB109" s="81"/>
      <c r="PSC109" s="82"/>
      <c r="PSD109"/>
      <c r="PSE109" s="83"/>
      <c r="PSF109" s="80"/>
      <c r="PSG109" s="81"/>
      <c r="PSH109" s="82"/>
      <c r="PSI109"/>
      <c r="PSJ109" s="83"/>
      <c r="PSK109" s="80"/>
      <c r="PSL109" s="81"/>
      <c r="PSM109" s="82"/>
      <c r="PSN109"/>
      <c r="PSO109" s="83"/>
      <c r="PSP109" s="80"/>
      <c r="PSQ109" s="81"/>
      <c r="PSR109" s="82"/>
      <c r="PSS109"/>
      <c r="PST109" s="83"/>
      <c r="PSU109" s="80"/>
      <c r="PSV109" s="81"/>
      <c r="PSW109" s="82"/>
      <c r="PSX109"/>
      <c r="PSY109" s="83"/>
      <c r="PSZ109" s="80"/>
      <c r="PTA109" s="81"/>
      <c r="PTB109" s="82"/>
      <c r="PTC109"/>
      <c r="PTD109" s="83"/>
      <c r="PTE109" s="80"/>
      <c r="PTF109" s="81"/>
      <c r="PTG109" s="82"/>
      <c r="PTH109"/>
      <c r="PTI109" s="83"/>
      <c r="PTJ109" s="80"/>
      <c r="PTK109" s="81"/>
      <c r="PTL109" s="82"/>
      <c r="PTM109"/>
      <c r="PTN109" s="83"/>
      <c r="PTO109" s="80"/>
      <c r="PTP109" s="81"/>
      <c r="PTQ109" s="82"/>
      <c r="PTR109"/>
      <c r="PTS109" s="83"/>
      <c r="PTT109" s="80"/>
      <c r="PTU109" s="81"/>
      <c r="PTV109" s="82"/>
      <c r="PTW109"/>
      <c r="PTX109" s="83"/>
      <c r="PTY109" s="80"/>
      <c r="PTZ109" s="81"/>
      <c r="PUA109" s="82"/>
      <c r="PUB109"/>
      <c r="PUC109" s="83"/>
      <c r="PUD109" s="80"/>
      <c r="PUE109" s="81"/>
      <c r="PUF109" s="82"/>
      <c r="PUG109"/>
      <c r="PUH109" s="83"/>
      <c r="PUI109" s="80"/>
      <c r="PUJ109" s="81"/>
      <c r="PUK109" s="82"/>
      <c r="PUL109"/>
      <c r="PUM109" s="83"/>
      <c r="PUN109" s="80"/>
      <c r="PUO109" s="81"/>
      <c r="PUP109" s="82"/>
      <c r="PUQ109"/>
      <c r="PUR109" s="83"/>
      <c r="PUS109" s="80"/>
      <c r="PUT109" s="81"/>
      <c r="PUU109" s="82"/>
      <c r="PUV109"/>
      <c r="PUW109" s="83"/>
      <c r="PUX109" s="80"/>
      <c r="PUY109" s="81"/>
      <c r="PUZ109" s="82"/>
      <c r="PVA109"/>
      <c r="PVB109" s="83"/>
      <c r="PVC109" s="80"/>
      <c r="PVD109" s="81"/>
      <c r="PVE109" s="82"/>
      <c r="PVF109"/>
      <c r="PVG109" s="83"/>
      <c r="PVH109" s="80"/>
      <c r="PVI109" s="81"/>
      <c r="PVJ109" s="82"/>
      <c r="PVK109"/>
      <c r="PVL109" s="83"/>
      <c r="PVM109" s="80"/>
      <c r="PVN109" s="81"/>
      <c r="PVO109" s="82"/>
      <c r="PVP109"/>
      <c r="PVQ109" s="83"/>
      <c r="PVR109" s="80"/>
      <c r="PVS109" s="81"/>
      <c r="PVT109" s="82"/>
      <c r="PVU109"/>
      <c r="PVV109" s="83"/>
      <c r="PVW109" s="80"/>
      <c r="PVX109" s="81"/>
      <c r="PVY109" s="82"/>
      <c r="PVZ109"/>
      <c r="PWA109" s="83"/>
      <c r="PWB109" s="80"/>
      <c r="PWC109" s="81"/>
      <c r="PWD109" s="82"/>
      <c r="PWE109"/>
      <c r="PWF109" s="83"/>
      <c r="PWG109" s="80"/>
      <c r="PWH109" s="81"/>
      <c r="PWI109" s="82"/>
      <c r="PWJ109"/>
      <c r="PWK109" s="83"/>
      <c r="PWL109" s="80"/>
      <c r="PWM109" s="81"/>
      <c r="PWN109" s="82"/>
      <c r="PWO109"/>
      <c r="PWP109" s="83"/>
      <c r="PWQ109" s="80"/>
      <c r="PWR109" s="81"/>
      <c r="PWS109" s="82"/>
      <c r="PWT109"/>
      <c r="PWU109" s="83"/>
      <c r="PWV109" s="80"/>
      <c r="PWW109" s="81"/>
      <c r="PWX109" s="82"/>
      <c r="PWY109"/>
      <c r="PWZ109" s="83"/>
      <c r="PXA109" s="80"/>
      <c r="PXB109" s="81"/>
      <c r="PXC109" s="82"/>
      <c r="PXD109"/>
      <c r="PXE109" s="83"/>
      <c r="PXF109" s="80"/>
      <c r="PXG109" s="81"/>
      <c r="PXH109" s="82"/>
      <c r="PXI109"/>
      <c r="PXJ109" s="83"/>
      <c r="PXK109" s="80"/>
      <c r="PXL109" s="81"/>
      <c r="PXM109" s="82"/>
      <c r="PXN109"/>
      <c r="PXO109" s="83"/>
      <c r="PXP109" s="80"/>
      <c r="PXQ109" s="81"/>
      <c r="PXR109" s="82"/>
      <c r="PXS109"/>
      <c r="PXT109" s="83"/>
      <c r="PXU109" s="80"/>
      <c r="PXV109" s="81"/>
      <c r="PXW109" s="82"/>
      <c r="PXX109"/>
      <c r="PXY109" s="83"/>
      <c r="PXZ109" s="80"/>
      <c r="PYA109" s="81"/>
      <c r="PYB109" s="82"/>
      <c r="PYC109"/>
      <c r="PYD109" s="83"/>
      <c r="PYE109" s="80"/>
      <c r="PYF109" s="81"/>
      <c r="PYG109" s="82"/>
      <c r="PYH109"/>
      <c r="PYI109" s="83"/>
      <c r="PYJ109" s="80"/>
      <c r="PYK109" s="81"/>
      <c r="PYL109" s="82"/>
      <c r="PYM109"/>
      <c r="PYN109" s="83"/>
      <c r="PYO109" s="80"/>
      <c r="PYP109" s="81"/>
      <c r="PYQ109" s="82"/>
      <c r="PYR109"/>
      <c r="PYS109" s="83"/>
      <c r="PYT109" s="80"/>
      <c r="PYU109" s="81"/>
      <c r="PYV109" s="82"/>
      <c r="PYW109"/>
      <c r="PYX109" s="83"/>
      <c r="PYY109" s="80"/>
      <c r="PYZ109" s="81"/>
      <c r="PZA109" s="82"/>
      <c r="PZB109"/>
      <c r="PZC109" s="83"/>
      <c r="PZD109" s="80"/>
      <c r="PZE109" s="81"/>
      <c r="PZF109" s="82"/>
      <c r="PZG109"/>
      <c r="PZH109" s="83"/>
      <c r="PZI109" s="80"/>
      <c r="PZJ109" s="81"/>
      <c r="PZK109" s="82"/>
      <c r="PZL109"/>
      <c r="PZM109" s="83"/>
      <c r="PZN109" s="80"/>
      <c r="PZO109" s="81"/>
      <c r="PZP109" s="82"/>
      <c r="PZQ109"/>
      <c r="PZR109" s="83"/>
      <c r="PZS109" s="80"/>
      <c r="PZT109" s="81"/>
      <c r="PZU109" s="82"/>
      <c r="PZV109"/>
      <c r="PZW109" s="83"/>
      <c r="PZX109" s="80"/>
      <c r="PZY109" s="81"/>
      <c r="PZZ109" s="82"/>
      <c r="QAA109"/>
      <c r="QAB109" s="83"/>
      <c r="QAC109" s="80"/>
      <c r="QAD109" s="81"/>
      <c r="QAE109" s="82"/>
      <c r="QAF109"/>
      <c r="QAG109" s="83"/>
      <c r="QAH109" s="80"/>
      <c r="QAI109" s="81"/>
      <c r="QAJ109" s="82"/>
      <c r="QAK109"/>
      <c r="QAL109" s="83"/>
      <c r="QAM109" s="80"/>
      <c r="QAN109" s="81"/>
      <c r="QAO109" s="82"/>
      <c r="QAP109"/>
      <c r="QAQ109" s="83"/>
      <c r="QAR109" s="80"/>
      <c r="QAS109" s="81"/>
      <c r="QAT109" s="82"/>
      <c r="QAU109"/>
      <c r="QAV109" s="83"/>
      <c r="QAW109" s="80"/>
      <c r="QAX109" s="81"/>
      <c r="QAY109" s="82"/>
      <c r="QAZ109"/>
      <c r="QBA109" s="83"/>
      <c r="QBB109" s="80"/>
      <c r="QBC109" s="81"/>
      <c r="QBD109" s="82"/>
      <c r="QBE109"/>
      <c r="QBF109" s="83"/>
      <c r="QBG109" s="80"/>
      <c r="QBH109" s="81"/>
      <c r="QBI109" s="82"/>
      <c r="QBJ109"/>
      <c r="QBK109" s="83"/>
      <c r="QBL109" s="80"/>
      <c r="QBM109" s="81"/>
      <c r="QBN109" s="82"/>
      <c r="QBO109"/>
      <c r="QBP109" s="83"/>
      <c r="QBQ109" s="80"/>
      <c r="QBR109" s="81"/>
      <c r="QBS109" s="82"/>
      <c r="QBT109"/>
      <c r="QBU109" s="83"/>
      <c r="QBV109" s="80"/>
      <c r="QBW109" s="81"/>
      <c r="QBX109" s="82"/>
      <c r="QBY109"/>
      <c r="QBZ109" s="83"/>
      <c r="QCA109" s="80"/>
      <c r="QCB109" s="81"/>
      <c r="QCC109" s="82"/>
      <c r="QCD109"/>
      <c r="QCE109" s="83"/>
      <c r="QCF109" s="80"/>
      <c r="QCG109" s="81"/>
      <c r="QCH109" s="82"/>
      <c r="QCI109"/>
      <c r="QCJ109" s="83"/>
      <c r="QCK109" s="80"/>
      <c r="QCL109" s="81"/>
      <c r="QCM109" s="82"/>
      <c r="QCN109"/>
      <c r="QCO109" s="83"/>
      <c r="QCP109" s="80"/>
      <c r="QCQ109" s="81"/>
      <c r="QCR109" s="82"/>
      <c r="QCS109"/>
      <c r="QCT109" s="83"/>
      <c r="QCU109" s="80"/>
      <c r="QCV109" s="81"/>
      <c r="QCW109" s="82"/>
      <c r="QCX109"/>
      <c r="QCY109" s="83"/>
      <c r="QCZ109" s="80"/>
      <c r="QDA109" s="81"/>
      <c r="QDB109" s="82"/>
      <c r="QDC109"/>
      <c r="QDD109" s="83"/>
      <c r="QDE109" s="80"/>
      <c r="QDF109" s="81"/>
      <c r="QDG109" s="82"/>
      <c r="QDH109"/>
      <c r="QDI109" s="83"/>
      <c r="QDJ109" s="80"/>
      <c r="QDK109" s="81"/>
      <c r="QDL109" s="82"/>
      <c r="QDM109"/>
      <c r="QDN109" s="83"/>
      <c r="QDO109" s="80"/>
      <c r="QDP109" s="81"/>
      <c r="QDQ109" s="82"/>
      <c r="QDR109"/>
      <c r="QDS109" s="83"/>
      <c r="QDT109" s="80"/>
      <c r="QDU109" s="81"/>
      <c r="QDV109" s="82"/>
      <c r="QDW109"/>
      <c r="QDX109" s="83"/>
      <c r="QDY109" s="80"/>
      <c r="QDZ109" s="81"/>
      <c r="QEA109" s="82"/>
      <c r="QEB109"/>
      <c r="QEC109" s="83"/>
      <c r="QED109" s="80"/>
      <c r="QEE109" s="81"/>
      <c r="QEF109" s="82"/>
      <c r="QEG109"/>
      <c r="QEH109" s="83"/>
      <c r="QEI109" s="80"/>
      <c r="QEJ109" s="81"/>
      <c r="QEK109" s="82"/>
      <c r="QEL109"/>
      <c r="QEM109" s="83"/>
      <c r="QEN109" s="80"/>
      <c r="QEO109" s="81"/>
      <c r="QEP109" s="82"/>
      <c r="QEQ109"/>
      <c r="QER109" s="83"/>
      <c r="QES109" s="80"/>
      <c r="QET109" s="81"/>
      <c r="QEU109" s="82"/>
      <c r="QEV109"/>
      <c r="QEW109" s="83"/>
      <c r="QEX109" s="80"/>
      <c r="QEY109" s="81"/>
      <c r="QEZ109" s="82"/>
      <c r="QFA109"/>
      <c r="QFB109" s="83"/>
      <c r="QFC109" s="80"/>
      <c r="QFD109" s="81"/>
      <c r="QFE109" s="82"/>
      <c r="QFF109"/>
      <c r="QFG109" s="83"/>
      <c r="QFH109" s="80"/>
      <c r="QFI109" s="81"/>
      <c r="QFJ109" s="82"/>
      <c r="QFK109"/>
      <c r="QFL109" s="83"/>
      <c r="QFM109" s="80"/>
      <c r="QFN109" s="81"/>
      <c r="QFO109" s="82"/>
      <c r="QFP109"/>
      <c r="QFQ109" s="83"/>
      <c r="QFR109" s="80"/>
      <c r="QFS109" s="81"/>
      <c r="QFT109" s="82"/>
      <c r="QFU109"/>
      <c r="QFV109" s="83"/>
      <c r="QFW109" s="80"/>
      <c r="QFX109" s="81"/>
      <c r="QFY109" s="82"/>
      <c r="QFZ109"/>
      <c r="QGA109" s="83"/>
      <c r="QGB109" s="80"/>
      <c r="QGC109" s="81"/>
      <c r="QGD109" s="82"/>
      <c r="QGE109"/>
      <c r="QGF109" s="83"/>
      <c r="QGG109" s="80"/>
      <c r="QGH109" s="81"/>
      <c r="QGI109" s="82"/>
      <c r="QGJ109"/>
      <c r="QGK109" s="83"/>
      <c r="QGL109" s="80"/>
      <c r="QGM109" s="81"/>
      <c r="QGN109" s="82"/>
      <c r="QGO109"/>
      <c r="QGP109" s="83"/>
      <c r="QGQ109" s="80"/>
      <c r="QGR109" s="81"/>
      <c r="QGS109" s="82"/>
      <c r="QGT109"/>
      <c r="QGU109" s="83"/>
      <c r="QGV109" s="80"/>
      <c r="QGW109" s="81"/>
      <c r="QGX109" s="82"/>
      <c r="QGY109"/>
      <c r="QGZ109" s="83"/>
      <c r="QHA109" s="80"/>
      <c r="QHB109" s="81"/>
      <c r="QHC109" s="82"/>
      <c r="QHD109"/>
      <c r="QHE109" s="83"/>
      <c r="QHF109" s="80"/>
      <c r="QHG109" s="81"/>
      <c r="QHH109" s="82"/>
      <c r="QHI109"/>
      <c r="QHJ109" s="83"/>
      <c r="QHK109" s="80"/>
      <c r="QHL109" s="81"/>
      <c r="QHM109" s="82"/>
      <c r="QHN109"/>
      <c r="QHO109" s="83"/>
      <c r="QHP109" s="80"/>
      <c r="QHQ109" s="81"/>
      <c r="QHR109" s="82"/>
      <c r="QHS109"/>
      <c r="QHT109" s="83"/>
      <c r="QHU109" s="80"/>
      <c r="QHV109" s="81"/>
      <c r="QHW109" s="82"/>
      <c r="QHX109"/>
      <c r="QHY109" s="83"/>
      <c r="QHZ109" s="80"/>
      <c r="QIA109" s="81"/>
      <c r="QIB109" s="82"/>
      <c r="QIC109"/>
      <c r="QID109" s="83"/>
      <c r="QIE109" s="80"/>
      <c r="QIF109" s="81"/>
      <c r="QIG109" s="82"/>
      <c r="QIH109"/>
      <c r="QII109" s="83"/>
      <c r="QIJ109" s="80"/>
      <c r="QIK109" s="81"/>
      <c r="QIL109" s="82"/>
      <c r="QIM109"/>
      <c r="QIN109" s="83"/>
      <c r="QIO109" s="80"/>
      <c r="QIP109" s="81"/>
      <c r="QIQ109" s="82"/>
      <c r="QIR109"/>
      <c r="QIS109" s="83"/>
      <c r="QIT109" s="80"/>
      <c r="QIU109" s="81"/>
      <c r="QIV109" s="82"/>
      <c r="QIW109"/>
      <c r="QIX109" s="83"/>
      <c r="QIY109" s="80"/>
      <c r="QIZ109" s="81"/>
      <c r="QJA109" s="82"/>
      <c r="QJB109"/>
      <c r="QJC109" s="83"/>
      <c r="QJD109" s="80"/>
      <c r="QJE109" s="81"/>
      <c r="QJF109" s="82"/>
      <c r="QJG109"/>
      <c r="QJH109" s="83"/>
      <c r="QJI109" s="80"/>
      <c r="QJJ109" s="81"/>
      <c r="QJK109" s="82"/>
      <c r="QJL109"/>
      <c r="QJM109" s="83"/>
      <c r="QJN109" s="80"/>
      <c r="QJO109" s="81"/>
      <c r="QJP109" s="82"/>
      <c r="QJQ109"/>
      <c r="QJR109" s="83"/>
      <c r="QJS109" s="80"/>
      <c r="QJT109" s="81"/>
      <c r="QJU109" s="82"/>
      <c r="QJV109"/>
      <c r="QJW109" s="83"/>
      <c r="QJX109" s="80"/>
      <c r="QJY109" s="81"/>
      <c r="QJZ109" s="82"/>
      <c r="QKA109"/>
      <c r="QKB109" s="83"/>
      <c r="QKC109" s="80"/>
      <c r="QKD109" s="81"/>
      <c r="QKE109" s="82"/>
      <c r="QKF109"/>
      <c r="QKG109" s="83"/>
      <c r="QKH109" s="80"/>
      <c r="QKI109" s="81"/>
      <c r="QKJ109" s="82"/>
      <c r="QKK109"/>
      <c r="QKL109" s="83"/>
      <c r="QKM109" s="80"/>
      <c r="QKN109" s="81"/>
      <c r="QKO109" s="82"/>
      <c r="QKP109"/>
      <c r="QKQ109" s="83"/>
      <c r="QKR109" s="80"/>
      <c r="QKS109" s="81"/>
      <c r="QKT109" s="82"/>
      <c r="QKU109"/>
      <c r="QKV109" s="83"/>
      <c r="QKW109" s="80"/>
      <c r="QKX109" s="81"/>
      <c r="QKY109" s="82"/>
      <c r="QKZ109"/>
      <c r="QLA109" s="83"/>
      <c r="QLB109" s="80"/>
      <c r="QLC109" s="81"/>
      <c r="QLD109" s="82"/>
      <c r="QLE109"/>
      <c r="QLF109" s="83"/>
      <c r="QLG109" s="80"/>
      <c r="QLH109" s="81"/>
      <c r="QLI109" s="82"/>
      <c r="QLJ109"/>
      <c r="QLK109" s="83"/>
      <c r="QLL109" s="80"/>
      <c r="QLM109" s="81"/>
      <c r="QLN109" s="82"/>
      <c r="QLO109"/>
      <c r="QLP109" s="83"/>
      <c r="QLQ109" s="80"/>
      <c r="QLR109" s="81"/>
      <c r="QLS109" s="82"/>
      <c r="QLT109"/>
      <c r="QLU109" s="83"/>
      <c r="QLV109" s="80"/>
      <c r="QLW109" s="81"/>
      <c r="QLX109" s="82"/>
      <c r="QLY109"/>
      <c r="QLZ109" s="83"/>
      <c r="QMA109" s="80"/>
      <c r="QMB109" s="81"/>
      <c r="QMC109" s="82"/>
      <c r="QMD109"/>
      <c r="QME109" s="83"/>
      <c r="QMF109" s="80"/>
      <c r="QMG109" s="81"/>
      <c r="QMH109" s="82"/>
      <c r="QMI109"/>
      <c r="QMJ109" s="83"/>
      <c r="QMK109" s="80"/>
      <c r="QML109" s="81"/>
      <c r="QMM109" s="82"/>
      <c r="QMN109"/>
      <c r="QMO109" s="83"/>
      <c r="QMP109" s="80"/>
      <c r="QMQ109" s="81"/>
      <c r="QMR109" s="82"/>
      <c r="QMS109"/>
      <c r="QMT109" s="83"/>
      <c r="QMU109" s="80"/>
      <c r="QMV109" s="81"/>
      <c r="QMW109" s="82"/>
      <c r="QMX109"/>
      <c r="QMY109" s="83"/>
      <c r="QMZ109" s="80"/>
      <c r="QNA109" s="81"/>
      <c r="QNB109" s="82"/>
      <c r="QNC109"/>
      <c r="QND109" s="83"/>
      <c r="QNE109" s="80"/>
      <c r="QNF109" s="81"/>
      <c r="QNG109" s="82"/>
      <c r="QNH109"/>
      <c r="QNI109" s="83"/>
      <c r="QNJ109" s="80"/>
      <c r="QNK109" s="81"/>
      <c r="QNL109" s="82"/>
      <c r="QNM109"/>
      <c r="QNN109" s="83"/>
      <c r="QNO109" s="80"/>
      <c r="QNP109" s="81"/>
      <c r="QNQ109" s="82"/>
      <c r="QNR109"/>
      <c r="QNS109" s="83"/>
      <c r="QNT109" s="80"/>
      <c r="QNU109" s="81"/>
      <c r="QNV109" s="82"/>
      <c r="QNW109"/>
      <c r="QNX109" s="83"/>
      <c r="QNY109" s="80"/>
      <c r="QNZ109" s="81"/>
      <c r="QOA109" s="82"/>
      <c r="QOB109"/>
      <c r="QOC109" s="83"/>
      <c r="QOD109" s="80"/>
      <c r="QOE109" s="81"/>
      <c r="QOF109" s="82"/>
      <c r="QOG109"/>
      <c r="QOH109" s="83"/>
      <c r="QOI109" s="80"/>
      <c r="QOJ109" s="81"/>
      <c r="QOK109" s="82"/>
      <c r="QOL109"/>
      <c r="QOM109" s="83"/>
      <c r="QON109" s="80"/>
      <c r="QOO109" s="81"/>
      <c r="QOP109" s="82"/>
      <c r="QOQ109"/>
      <c r="QOR109" s="83"/>
      <c r="QOS109" s="80"/>
      <c r="QOT109" s="81"/>
      <c r="QOU109" s="82"/>
      <c r="QOV109"/>
      <c r="QOW109" s="83"/>
      <c r="QOX109" s="80"/>
      <c r="QOY109" s="81"/>
      <c r="QOZ109" s="82"/>
      <c r="QPA109"/>
      <c r="QPB109" s="83"/>
      <c r="QPC109" s="80"/>
      <c r="QPD109" s="81"/>
      <c r="QPE109" s="82"/>
      <c r="QPF109"/>
      <c r="QPG109" s="83"/>
      <c r="QPH109" s="80"/>
      <c r="QPI109" s="81"/>
      <c r="QPJ109" s="82"/>
      <c r="QPK109"/>
      <c r="QPL109" s="83"/>
      <c r="QPM109" s="80"/>
      <c r="QPN109" s="81"/>
      <c r="QPO109" s="82"/>
      <c r="QPP109"/>
      <c r="QPQ109" s="83"/>
      <c r="QPR109" s="80"/>
      <c r="QPS109" s="81"/>
      <c r="QPT109" s="82"/>
      <c r="QPU109"/>
      <c r="QPV109" s="83"/>
      <c r="QPW109" s="80"/>
      <c r="QPX109" s="81"/>
      <c r="QPY109" s="82"/>
      <c r="QPZ109"/>
      <c r="QQA109" s="83"/>
      <c r="QQB109" s="80"/>
      <c r="QQC109" s="81"/>
      <c r="QQD109" s="82"/>
      <c r="QQE109"/>
      <c r="QQF109" s="83"/>
      <c r="QQG109" s="80"/>
      <c r="QQH109" s="81"/>
      <c r="QQI109" s="82"/>
      <c r="QQJ109"/>
      <c r="QQK109" s="83"/>
      <c r="QQL109" s="80"/>
      <c r="QQM109" s="81"/>
      <c r="QQN109" s="82"/>
      <c r="QQO109"/>
      <c r="QQP109" s="83"/>
      <c r="QQQ109" s="80"/>
      <c r="QQR109" s="81"/>
      <c r="QQS109" s="82"/>
      <c r="QQT109"/>
      <c r="QQU109" s="83"/>
      <c r="QQV109" s="80"/>
      <c r="QQW109" s="81"/>
      <c r="QQX109" s="82"/>
      <c r="QQY109"/>
      <c r="QQZ109" s="83"/>
      <c r="QRA109" s="80"/>
      <c r="QRB109" s="81"/>
      <c r="QRC109" s="82"/>
      <c r="QRD109"/>
      <c r="QRE109" s="83"/>
      <c r="QRF109" s="80"/>
      <c r="QRG109" s="81"/>
      <c r="QRH109" s="82"/>
      <c r="QRI109"/>
      <c r="QRJ109" s="83"/>
      <c r="QRK109" s="80"/>
      <c r="QRL109" s="81"/>
      <c r="QRM109" s="82"/>
      <c r="QRN109"/>
      <c r="QRO109" s="83"/>
      <c r="QRP109" s="80"/>
      <c r="QRQ109" s="81"/>
      <c r="QRR109" s="82"/>
      <c r="QRS109"/>
      <c r="QRT109" s="83"/>
      <c r="QRU109" s="80"/>
      <c r="QRV109" s="81"/>
      <c r="QRW109" s="82"/>
      <c r="QRX109"/>
      <c r="QRY109" s="83"/>
      <c r="QRZ109" s="80"/>
      <c r="QSA109" s="81"/>
      <c r="QSB109" s="82"/>
      <c r="QSC109"/>
      <c r="QSD109" s="83"/>
      <c r="QSE109" s="80"/>
      <c r="QSF109" s="81"/>
      <c r="QSG109" s="82"/>
      <c r="QSH109"/>
      <c r="QSI109" s="83"/>
      <c r="QSJ109" s="80"/>
      <c r="QSK109" s="81"/>
      <c r="QSL109" s="82"/>
      <c r="QSM109"/>
      <c r="QSN109" s="83"/>
      <c r="QSO109" s="80"/>
      <c r="QSP109" s="81"/>
      <c r="QSQ109" s="82"/>
      <c r="QSR109"/>
      <c r="QSS109" s="83"/>
      <c r="QST109" s="80"/>
      <c r="QSU109" s="81"/>
      <c r="QSV109" s="82"/>
      <c r="QSW109"/>
      <c r="QSX109" s="83"/>
      <c r="QSY109" s="80"/>
      <c r="QSZ109" s="81"/>
      <c r="QTA109" s="82"/>
      <c r="QTB109"/>
      <c r="QTC109" s="83"/>
      <c r="QTD109" s="80"/>
      <c r="QTE109" s="81"/>
      <c r="QTF109" s="82"/>
      <c r="QTG109"/>
      <c r="QTH109" s="83"/>
      <c r="QTI109" s="80"/>
      <c r="QTJ109" s="81"/>
      <c r="QTK109" s="82"/>
      <c r="QTL109"/>
      <c r="QTM109" s="83"/>
      <c r="QTN109" s="80"/>
      <c r="QTO109" s="81"/>
      <c r="QTP109" s="82"/>
      <c r="QTQ109"/>
      <c r="QTR109" s="83"/>
      <c r="QTS109" s="80"/>
      <c r="QTT109" s="81"/>
      <c r="QTU109" s="82"/>
      <c r="QTV109"/>
      <c r="QTW109" s="83"/>
      <c r="QTX109" s="80"/>
      <c r="QTY109" s="81"/>
      <c r="QTZ109" s="82"/>
      <c r="QUA109"/>
      <c r="QUB109" s="83"/>
      <c r="QUC109" s="80"/>
      <c r="QUD109" s="81"/>
      <c r="QUE109" s="82"/>
      <c r="QUF109"/>
      <c r="QUG109" s="83"/>
      <c r="QUH109" s="80"/>
      <c r="QUI109" s="81"/>
      <c r="QUJ109" s="82"/>
      <c r="QUK109"/>
      <c r="QUL109" s="83"/>
      <c r="QUM109" s="80"/>
      <c r="QUN109" s="81"/>
      <c r="QUO109" s="82"/>
      <c r="QUP109"/>
      <c r="QUQ109" s="83"/>
      <c r="QUR109" s="80"/>
      <c r="QUS109" s="81"/>
      <c r="QUT109" s="82"/>
      <c r="QUU109"/>
      <c r="QUV109" s="83"/>
      <c r="QUW109" s="80"/>
      <c r="QUX109" s="81"/>
      <c r="QUY109" s="82"/>
      <c r="QUZ109"/>
      <c r="QVA109" s="83"/>
      <c r="QVB109" s="80"/>
      <c r="QVC109" s="81"/>
      <c r="QVD109" s="82"/>
      <c r="QVE109"/>
      <c r="QVF109" s="83"/>
      <c r="QVG109" s="80"/>
      <c r="QVH109" s="81"/>
      <c r="QVI109" s="82"/>
      <c r="QVJ109"/>
      <c r="QVK109" s="83"/>
      <c r="QVL109" s="80"/>
      <c r="QVM109" s="81"/>
      <c r="QVN109" s="82"/>
      <c r="QVO109"/>
      <c r="QVP109" s="83"/>
      <c r="QVQ109" s="80"/>
      <c r="QVR109" s="81"/>
      <c r="QVS109" s="82"/>
      <c r="QVT109"/>
      <c r="QVU109" s="83"/>
      <c r="QVV109" s="80"/>
      <c r="QVW109" s="81"/>
      <c r="QVX109" s="82"/>
      <c r="QVY109"/>
      <c r="QVZ109" s="83"/>
      <c r="QWA109" s="80"/>
      <c r="QWB109" s="81"/>
      <c r="QWC109" s="82"/>
      <c r="QWD109"/>
      <c r="QWE109" s="83"/>
      <c r="QWF109" s="80"/>
      <c r="QWG109" s="81"/>
      <c r="QWH109" s="82"/>
      <c r="QWI109"/>
      <c r="QWJ109" s="83"/>
      <c r="QWK109" s="80"/>
      <c r="QWL109" s="81"/>
      <c r="QWM109" s="82"/>
      <c r="QWN109"/>
      <c r="QWO109" s="83"/>
      <c r="QWP109" s="80"/>
      <c r="QWQ109" s="81"/>
      <c r="QWR109" s="82"/>
      <c r="QWS109"/>
      <c r="QWT109" s="83"/>
      <c r="QWU109" s="80"/>
      <c r="QWV109" s="81"/>
      <c r="QWW109" s="82"/>
      <c r="QWX109"/>
      <c r="QWY109" s="83"/>
      <c r="QWZ109" s="80"/>
      <c r="QXA109" s="81"/>
      <c r="QXB109" s="82"/>
      <c r="QXC109"/>
      <c r="QXD109" s="83"/>
      <c r="QXE109" s="80"/>
      <c r="QXF109" s="81"/>
      <c r="QXG109" s="82"/>
      <c r="QXH109"/>
      <c r="QXI109" s="83"/>
      <c r="QXJ109" s="80"/>
      <c r="QXK109" s="81"/>
      <c r="QXL109" s="82"/>
      <c r="QXM109"/>
      <c r="QXN109" s="83"/>
      <c r="QXO109" s="80"/>
      <c r="QXP109" s="81"/>
      <c r="QXQ109" s="82"/>
      <c r="QXR109"/>
      <c r="QXS109" s="83"/>
      <c r="QXT109" s="80"/>
      <c r="QXU109" s="81"/>
      <c r="QXV109" s="82"/>
      <c r="QXW109"/>
      <c r="QXX109" s="83"/>
      <c r="QXY109" s="80"/>
      <c r="QXZ109" s="81"/>
      <c r="QYA109" s="82"/>
      <c r="QYB109"/>
      <c r="QYC109" s="83"/>
      <c r="QYD109" s="80"/>
      <c r="QYE109" s="81"/>
      <c r="QYF109" s="82"/>
      <c r="QYG109"/>
      <c r="QYH109" s="83"/>
      <c r="QYI109" s="80"/>
      <c r="QYJ109" s="81"/>
      <c r="QYK109" s="82"/>
      <c r="QYL109"/>
      <c r="QYM109" s="83"/>
      <c r="QYN109" s="80"/>
      <c r="QYO109" s="81"/>
      <c r="QYP109" s="82"/>
      <c r="QYQ109"/>
      <c r="QYR109" s="83"/>
      <c r="QYS109" s="80"/>
      <c r="QYT109" s="81"/>
      <c r="QYU109" s="82"/>
      <c r="QYV109"/>
      <c r="QYW109" s="83"/>
      <c r="QYX109" s="80"/>
      <c r="QYY109" s="81"/>
      <c r="QYZ109" s="82"/>
      <c r="QZA109"/>
      <c r="QZB109" s="83"/>
      <c r="QZC109" s="80"/>
      <c r="QZD109" s="81"/>
      <c r="QZE109" s="82"/>
      <c r="QZF109"/>
      <c r="QZG109" s="83"/>
      <c r="QZH109" s="80"/>
      <c r="QZI109" s="81"/>
      <c r="QZJ109" s="82"/>
      <c r="QZK109"/>
      <c r="QZL109" s="83"/>
      <c r="QZM109" s="80"/>
      <c r="QZN109" s="81"/>
      <c r="QZO109" s="82"/>
      <c r="QZP109"/>
      <c r="QZQ109" s="83"/>
      <c r="QZR109" s="80"/>
      <c r="QZS109" s="81"/>
      <c r="QZT109" s="82"/>
      <c r="QZU109"/>
      <c r="QZV109" s="83"/>
      <c r="QZW109" s="80"/>
      <c r="QZX109" s="81"/>
      <c r="QZY109" s="82"/>
      <c r="QZZ109"/>
      <c r="RAA109" s="83"/>
      <c r="RAB109" s="80"/>
      <c r="RAC109" s="81"/>
      <c r="RAD109" s="82"/>
      <c r="RAE109"/>
      <c r="RAF109" s="83"/>
      <c r="RAG109" s="80"/>
      <c r="RAH109" s="81"/>
      <c r="RAI109" s="82"/>
      <c r="RAJ109"/>
      <c r="RAK109" s="83"/>
      <c r="RAL109" s="80"/>
      <c r="RAM109" s="81"/>
      <c r="RAN109" s="82"/>
      <c r="RAO109"/>
      <c r="RAP109" s="83"/>
      <c r="RAQ109" s="80"/>
      <c r="RAR109" s="81"/>
      <c r="RAS109" s="82"/>
      <c r="RAT109"/>
      <c r="RAU109" s="83"/>
      <c r="RAV109" s="80"/>
      <c r="RAW109" s="81"/>
      <c r="RAX109" s="82"/>
      <c r="RAY109"/>
      <c r="RAZ109" s="83"/>
      <c r="RBA109" s="80"/>
      <c r="RBB109" s="81"/>
      <c r="RBC109" s="82"/>
      <c r="RBD109"/>
      <c r="RBE109" s="83"/>
      <c r="RBF109" s="80"/>
      <c r="RBG109" s="81"/>
      <c r="RBH109" s="82"/>
      <c r="RBI109"/>
      <c r="RBJ109" s="83"/>
      <c r="RBK109" s="80"/>
      <c r="RBL109" s="81"/>
      <c r="RBM109" s="82"/>
      <c r="RBN109"/>
      <c r="RBO109" s="83"/>
      <c r="RBP109" s="80"/>
      <c r="RBQ109" s="81"/>
      <c r="RBR109" s="82"/>
      <c r="RBS109"/>
      <c r="RBT109" s="83"/>
      <c r="RBU109" s="80"/>
      <c r="RBV109" s="81"/>
      <c r="RBW109" s="82"/>
      <c r="RBX109"/>
      <c r="RBY109" s="83"/>
      <c r="RBZ109" s="80"/>
      <c r="RCA109" s="81"/>
      <c r="RCB109" s="82"/>
      <c r="RCC109"/>
      <c r="RCD109" s="83"/>
      <c r="RCE109" s="80"/>
      <c r="RCF109" s="81"/>
      <c r="RCG109" s="82"/>
      <c r="RCH109"/>
      <c r="RCI109" s="83"/>
      <c r="RCJ109" s="80"/>
      <c r="RCK109" s="81"/>
      <c r="RCL109" s="82"/>
      <c r="RCM109"/>
      <c r="RCN109" s="83"/>
      <c r="RCO109" s="80"/>
      <c r="RCP109" s="81"/>
      <c r="RCQ109" s="82"/>
      <c r="RCR109"/>
      <c r="RCS109" s="83"/>
      <c r="RCT109" s="80"/>
      <c r="RCU109" s="81"/>
      <c r="RCV109" s="82"/>
      <c r="RCW109"/>
      <c r="RCX109" s="83"/>
      <c r="RCY109" s="80"/>
      <c r="RCZ109" s="81"/>
      <c r="RDA109" s="82"/>
      <c r="RDB109"/>
      <c r="RDC109" s="83"/>
      <c r="RDD109" s="80"/>
      <c r="RDE109" s="81"/>
      <c r="RDF109" s="82"/>
      <c r="RDG109"/>
      <c r="RDH109" s="83"/>
      <c r="RDI109" s="80"/>
      <c r="RDJ109" s="81"/>
      <c r="RDK109" s="82"/>
      <c r="RDL109"/>
      <c r="RDM109" s="83"/>
      <c r="RDN109" s="80"/>
      <c r="RDO109" s="81"/>
      <c r="RDP109" s="82"/>
      <c r="RDQ109"/>
      <c r="RDR109" s="83"/>
      <c r="RDS109" s="80"/>
      <c r="RDT109" s="81"/>
      <c r="RDU109" s="82"/>
      <c r="RDV109"/>
      <c r="RDW109" s="83"/>
      <c r="RDX109" s="80"/>
      <c r="RDY109" s="81"/>
      <c r="RDZ109" s="82"/>
      <c r="REA109"/>
      <c r="REB109" s="83"/>
      <c r="REC109" s="80"/>
      <c r="RED109" s="81"/>
      <c r="REE109" s="82"/>
      <c r="REF109"/>
      <c r="REG109" s="83"/>
      <c r="REH109" s="80"/>
      <c r="REI109" s="81"/>
      <c r="REJ109" s="82"/>
      <c r="REK109"/>
      <c r="REL109" s="83"/>
      <c r="REM109" s="80"/>
      <c r="REN109" s="81"/>
      <c r="REO109" s="82"/>
      <c r="REP109"/>
      <c r="REQ109" s="83"/>
      <c r="RER109" s="80"/>
      <c r="RES109" s="81"/>
      <c r="RET109" s="82"/>
      <c r="REU109"/>
      <c r="REV109" s="83"/>
      <c r="REW109" s="80"/>
      <c r="REX109" s="81"/>
      <c r="REY109" s="82"/>
      <c r="REZ109"/>
      <c r="RFA109" s="83"/>
      <c r="RFB109" s="80"/>
      <c r="RFC109" s="81"/>
      <c r="RFD109" s="82"/>
      <c r="RFE109"/>
      <c r="RFF109" s="83"/>
      <c r="RFG109" s="80"/>
      <c r="RFH109" s="81"/>
      <c r="RFI109" s="82"/>
      <c r="RFJ109"/>
      <c r="RFK109" s="83"/>
      <c r="RFL109" s="80"/>
      <c r="RFM109" s="81"/>
      <c r="RFN109" s="82"/>
      <c r="RFO109"/>
      <c r="RFP109" s="83"/>
      <c r="RFQ109" s="80"/>
      <c r="RFR109" s="81"/>
      <c r="RFS109" s="82"/>
      <c r="RFT109"/>
      <c r="RFU109" s="83"/>
      <c r="RFV109" s="80"/>
      <c r="RFW109" s="81"/>
      <c r="RFX109" s="82"/>
      <c r="RFY109"/>
      <c r="RFZ109" s="83"/>
      <c r="RGA109" s="80"/>
      <c r="RGB109" s="81"/>
      <c r="RGC109" s="82"/>
      <c r="RGD109"/>
      <c r="RGE109" s="83"/>
      <c r="RGF109" s="80"/>
      <c r="RGG109" s="81"/>
      <c r="RGH109" s="82"/>
      <c r="RGI109"/>
      <c r="RGJ109" s="83"/>
      <c r="RGK109" s="80"/>
      <c r="RGL109" s="81"/>
      <c r="RGM109" s="82"/>
      <c r="RGN109"/>
      <c r="RGO109" s="83"/>
      <c r="RGP109" s="80"/>
      <c r="RGQ109" s="81"/>
      <c r="RGR109" s="82"/>
      <c r="RGS109"/>
      <c r="RGT109" s="83"/>
      <c r="RGU109" s="80"/>
      <c r="RGV109" s="81"/>
      <c r="RGW109" s="82"/>
      <c r="RGX109"/>
      <c r="RGY109" s="83"/>
      <c r="RGZ109" s="80"/>
      <c r="RHA109" s="81"/>
      <c r="RHB109" s="82"/>
      <c r="RHC109"/>
      <c r="RHD109" s="83"/>
      <c r="RHE109" s="80"/>
      <c r="RHF109" s="81"/>
      <c r="RHG109" s="82"/>
      <c r="RHH109"/>
      <c r="RHI109" s="83"/>
      <c r="RHJ109" s="80"/>
      <c r="RHK109" s="81"/>
      <c r="RHL109" s="82"/>
      <c r="RHM109"/>
      <c r="RHN109" s="83"/>
      <c r="RHO109" s="80"/>
      <c r="RHP109" s="81"/>
      <c r="RHQ109" s="82"/>
      <c r="RHR109"/>
      <c r="RHS109" s="83"/>
      <c r="RHT109" s="80"/>
      <c r="RHU109" s="81"/>
      <c r="RHV109" s="82"/>
      <c r="RHW109"/>
      <c r="RHX109" s="83"/>
      <c r="RHY109" s="80"/>
      <c r="RHZ109" s="81"/>
      <c r="RIA109" s="82"/>
      <c r="RIB109"/>
      <c r="RIC109" s="83"/>
      <c r="RID109" s="80"/>
      <c r="RIE109" s="81"/>
      <c r="RIF109" s="82"/>
      <c r="RIG109"/>
      <c r="RIH109" s="83"/>
      <c r="RII109" s="80"/>
      <c r="RIJ109" s="81"/>
      <c r="RIK109" s="82"/>
      <c r="RIL109"/>
      <c r="RIM109" s="83"/>
      <c r="RIN109" s="80"/>
      <c r="RIO109" s="81"/>
      <c r="RIP109" s="82"/>
      <c r="RIQ109"/>
      <c r="RIR109" s="83"/>
      <c r="RIS109" s="80"/>
      <c r="RIT109" s="81"/>
      <c r="RIU109" s="82"/>
      <c r="RIV109"/>
      <c r="RIW109" s="83"/>
      <c r="RIX109" s="80"/>
      <c r="RIY109" s="81"/>
      <c r="RIZ109" s="82"/>
      <c r="RJA109"/>
      <c r="RJB109" s="83"/>
      <c r="RJC109" s="80"/>
      <c r="RJD109" s="81"/>
      <c r="RJE109" s="82"/>
      <c r="RJF109"/>
      <c r="RJG109" s="83"/>
      <c r="RJH109" s="80"/>
      <c r="RJI109" s="81"/>
      <c r="RJJ109" s="82"/>
      <c r="RJK109"/>
      <c r="RJL109" s="83"/>
      <c r="RJM109" s="80"/>
      <c r="RJN109" s="81"/>
      <c r="RJO109" s="82"/>
      <c r="RJP109"/>
      <c r="RJQ109" s="83"/>
      <c r="RJR109" s="80"/>
      <c r="RJS109" s="81"/>
      <c r="RJT109" s="82"/>
      <c r="RJU109"/>
      <c r="RJV109" s="83"/>
      <c r="RJW109" s="80"/>
      <c r="RJX109" s="81"/>
      <c r="RJY109" s="82"/>
      <c r="RJZ109"/>
      <c r="RKA109" s="83"/>
      <c r="RKB109" s="80"/>
      <c r="RKC109" s="81"/>
      <c r="RKD109" s="82"/>
      <c r="RKE109"/>
      <c r="RKF109" s="83"/>
      <c r="RKG109" s="80"/>
      <c r="RKH109" s="81"/>
      <c r="RKI109" s="82"/>
      <c r="RKJ109"/>
      <c r="RKK109" s="83"/>
      <c r="RKL109" s="80"/>
      <c r="RKM109" s="81"/>
      <c r="RKN109" s="82"/>
      <c r="RKO109"/>
      <c r="RKP109" s="83"/>
      <c r="RKQ109" s="80"/>
      <c r="RKR109" s="81"/>
      <c r="RKS109" s="82"/>
      <c r="RKT109"/>
      <c r="RKU109" s="83"/>
      <c r="RKV109" s="80"/>
      <c r="RKW109" s="81"/>
      <c r="RKX109" s="82"/>
      <c r="RKY109"/>
      <c r="RKZ109" s="83"/>
      <c r="RLA109" s="80"/>
      <c r="RLB109" s="81"/>
      <c r="RLC109" s="82"/>
      <c r="RLD109"/>
      <c r="RLE109" s="83"/>
      <c r="RLF109" s="80"/>
      <c r="RLG109" s="81"/>
      <c r="RLH109" s="82"/>
      <c r="RLI109"/>
      <c r="RLJ109" s="83"/>
      <c r="RLK109" s="80"/>
      <c r="RLL109" s="81"/>
      <c r="RLM109" s="82"/>
      <c r="RLN109"/>
      <c r="RLO109" s="83"/>
      <c r="RLP109" s="80"/>
      <c r="RLQ109" s="81"/>
      <c r="RLR109" s="82"/>
      <c r="RLS109"/>
      <c r="RLT109" s="83"/>
      <c r="RLU109" s="80"/>
      <c r="RLV109" s="81"/>
      <c r="RLW109" s="82"/>
      <c r="RLX109"/>
      <c r="RLY109" s="83"/>
      <c r="RLZ109" s="80"/>
      <c r="RMA109" s="81"/>
      <c r="RMB109" s="82"/>
      <c r="RMC109"/>
      <c r="RMD109" s="83"/>
      <c r="RME109" s="80"/>
      <c r="RMF109" s="81"/>
      <c r="RMG109" s="82"/>
      <c r="RMH109"/>
      <c r="RMI109" s="83"/>
      <c r="RMJ109" s="80"/>
      <c r="RMK109" s="81"/>
      <c r="RML109" s="82"/>
      <c r="RMM109"/>
      <c r="RMN109" s="83"/>
      <c r="RMO109" s="80"/>
      <c r="RMP109" s="81"/>
      <c r="RMQ109" s="82"/>
      <c r="RMR109"/>
      <c r="RMS109" s="83"/>
      <c r="RMT109" s="80"/>
      <c r="RMU109" s="81"/>
      <c r="RMV109" s="82"/>
      <c r="RMW109"/>
      <c r="RMX109" s="83"/>
      <c r="RMY109" s="80"/>
      <c r="RMZ109" s="81"/>
      <c r="RNA109" s="82"/>
      <c r="RNB109"/>
      <c r="RNC109" s="83"/>
      <c r="RND109" s="80"/>
      <c r="RNE109" s="81"/>
      <c r="RNF109" s="82"/>
      <c r="RNG109"/>
      <c r="RNH109" s="83"/>
      <c r="RNI109" s="80"/>
      <c r="RNJ109" s="81"/>
      <c r="RNK109" s="82"/>
      <c r="RNL109"/>
      <c r="RNM109" s="83"/>
      <c r="RNN109" s="80"/>
      <c r="RNO109" s="81"/>
      <c r="RNP109" s="82"/>
      <c r="RNQ109"/>
      <c r="RNR109" s="83"/>
      <c r="RNS109" s="80"/>
      <c r="RNT109" s="81"/>
      <c r="RNU109" s="82"/>
      <c r="RNV109"/>
      <c r="RNW109" s="83"/>
      <c r="RNX109" s="80"/>
      <c r="RNY109" s="81"/>
      <c r="RNZ109" s="82"/>
      <c r="ROA109"/>
      <c r="ROB109" s="83"/>
      <c r="ROC109" s="80"/>
      <c r="ROD109" s="81"/>
      <c r="ROE109" s="82"/>
      <c r="ROF109"/>
      <c r="ROG109" s="83"/>
      <c r="ROH109" s="80"/>
      <c r="ROI109" s="81"/>
      <c r="ROJ109" s="82"/>
      <c r="ROK109"/>
      <c r="ROL109" s="83"/>
      <c r="ROM109" s="80"/>
      <c r="RON109" s="81"/>
      <c r="ROO109" s="82"/>
      <c r="ROP109"/>
      <c r="ROQ109" s="83"/>
      <c r="ROR109" s="80"/>
      <c r="ROS109" s="81"/>
      <c r="ROT109" s="82"/>
      <c r="ROU109"/>
      <c r="ROV109" s="83"/>
      <c r="ROW109" s="80"/>
      <c r="ROX109" s="81"/>
      <c r="ROY109" s="82"/>
      <c r="ROZ109"/>
      <c r="RPA109" s="83"/>
      <c r="RPB109" s="80"/>
      <c r="RPC109" s="81"/>
      <c r="RPD109" s="82"/>
      <c r="RPE109"/>
      <c r="RPF109" s="83"/>
      <c r="RPG109" s="80"/>
      <c r="RPH109" s="81"/>
      <c r="RPI109" s="82"/>
      <c r="RPJ109"/>
      <c r="RPK109" s="83"/>
      <c r="RPL109" s="80"/>
      <c r="RPM109" s="81"/>
      <c r="RPN109" s="82"/>
      <c r="RPO109"/>
      <c r="RPP109" s="83"/>
      <c r="RPQ109" s="80"/>
      <c r="RPR109" s="81"/>
      <c r="RPS109" s="82"/>
      <c r="RPT109"/>
      <c r="RPU109" s="83"/>
      <c r="RPV109" s="80"/>
      <c r="RPW109" s="81"/>
      <c r="RPX109" s="82"/>
      <c r="RPY109"/>
      <c r="RPZ109" s="83"/>
      <c r="RQA109" s="80"/>
      <c r="RQB109" s="81"/>
      <c r="RQC109" s="82"/>
      <c r="RQD109"/>
      <c r="RQE109" s="83"/>
      <c r="RQF109" s="80"/>
      <c r="RQG109" s="81"/>
      <c r="RQH109" s="82"/>
      <c r="RQI109"/>
      <c r="RQJ109" s="83"/>
      <c r="RQK109" s="80"/>
      <c r="RQL109" s="81"/>
      <c r="RQM109" s="82"/>
      <c r="RQN109"/>
      <c r="RQO109" s="83"/>
      <c r="RQP109" s="80"/>
      <c r="RQQ109" s="81"/>
      <c r="RQR109" s="82"/>
      <c r="RQS109"/>
      <c r="RQT109" s="83"/>
      <c r="RQU109" s="80"/>
      <c r="RQV109" s="81"/>
      <c r="RQW109" s="82"/>
      <c r="RQX109"/>
      <c r="RQY109" s="83"/>
      <c r="RQZ109" s="80"/>
      <c r="RRA109" s="81"/>
      <c r="RRB109" s="82"/>
      <c r="RRC109"/>
      <c r="RRD109" s="83"/>
      <c r="RRE109" s="80"/>
      <c r="RRF109" s="81"/>
      <c r="RRG109" s="82"/>
      <c r="RRH109"/>
      <c r="RRI109" s="83"/>
      <c r="RRJ109" s="80"/>
      <c r="RRK109" s="81"/>
      <c r="RRL109" s="82"/>
      <c r="RRM109"/>
      <c r="RRN109" s="83"/>
      <c r="RRO109" s="80"/>
      <c r="RRP109" s="81"/>
      <c r="RRQ109" s="82"/>
      <c r="RRR109"/>
      <c r="RRS109" s="83"/>
      <c r="RRT109" s="80"/>
      <c r="RRU109" s="81"/>
      <c r="RRV109" s="82"/>
      <c r="RRW109"/>
      <c r="RRX109" s="83"/>
      <c r="RRY109" s="80"/>
      <c r="RRZ109" s="81"/>
      <c r="RSA109" s="82"/>
      <c r="RSB109"/>
      <c r="RSC109" s="83"/>
      <c r="RSD109" s="80"/>
      <c r="RSE109" s="81"/>
      <c r="RSF109" s="82"/>
      <c r="RSG109"/>
      <c r="RSH109" s="83"/>
      <c r="RSI109" s="80"/>
      <c r="RSJ109" s="81"/>
      <c r="RSK109" s="82"/>
      <c r="RSL109"/>
      <c r="RSM109" s="83"/>
      <c r="RSN109" s="80"/>
      <c r="RSO109" s="81"/>
      <c r="RSP109" s="82"/>
      <c r="RSQ109"/>
      <c r="RSR109" s="83"/>
      <c r="RSS109" s="80"/>
      <c r="RST109" s="81"/>
      <c r="RSU109" s="82"/>
      <c r="RSV109"/>
      <c r="RSW109" s="83"/>
      <c r="RSX109" s="80"/>
      <c r="RSY109" s="81"/>
      <c r="RSZ109" s="82"/>
      <c r="RTA109"/>
      <c r="RTB109" s="83"/>
      <c r="RTC109" s="80"/>
      <c r="RTD109" s="81"/>
      <c r="RTE109" s="82"/>
      <c r="RTF109"/>
      <c r="RTG109" s="83"/>
      <c r="RTH109" s="80"/>
      <c r="RTI109" s="81"/>
      <c r="RTJ109" s="82"/>
      <c r="RTK109"/>
      <c r="RTL109" s="83"/>
      <c r="RTM109" s="80"/>
      <c r="RTN109" s="81"/>
      <c r="RTO109" s="82"/>
      <c r="RTP109"/>
      <c r="RTQ109" s="83"/>
      <c r="RTR109" s="80"/>
      <c r="RTS109" s="81"/>
      <c r="RTT109" s="82"/>
      <c r="RTU109"/>
      <c r="RTV109" s="83"/>
      <c r="RTW109" s="80"/>
      <c r="RTX109" s="81"/>
      <c r="RTY109" s="82"/>
      <c r="RTZ109"/>
      <c r="RUA109" s="83"/>
      <c r="RUB109" s="80"/>
      <c r="RUC109" s="81"/>
      <c r="RUD109" s="82"/>
      <c r="RUE109"/>
      <c r="RUF109" s="83"/>
      <c r="RUG109" s="80"/>
      <c r="RUH109" s="81"/>
      <c r="RUI109" s="82"/>
      <c r="RUJ109"/>
      <c r="RUK109" s="83"/>
      <c r="RUL109" s="80"/>
      <c r="RUM109" s="81"/>
      <c r="RUN109" s="82"/>
      <c r="RUO109"/>
      <c r="RUP109" s="83"/>
      <c r="RUQ109" s="80"/>
      <c r="RUR109" s="81"/>
      <c r="RUS109" s="82"/>
      <c r="RUT109"/>
      <c r="RUU109" s="83"/>
      <c r="RUV109" s="80"/>
      <c r="RUW109" s="81"/>
      <c r="RUX109" s="82"/>
      <c r="RUY109"/>
      <c r="RUZ109" s="83"/>
      <c r="RVA109" s="80"/>
      <c r="RVB109" s="81"/>
      <c r="RVC109" s="82"/>
      <c r="RVD109"/>
      <c r="RVE109" s="83"/>
      <c r="RVF109" s="80"/>
      <c r="RVG109" s="81"/>
      <c r="RVH109" s="82"/>
      <c r="RVI109"/>
      <c r="RVJ109" s="83"/>
      <c r="RVK109" s="80"/>
      <c r="RVL109" s="81"/>
      <c r="RVM109" s="82"/>
      <c r="RVN109"/>
      <c r="RVO109" s="83"/>
      <c r="RVP109" s="80"/>
      <c r="RVQ109" s="81"/>
      <c r="RVR109" s="82"/>
      <c r="RVS109"/>
      <c r="RVT109" s="83"/>
      <c r="RVU109" s="80"/>
      <c r="RVV109" s="81"/>
      <c r="RVW109" s="82"/>
      <c r="RVX109"/>
      <c r="RVY109" s="83"/>
      <c r="RVZ109" s="80"/>
      <c r="RWA109" s="81"/>
      <c r="RWB109" s="82"/>
      <c r="RWC109"/>
      <c r="RWD109" s="83"/>
      <c r="RWE109" s="80"/>
      <c r="RWF109" s="81"/>
      <c r="RWG109" s="82"/>
      <c r="RWH109"/>
      <c r="RWI109" s="83"/>
      <c r="RWJ109" s="80"/>
      <c r="RWK109" s="81"/>
      <c r="RWL109" s="82"/>
      <c r="RWM109"/>
      <c r="RWN109" s="83"/>
      <c r="RWO109" s="80"/>
      <c r="RWP109" s="81"/>
      <c r="RWQ109" s="82"/>
      <c r="RWR109"/>
      <c r="RWS109" s="83"/>
      <c r="RWT109" s="80"/>
      <c r="RWU109" s="81"/>
      <c r="RWV109" s="82"/>
      <c r="RWW109"/>
      <c r="RWX109" s="83"/>
      <c r="RWY109" s="80"/>
      <c r="RWZ109" s="81"/>
      <c r="RXA109" s="82"/>
      <c r="RXB109"/>
      <c r="RXC109" s="83"/>
      <c r="RXD109" s="80"/>
      <c r="RXE109" s="81"/>
      <c r="RXF109" s="82"/>
      <c r="RXG109"/>
      <c r="RXH109" s="83"/>
      <c r="RXI109" s="80"/>
      <c r="RXJ109" s="81"/>
      <c r="RXK109" s="82"/>
      <c r="RXL109"/>
      <c r="RXM109" s="83"/>
      <c r="RXN109" s="80"/>
      <c r="RXO109" s="81"/>
      <c r="RXP109" s="82"/>
      <c r="RXQ109"/>
      <c r="RXR109" s="83"/>
      <c r="RXS109" s="80"/>
      <c r="RXT109" s="81"/>
      <c r="RXU109" s="82"/>
      <c r="RXV109"/>
      <c r="RXW109" s="83"/>
      <c r="RXX109" s="80"/>
      <c r="RXY109" s="81"/>
      <c r="RXZ109" s="82"/>
      <c r="RYA109"/>
      <c r="RYB109" s="83"/>
      <c r="RYC109" s="80"/>
      <c r="RYD109" s="81"/>
      <c r="RYE109" s="82"/>
      <c r="RYF109"/>
      <c r="RYG109" s="83"/>
      <c r="RYH109" s="80"/>
      <c r="RYI109" s="81"/>
      <c r="RYJ109" s="82"/>
      <c r="RYK109"/>
      <c r="RYL109" s="83"/>
      <c r="RYM109" s="80"/>
      <c r="RYN109" s="81"/>
      <c r="RYO109" s="82"/>
      <c r="RYP109"/>
      <c r="RYQ109" s="83"/>
      <c r="RYR109" s="80"/>
      <c r="RYS109" s="81"/>
      <c r="RYT109" s="82"/>
      <c r="RYU109"/>
      <c r="RYV109" s="83"/>
      <c r="RYW109" s="80"/>
      <c r="RYX109" s="81"/>
      <c r="RYY109" s="82"/>
      <c r="RYZ109"/>
      <c r="RZA109" s="83"/>
      <c r="RZB109" s="80"/>
      <c r="RZC109" s="81"/>
      <c r="RZD109" s="82"/>
      <c r="RZE109"/>
      <c r="RZF109" s="83"/>
      <c r="RZG109" s="80"/>
      <c r="RZH109" s="81"/>
      <c r="RZI109" s="82"/>
      <c r="RZJ109"/>
      <c r="RZK109" s="83"/>
      <c r="RZL109" s="80"/>
      <c r="RZM109" s="81"/>
      <c r="RZN109" s="82"/>
      <c r="RZO109"/>
      <c r="RZP109" s="83"/>
      <c r="RZQ109" s="80"/>
      <c r="RZR109" s="81"/>
      <c r="RZS109" s="82"/>
      <c r="RZT109"/>
      <c r="RZU109" s="83"/>
      <c r="RZV109" s="80"/>
      <c r="RZW109" s="81"/>
      <c r="RZX109" s="82"/>
      <c r="RZY109"/>
      <c r="RZZ109" s="83"/>
      <c r="SAA109" s="80"/>
      <c r="SAB109" s="81"/>
      <c r="SAC109" s="82"/>
      <c r="SAD109"/>
      <c r="SAE109" s="83"/>
      <c r="SAF109" s="80"/>
      <c r="SAG109" s="81"/>
      <c r="SAH109" s="82"/>
      <c r="SAI109"/>
      <c r="SAJ109" s="83"/>
      <c r="SAK109" s="80"/>
      <c r="SAL109" s="81"/>
      <c r="SAM109" s="82"/>
      <c r="SAN109"/>
      <c r="SAO109" s="83"/>
      <c r="SAP109" s="80"/>
      <c r="SAQ109" s="81"/>
      <c r="SAR109" s="82"/>
      <c r="SAS109"/>
      <c r="SAT109" s="83"/>
      <c r="SAU109" s="80"/>
      <c r="SAV109" s="81"/>
      <c r="SAW109" s="82"/>
      <c r="SAX109"/>
      <c r="SAY109" s="83"/>
      <c r="SAZ109" s="80"/>
      <c r="SBA109" s="81"/>
      <c r="SBB109" s="82"/>
      <c r="SBC109"/>
      <c r="SBD109" s="83"/>
      <c r="SBE109" s="80"/>
      <c r="SBF109" s="81"/>
      <c r="SBG109" s="82"/>
      <c r="SBH109"/>
      <c r="SBI109" s="83"/>
      <c r="SBJ109" s="80"/>
      <c r="SBK109" s="81"/>
      <c r="SBL109" s="82"/>
      <c r="SBM109"/>
      <c r="SBN109" s="83"/>
      <c r="SBO109" s="80"/>
      <c r="SBP109" s="81"/>
      <c r="SBQ109" s="82"/>
      <c r="SBR109"/>
      <c r="SBS109" s="83"/>
      <c r="SBT109" s="80"/>
      <c r="SBU109" s="81"/>
      <c r="SBV109" s="82"/>
      <c r="SBW109"/>
      <c r="SBX109" s="83"/>
      <c r="SBY109" s="80"/>
      <c r="SBZ109" s="81"/>
      <c r="SCA109" s="82"/>
      <c r="SCB109"/>
      <c r="SCC109" s="83"/>
      <c r="SCD109" s="80"/>
      <c r="SCE109" s="81"/>
      <c r="SCF109" s="82"/>
      <c r="SCG109"/>
      <c r="SCH109" s="83"/>
      <c r="SCI109" s="80"/>
      <c r="SCJ109" s="81"/>
      <c r="SCK109" s="82"/>
      <c r="SCL109"/>
      <c r="SCM109" s="83"/>
      <c r="SCN109" s="80"/>
      <c r="SCO109" s="81"/>
      <c r="SCP109" s="82"/>
      <c r="SCQ109"/>
      <c r="SCR109" s="83"/>
      <c r="SCS109" s="80"/>
      <c r="SCT109" s="81"/>
      <c r="SCU109" s="82"/>
      <c r="SCV109"/>
      <c r="SCW109" s="83"/>
      <c r="SCX109" s="80"/>
      <c r="SCY109" s="81"/>
      <c r="SCZ109" s="82"/>
      <c r="SDA109"/>
      <c r="SDB109" s="83"/>
      <c r="SDC109" s="80"/>
      <c r="SDD109" s="81"/>
      <c r="SDE109" s="82"/>
      <c r="SDF109"/>
      <c r="SDG109" s="83"/>
      <c r="SDH109" s="80"/>
      <c r="SDI109" s="81"/>
      <c r="SDJ109" s="82"/>
      <c r="SDK109"/>
      <c r="SDL109" s="83"/>
      <c r="SDM109" s="80"/>
      <c r="SDN109" s="81"/>
      <c r="SDO109" s="82"/>
      <c r="SDP109"/>
      <c r="SDQ109" s="83"/>
      <c r="SDR109" s="80"/>
      <c r="SDS109" s="81"/>
      <c r="SDT109" s="82"/>
      <c r="SDU109"/>
      <c r="SDV109" s="83"/>
      <c r="SDW109" s="80"/>
      <c r="SDX109" s="81"/>
      <c r="SDY109" s="82"/>
      <c r="SDZ109"/>
      <c r="SEA109" s="83"/>
      <c r="SEB109" s="80"/>
      <c r="SEC109" s="81"/>
      <c r="SED109" s="82"/>
      <c r="SEE109"/>
      <c r="SEF109" s="83"/>
      <c r="SEG109" s="80"/>
      <c r="SEH109" s="81"/>
      <c r="SEI109" s="82"/>
      <c r="SEJ109"/>
      <c r="SEK109" s="83"/>
      <c r="SEL109" s="80"/>
      <c r="SEM109" s="81"/>
      <c r="SEN109" s="82"/>
      <c r="SEO109"/>
      <c r="SEP109" s="83"/>
      <c r="SEQ109" s="80"/>
      <c r="SER109" s="81"/>
      <c r="SES109" s="82"/>
      <c r="SET109"/>
      <c r="SEU109" s="83"/>
      <c r="SEV109" s="80"/>
      <c r="SEW109" s="81"/>
      <c r="SEX109" s="82"/>
      <c r="SEY109"/>
      <c r="SEZ109" s="83"/>
      <c r="SFA109" s="80"/>
      <c r="SFB109" s="81"/>
      <c r="SFC109" s="82"/>
      <c r="SFD109"/>
      <c r="SFE109" s="83"/>
      <c r="SFF109" s="80"/>
      <c r="SFG109" s="81"/>
      <c r="SFH109" s="82"/>
      <c r="SFI109"/>
      <c r="SFJ109" s="83"/>
      <c r="SFK109" s="80"/>
      <c r="SFL109" s="81"/>
      <c r="SFM109" s="82"/>
      <c r="SFN109"/>
      <c r="SFO109" s="83"/>
      <c r="SFP109" s="80"/>
      <c r="SFQ109" s="81"/>
      <c r="SFR109" s="82"/>
      <c r="SFS109"/>
      <c r="SFT109" s="83"/>
      <c r="SFU109" s="80"/>
      <c r="SFV109" s="81"/>
      <c r="SFW109" s="82"/>
      <c r="SFX109"/>
      <c r="SFY109" s="83"/>
      <c r="SFZ109" s="80"/>
      <c r="SGA109" s="81"/>
      <c r="SGB109" s="82"/>
      <c r="SGC109"/>
      <c r="SGD109" s="83"/>
      <c r="SGE109" s="80"/>
      <c r="SGF109" s="81"/>
      <c r="SGG109" s="82"/>
      <c r="SGH109"/>
      <c r="SGI109" s="83"/>
      <c r="SGJ109" s="80"/>
      <c r="SGK109" s="81"/>
      <c r="SGL109" s="82"/>
      <c r="SGM109"/>
      <c r="SGN109" s="83"/>
      <c r="SGO109" s="80"/>
      <c r="SGP109" s="81"/>
      <c r="SGQ109" s="82"/>
      <c r="SGR109"/>
      <c r="SGS109" s="83"/>
      <c r="SGT109" s="80"/>
      <c r="SGU109" s="81"/>
      <c r="SGV109" s="82"/>
      <c r="SGW109"/>
      <c r="SGX109" s="83"/>
      <c r="SGY109" s="80"/>
      <c r="SGZ109" s="81"/>
      <c r="SHA109" s="82"/>
      <c r="SHB109"/>
      <c r="SHC109" s="83"/>
      <c r="SHD109" s="80"/>
      <c r="SHE109" s="81"/>
      <c r="SHF109" s="82"/>
      <c r="SHG109"/>
      <c r="SHH109" s="83"/>
      <c r="SHI109" s="80"/>
      <c r="SHJ109" s="81"/>
      <c r="SHK109" s="82"/>
      <c r="SHL109"/>
      <c r="SHM109" s="83"/>
      <c r="SHN109" s="80"/>
      <c r="SHO109" s="81"/>
      <c r="SHP109" s="82"/>
      <c r="SHQ109"/>
      <c r="SHR109" s="83"/>
      <c r="SHS109" s="80"/>
      <c r="SHT109" s="81"/>
      <c r="SHU109" s="82"/>
      <c r="SHV109"/>
      <c r="SHW109" s="83"/>
      <c r="SHX109" s="80"/>
      <c r="SHY109" s="81"/>
      <c r="SHZ109" s="82"/>
      <c r="SIA109"/>
      <c r="SIB109" s="83"/>
      <c r="SIC109" s="80"/>
      <c r="SID109" s="81"/>
      <c r="SIE109" s="82"/>
      <c r="SIF109"/>
      <c r="SIG109" s="83"/>
      <c r="SIH109" s="80"/>
      <c r="SII109" s="81"/>
      <c r="SIJ109" s="82"/>
      <c r="SIK109"/>
      <c r="SIL109" s="83"/>
      <c r="SIM109" s="80"/>
      <c r="SIN109" s="81"/>
      <c r="SIO109" s="82"/>
      <c r="SIP109"/>
      <c r="SIQ109" s="83"/>
      <c r="SIR109" s="80"/>
      <c r="SIS109" s="81"/>
      <c r="SIT109" s="82"/>
      <c r="SIU109"/>
      <c r="SIV109" s="83"/>
      <c r="SIW109" s="80"/>
      <c r="SIX109" s="81"/>
      <c r="SIY109" s="82"/>
      <c r="SIZ109"/>
      <c r="SJA109" s="83"/>
      <c r="SJB109" s="80"/>
      <c r="SJC109" s="81"/>
      <c r="SJD109" s="82"/>
      <c r="SJE109"/>
      <c r="SJF109" s="83"/>
      <c r="SJG109" s="80"/>
      <c r="SJH109" s="81"/>
      <c r="SJI109" s="82"/>
      <c r="SJJ109"/>
      <c r="SJK109" s="83"/>
      <c r="SJL109" s="80"/>
      <c r="SJM109" s="81"/>
      <c r="SJN109" s="82"/>
      <c r="SJO109"/>
      <c r="SJP109" s="83"/>
      <c r="SJQ109" s="80"/>
      <c r="SJR109" s="81"/>
      <c r="SJS109" s="82"/>
      <c r="SJT109"/>
      <c r="SJU109" s="83"/>
      <c r="SJV109" s="80"/>
      <c r="SJW109" s="81"/>
      <c r="SJX109" s="82"/>
      <c r="SJY109"/>
      <c r="SJZ109" s="83"/>
      <c r="SKA109" s="80"/>
      <c r="SKB109" s="81"/>
      <c r="SKC109" s="82"/>
      <c r="SKD109"/>
      <c r="SKE109" s="83"/>
      <c r="SKF109" s="80"/>
      <c r="SKG109" s="81"/>
      <c r="SKH109" s="82"/>
      <c r="SKI109"/>
      <c r="SKJ109" s="83"/>
      <c r="SKK109" s="80"/>
      <c r="SKL109" s="81"/>
      <c r="SKM109" s="82"/>
      <c r="SKN109"/>
      <c r="SKO109" s="83"/>
      <c r="SKP109" s="80"/>
      <c r="SKQ109" s="81"/>
      <c r="SKR109" s="82"/>
      <c r="SKS109"/>
      <c r="SKT109" s="83"/>
      <c r="SKU109" s="80"/>
      <c r="SKV109" s="81"/>
      <c r="SKW109" s="82"/>
      <c r="SKX109"/>
      <c r="SKY109" s="83"/>
      <c r="SKZ109" s="80"/>
      <c r="SLA109" s="81"/>
      <c r="SLB109" s="82"/>
      <c r="SLC109"/>
      <c r="SLD109" s="83"/>
      <c r="SLE109" s="80"/>
      <c r="SLF109" s="81"/>
      <c r="SLG109" s="82"/>
      <c r="SLH109"/>
      <c r="SLI109" s="83"/>
      <c r="SLJ109" s="80"/>
      <c r="SLK109" s="81"/>
      <c r="SLL109" s="82"/>
      <c r="SLM109"/>
      <c r="SLN109" s="83"/>
      <c r="SLO109" s="80"/>
      <c r="SLP109" s="81"/>
      <c r="SLQ109" s="82"/>
      <c r="SLR109"/>
      <c r="SLS109" s="83"/>
      <c r="SLT109" s="80"/>
      <c r="SLU109" s="81"/>
      <c r="SLV109" s="82"/>
      <c r="SLW109"/>
      <c r="SLX109" s="83"/>
      <c r="SLY109" s="80"/>
      <c r="SLZ109" s="81"/>
      <c r="SMA109" s="82"/>
      <c r="SMB109"/>
      <c r="SMC109" s="83"/>
      <c r="SMD109" s="80"/>
      <c r="SME109" s="81"/>
      <c r="SMF109" s="82"/>
      <c r="SMG109"/>
      <c r="SMH109" s="83"/>
      <c r="SMI109" s="80"/>
      <c r="SMJ109" s="81"/>
      <c r="SMK109" s="82"/>
      <c r="SML109"/>
      <c r="SMM109" s="83"/>
      <c r="SMN109" s="80"/>
      <c r="SMO109" s="81"/>
      <c r="SMP109" s="82"/>
      <c r="SMQ109"/>
      <c r="SMR109" s="83"/>
      <c r="SMS109" s="80"/>
      <c r="SMT109" s="81"/>
      <c r="SMU109" s="82"/>
      <c r="SMV109"/>
      <c r="SMW109" s="83"/>
      <c r="SMX109" s="80"/>
      <c r="SMY109" s="81"/>
      <c r="SMZ109" s="82"/>
      <c r="SNA109"/>
      <c r="SNB109" s="83"/>
      <c r="SNC109" s="80"/>
      <c r="SND109" s="81"/>
      <c r="SNE109" s="82"/>
      <c r="SNF109"/>
      <c r="SNG109" s="83"/>
      <c r="SNH109" s="80"/>
      <c r="SNI109" s="81"/>
      <c r="SNJ109" s="82"/>
      <c r="SNK109"/>
      <c r="SNL109" s="83"/>
      <c r="SNM109" s="80"/>
      <c r="SNN109" s="81"/>
      <c r="SNO109" s="82"/>
      <c r="SNP109"/>
      <c r="SNQ109" s="83"/>
      <c r="SNR109" s="80"/>
      <c r="SNS109" s="81"/>
      <c r="SNT109" s="82"/>
      <c r="SNU109"/>
      <c r="SNV109" s="83"/>
      <c r="SNW109" s="80"/>
      <c r="SNX109" s="81"/>
      <c r="SNY109" s="82"/>
      <c r="SNZ109"/>
      <c r="SOA109" s="83"/>
      <c r="SOB109" s="80"/>
      <c r="SOC109" s="81"/>
      <c r="SOD109" s="82"/>
      <c r="SOE109"/>
      <c r="SOF109" s="83"/>
      <c r="SOG109" s="80"/>
      <c r="SOH109" s="81"/>
      <c r="SOI109" s="82"/>
      <c r="SOJ109"/>
      <c r="SOK109" s="83"/>
      <c r="SOL109" s="80"/>
      <c r="SOM109" s="81"/>
      <c r="SON109" s="82"/>
      <c r="SOO109"/>
      <c r="SOP109" s="83"/>
      <c r="SOQ109" s="80"/>
      <c r="SOR109" s="81"/>
      <c r="SOS109" s="82"/>
      <c r="SOT109"/>
      <c r="SOU109" s="83"/>
      <c r="SOV109" s="80"/>
      <c r="SOW109" s="81"/>
      <c r="SOX109" s="82"/>
      <c r="SOY109"/>
      <c r="SOZ109" s="83"/>
      <c r="SPA109" s="80"/>
      <c r="SPB109" s="81"/>
      <c r="SPC109" s="82"/>
      <c r="SPD109"/>
      <c r="SPE109" s="83"/>
      <c r="SPF109" s="80"/>
      <c r="SPG109" s="81"/>
      <c r="SPH109" s="82"/>
      <c r="SPI109"/>
      <c r="SPJ109" s="83"/>
      <c r="SPK109" s="80"/>
      <c r="SPL109" s="81"/>
      <c r="SPM109" s="82"/>
      <c r="SPN109"/>
      <c r="SPO109" s="83"/>
      <c r="SPP109" s="80"/>
      <c r="SPQ109" s="81"/>
      <c r="SPR109" s="82"/>
      <c r="SPS109"/>
      <c r="SPT109" s="83"/>
      <c r="SPU109" s="80"/>
      <c r="SPV109" s="81"/>
      <c r="SPW109" s="82"/>
      <c r="SPX109"/>
      <c r="SPY109" s="83"/>
      <c r="SPZ109" s="80"/>
      <c r="SQA109" s="81"/>
      <c r="SQB109" s="82"/>
      <c r="SQC109"/>
      <c r="SQD109" s="83"/>
      <c r="SQE109" s="80"/>
      <c r="SQF109" s="81"/>
      <c r="SQG109" s="82"/>
      <c r="SQH109"/>
      <c r="SQI109" s="83"/>
      <c r="SQJ109" s="80"/>
      <c r="SQK109" s="81"/>
      <c r="SQL109" s="82"/>
      <c r="SQM109"/>
      <c r="SQN109" s="83"/>
      <c r="SQO109" s="80"/>
      <c r="SQP109" s="81"/>
      <c r="SQQ109" s="82"/>
      <c r="SQR109"/>
      <c r="SQS109" s="83"/>
      <c r="SQT109" s="80"/>
      <c r="SQU109" s="81"/>
      <c r="SQV109" s="82"/>
      <c r="SQW109"/>
      <c r="SQX109" s="83"/>
      <c r="SQY109" s="80"/>
      <c r="SQZ109" s="81"/>
      <c r="SRA109" s="82"/>
      <c r="SRB109"/>
      <c r="SRC109" s="83"/>
      <c r="SRD109" s="80"/>
      <c r="SRE109" s="81"/>
      <c r="SRF109" s="82"/>
      <c r="SRG109"/>
      <c r="SRH109" s="83"/>
      <c r="SRI109" s="80"/>
      <c r="SRJ109" s="81"/>
      <c r="SRK109" s="82"/>
      <c r="SRL109"/>
      <c r="SRM109" s="83"/>
      <c r="SRN109" s="80"/>
      <c r="SRO109" s="81"/>
      <c r="SRP109" s="82"/>
      <c r="SRQ109"/>
      <c r="SRR109" s="83"/>
      <c r="SRS109" s="80"/>
      <c r="SRT109" s="81"/>
      <c r="SRU109" s="82"/>
      <c r="SRV109"/>
      <c r="SRW109" s="83"/>
      <c r="SRX109" s="80"/>
      <c r="SRY109" s="81"/>
      <c r="SRZ109" s="82"/>
      <c r="SSA109"/>
      <c r="SSB109" s="83"/>
      <c r="SSC109" s="80"/>
      <c r="SSD109" s="81"/>
      <c r="SSE109" s="82"/>
      <c r="SSF109"/>
      <c r="SSG109" s="83"/>
      <c r="SSH109" s="80"/>
      <c r="SSI109" s="81"/>
      <c r="SSJ109" s="82"/>
      <c r="SSK109"/>
      <c r="SSL109" s="83"/>
      <c r="SSM109" s="80"/>
      <c r="SSN109" s="81"/>
      <c r="SSO109" s="82"/>
      <c r="SSP109"/>
      <c r="SSQ109" s="83"/>
      <c r="SSR109" s="80"/>
      <c r="SSS109" s="81"/>
      <c r="SST109" s="82"/>
      <c r="SSU109"/>
      <c r="SSV109" s="83"/>
      <c r="SSW109" s="80"/>
      <c r="SSX109" s="81"/>
      <c r="SSY109" s="82"/>
      <c r="SSZ109"/>
      <c r="STA109" s="83"/>
      <c r="STB109" s="80"/>
      <c r="STC109" s="81"/>
      <c r="STD109" s="82"/>
      <c r="STE109"/>
      <c r="STF109" s="83"/>
      <c r="STG109" s="80"/>
      <c r="STH109" s="81"/>
      <c r="STI109" s="82"/>
      <c r="STJ109"/>
      <c r="STK109" s="83"/>
      <c r="STL109" s="80"/>
      <c r="STM109" s="81"/>
      <c r="STN109" s="82"/>
      <c r="STO109"/>
      <c r="STP109" s="83"/>
      <c r="STQ109" s="80"/>
      <c r="STR109" s="81"/>
      <c r="STS109" s="82"/>
      <c r="STT109"/>
      <c r="STU109" s="83"/>
      <c r="STV109" s="80"/>
      <c r="STW109" s="81"/>
      <c r="STX109" s="82"/>
      <c r="STY109"/>
      <c r="STZ109" s="83"/>
      <c r="SUA109" s="80"/>
      <c r="SUB109" s="81"/>
      <c r="SUC109" s="82"/>
      <c r="SUD109"/>
      <c r="SUE109" s="83"/>
      <c r="SUF109" s="80"/>
      <c r="SUG109" s="81"/>
      <c r="SUH109" s="82"/>
      <c r="SUI109"/>
      <c r="SUJ109" s="83"/>
      <c r="SUK109" s="80"/>
      <c r="SUL109" s="81"/>
      <c r="SUM109" s="82"/>
      <c r="SUN109"/>
      <c r="SUO109" s="83"/>
      <c r="SUP109" s="80"/>
      <c r="SUQ109" s="81"/>
      <c r="SUR109" s="82"/>
      <c r="SUS109"/>
      <c r="SUT109" s="83"/>
      <c r="SUU109" s="80"/>
      <c r="SUV109" s="81"/>
      <c r="SUW109" s="82"/>
      <c r="SUX109"/>
      <c r="SUY109" s="83"/>
      <c r="SUZ109" s="80"/>
      <c r="SVA109" s="81"/>
      <c r="SVB109" s="82"/>
      <c r="SVC109"/>
      <c r="SVD109" s="83"/>
      <c r="SVE109" s="80"/>
      <c r="SVF109" s="81"/>
      <c r="SVG109" s="82"/>
      <c r="SVH109"/>
      <c r="SVI109" s="83"/>
      <c r="SVJ109" s="80"/>
      <c r="SVK109" s="81"/>
      <c r="SVL109" s="82"/>
      <c r="SVM109"/>
      <c r="SVN109" s="83"/>
      <c r="SVO109" s="80"/>
      <c r="SVP109" s="81"/>
      <c r="SVQ109" s="82"/>
      <c r="SVR109"/>
      <c r="SVS109" s="83"/>
      <c r="SVT109" s="80"/>
      <c r="SVU109" s="81"/>
      <c r="SVV109" s="82"/>
      <c r="SVW109"/>
      <c r="SVX109" s="83"/>
      <c r="SVY109" s="80"/>
      <c r="SVZ109" s="81"/>
      <c r="SWA109" s="82"/>
      <c r="SWB109"/>
      <c r="SWC109" s="83"/>
      <c r="SWD109" s="80"/>
      <c r="SWE109" s="81"/>
      <c r="SWF109" s="82"/>
      <c r="SWG109"/>
      <c r="SWH109" s="83"/>
      <c r="SWI109" s="80"/>
      <c r="SWJ109" s="81"/>
      <c r="SWK109" s="82"/>
      <c r="SWL109"/>
      <c r="SWM109" s="83"/>
      <c r="SWN109" s="80"/>
      <c r="SWO109" s="81"/>
      <c r="SWP109" s="82"/>
      <c r="SWQ109"/>
      <c r="SWR109" s="83"/>
      <c r="SWS109" s="80"/>
      <c r="SWT109" s="81"/>
      <c r="SWU109" s="82"/>
      <c r="SWV109"/>
      <c r="SWW109" s="83"/>
      <c r="SWX109" s="80"/>
      <c r="SWY109" s="81"/>
      <c r="SWZ109" s="82"/>
      <c r="SXA109"/>
      <c r="SXB109" s="83"/>
      <c r="SXC109" s="80"/>
      <c r="SXD109" s="81"/>
      <c r="SXE109" s="82"/>
      <c r="SXF109"/>
      <c r="SXG109" s="83"/>
      <c r="SXH109" s="80"/>
      <c r="SXI109" s="81"/>
      <c r="SXJ109" s="82"/>
      <c r="SXK109"/>
      <c r="SXL109" s="83"/>
      <c r="SXM109" s="80"/>
      <c r="SXN109" s="81"/>
      <c r="SXO109" s="82"/>
      <c r="SXP109"/>
      <c r="SXQ109" s="83"/>
      <c r="SXR109" s="80"/>
      <c r="SXS109" s="81"/>
      <c r="SXT109" s="82"/>
      <c r="SXU109"/>
      <c r="SXV109" s="83"/>
      <c r="SXW109" s="80"/>
      <c r="SXX109" s="81"/>
      <c r="SXY109" s="82"/>
      <c r="SXZ109"/>
      <c r="SYA109" s="83"/>
      <c r="SYB109" s="80"/>
      <c r="SYC109" s="81"/>
      <c r="SYD109" s="82"/>
      <c r="SYE109"/>
      <c r="SYF109" s="83"/>
      <c r="SYG109" s="80"/>
      <c r="SYH109" s="81"/>
      <c r="SYI109" s="82"/>
      <c r="SYJ109"/>
      <c r="SYK109" s="83"/>
      <c r="SYL109" s="80"/>
      <c r="SYM109" s="81"/>
      <c r="SYN109" s="82"/>
      <c r="SYO109"/>
      <c r="SYP109" s="83"/>
      <c r="SYQ109" s="80"/>
      <c r="SYR109" s="81"/>
      <c r="SYS109" s="82"/>
      <c r="SYT109"/>
      <c r="SYU109" s="83"/>
      <c r="SYV109" s="80"/>
      <c r="SYW109" s="81"/>
      <c r="SYX109" s="82"/>
      <c r="SYY109"/>
      <c r="SYZ109" s="83"/>
      <c r="SZA109" s="80"/>
      <c r="SZB109" s="81"/>
      <c r="SZC109" s="82"/>
      <c r="SZD109"/>
      <c r="SZE109" s="83"/>
      <c r="SZF109" s="80"/>
      <c r="SZG109" s="81"/>
      <c r="SZH109" s="82"/>
      <c r="SZI109"/>
      <c r="SZJ109" s="83"/>
      <c r="SZK109" s="80"/>
      <c r="SZL109" s="81"/>
      <c r="SZM109" s="82"/>
      <c r="SZN109"/>
      <c r="SZO109" s="83"/>
      <c r="SZP109" s="80"/>
      <c r="SZQ109" s="81"/>
      <c r="SZR109" s="82"/>
      <c r="SZS109"/>
      <c r="SZT109" s="83"/>
      <c r="SZU109" s="80"/>
      <c r="SZV109" s="81"/>
      <c r="SZW109" s="82"/>
      <c r="SZX109"/>
      <c r="SZY109" s="83"/>
      <c r="SZZ109" s="80"/>
      <c r="TAA109" s="81"/>
      <c r="TAB109" s="82"/>
      <c r="TAC109"/>
      <c r="TAD109" s="83"/>
      <c r="TAE109" s="80"/>
      <c r="TAF109" s="81"/>
      <c r="TAG109" s="82"/>
      <c r="TAH109"/>
      <c r="TAI109" s="83"/>
      <c r="TAJ109" s="80"/>
      <c r="TAK109" s="81"/>
      <c r="TAL109" s="82"/>
      <c r="TAM109"/>
      <c r="TAN109" s="83"/>
      <c r="TAO109" s="80"/>
      <c r="TAP109" s="81"/>
      <c r="TAQ109" s="82"/>
      <c r="TAR109"/>
      <c r="TAS109" s="83"/>
      <c r="TAT109" s="80"/>
      <c r="TAU109" s="81"/>
      <c r="TAV109" s="82"/>
      <c r="TAW109"/>
      <c r="TAX109" s="83"/>
      <c r="TAY109" s="80"/>
      <c r="TAZ109" s="81"/>
      <c r="TBA109" s="82"/>
      <c r="TBB109"/>
      <c r="TBC109" s="83"/>
      <c r="TBD109" s="80"/>
      <c r="TBE109" s="81"/>
      <c r="TBF109" s="82"/>
      <c r="TBG109"/>
      <c r="TBH109" s="83"/>
      <c r="TBI109" s="80"/>
      <c r="TBJ109" s="81"/>
      <c r="TBK109" s="82"/>
      <c r="TBL109"/>
      <c r="TBM109" s="83"/>
      <c r="TBN109" s="80"/>
      <c r="TBO109" s="81"/>
      <c r="TBP109" s="82"/>
      <c r="TBQ109"/>
      <c r="TBR109" s="83"/>
      <c r="TBS109" s="80"/>
      <c r="TBT109" s="81"/>
      <c r="TBU109" s="82"/>
      <c r="TBV109"/>
      <c r="TBW109" s="83"/>
      <c r="TBX109" s="80"/>
      <c r="TBY109" s="81"/>
      <c r="TBZ109" s="82"/>
      <c r="TCA109"/>
      <c r="TCB109" s="83"/>
      <c r="TCC109" s="80"/>
      <c r="TCD109" s="81"/>
      <c r="TCE109" s="82"/>
      <c r="TCF109"/>
      <c r="TCG109" s="83"/>
      <c r="TCH109" s="80"/>
      <c r="TCI109" s="81"/>
      <c r="TCJ109" s="82"/>
      <c r="TCK109"/>
      <c r="TCL109" s="83"/>
      <c r="TCM109" s="80"/>
      <c r="TCN109" s="81"/>
      <c r="TCO109" s="82"/>
      <c r="TCP109"/>
      <c r="TCQ109" s="83"/>
      <c r="TCR109" s="80"/>
      <c r="TCS109" s="81"/>
      <c r="TCT109" s="82"/>
      <c r="TCU109"/>
      <c r="TCV109" s="83"/>
      <c r="TCW109" s="80"/>
      <c r="TCX109" s="81"/>
      <c r="TCY109" s="82"/>
      <c r="TCZ109"/>
      <c r="TDA109" s="83"/>
      <c r="TDB109" s="80"/>
      <c r="TDC109" s="81"/>
      <c r="TDD109" s="82"/>
      <c r="TDE109"/>
      <c r="TDF109" s="83"/>
      <c r="TDG109" s="80"/>
      <c r="TDH109" s="81"/>
      <c r="TDI109" s="82"/>
      <c r="TDJ109"/>
      <c r="TDK109" s="83"/>
      <c r="TDL109" s="80"/>
      <c r="TDM109" s="81"/>
      <c r="TDN109" s="82"/>
      <c r="TDO109"/>
      <c r="TDP109" s="83"/>
      <c r="TDQ109" s="80"/>
      <c r="TDR109" s="81"/>
      <c r="TDS109" s="82"/>
      <c r="TDT109"/>
      <c r="TDU109" s="83"/>
      <c r="TDV109" s="80"/>
      <c r="TDW109" s="81"/>
      <c r="TDX109" s="82"/>
      <c r="TDY109"/>
      <c r="TDZ109" s="83"/>
      <c r="TEA109" s="80"/>
      <c r="TEB109" s="81"/>
      <c r="TEC109" s="82"/>
      <c r="TED109"/>
      <c r="TEE109" s="83"/>
      <c r="TEF109" s="80"/>
      <c r="TEG109" s="81"/>
      <c r="TEH109" s="82"/>
      <c r="TEI109"/>
      <c r="TEJ109" s="83"/>
      <c r="TEK109" s="80"/>
      <c r="TEL109" s="81"/>
      <c r="TEM109" s="82"/>
      <c r="TEN109"/>
      <c r="TEO109" s="83"/>
      <c r="TEP109" s="80"/>
      <c r="TEQ109" s="81"/>
      <c r="TER109" s="82"/>
      <c r="TES109"/>
      <c r="TET109" s="83"/>
      <c r="TEU109" s="80"/>
      <c r="TEV109" s="81"/>
      <c r="TEW109" s="82"/>
      <c r="TEX109"/>
      <c r="TEY109" s="83"/>
      <c r="TEZ109" s="80"/>
      <c r="TFA109" s="81"/>
      <c r="TFB109" s="82"/>
      <c r="TFC109"/>
      <c r="TFD109" s="83"/>
      <c r="TFE109" s="80"/>
      <c r="TFF109" s="81"/>
      <c r="TFG109" s="82"/>
      <c r="TFH109"/>
      <c r="TFI109" s="83"/>
      <c r="TFJ109" s="80"/>
      <c r="TFK109" s="81"/>
      <c r="TFL109" s="82"/>
      <c r="TFM109"/>
      <c r="TFN109" s="83"/>
      <c r="TFO109" s="80"/>
      <c r="TFP109" s="81"/>
      <c r="TFQ109" s="82"/>
      <c r="TFR109"/>
      <c r="TFS109" s="83"/>
      <c r="TFT109" s="80"/>
      <c r="TFU109" s="81"/>
      <c r="TFV109" s="82"/>
      <c r="TFW109"/>
      <c r="TFX109" s="83"/>
      <c r="TFY109" s="80"/>
      <c r="TFZ109" s="81"/>
      <c r="TGA109" s="82"/>
      <c r="TGB109"/>
      <c r="TGC109" s="83"/>
      <c r="TGD109" s="80"/>
      <c r="TGE109" s="81"/>
      <c r="TGF109" s="82"/>
      <c r="TGG109"/>
      <c r="TGH109" s="83"/>
      <c r="TGI109" s="80"/>
      <c r="TGJ109" s="81"/>
      <c r="TGK109" s="82"/>
      <c r="TGL109"/>
      <c r="TGM109" s="83"/>
      <c r="TGN109" s="80"/>
      <c r="TGO109" s="81"/>
      <c r="TGP109" s="82"/>
      <c r="TGQ109"/>
      <c r="TGR109" s="83"/>
      <c r="TGS109" s="80"/>
      <c r="TGT109" s="81"/>
      <c r="TGU109" s="82"/>
      <c r="TGV109"/>
      <c r="TGW109" s="83"/>
      <c r="TGX109" s="80"/>
      <c r="TGY109" s="81"/>
      <c r="TGZ109" s="82"/>
      <c r="THA109"/>
      <c r="THB109" s="83"/>
      <c r="THC109" s="80"/>
      <c r="THD109" s="81"/>
      <c r="THE109" s="82"/>
      <c r="THF109"/>
      <c r="THG109" s="83"/>
      <c r="THH109" s="80"/>
      <c r="THI109" s="81"/>
      <c r="THJ109" s="82"/>
      <c r="THK109"/>
      <c r="THL109" s="83"/>
      <c r="THM109" s="80"/>
      <c r="THN109" s="81"/>
      <c r="THO109" s="82"/>
      <c r="THP109"/>
      <c r="THQ109" s="83"/>
      <c r="THR109" s="80"/>
      <c r="THS109" s="81"/>
      <c r="THT109" s="82"/>
      <c r="THU109"/>
      <c r="THV109" s="83"/>
      <c r="THW109" s="80"/>
      <c r="THX109" s="81"/>
      <c r="THY109" s="82"/>
      <c r="THZ109"/>
      <c r="TIA109" s="83"/>
      <c r="TIB109" s="80"/>
      <c r="TIC109" s="81"/>
      <c r="TID109" s="82"/>
      <c r="TIE109"/>
      <c r="TIF109" s="83"/>
      <c r="TIG109" s="80"/>
      <c r="TIH109" s="81"/>
      <c r="TII109" s="82"/>
      <c r="TIJ109"/>
      <c r="TIK109" s="83"/>
      <c r="TIL109" s="80"/>
      <c r="TIM109" s="81"/>
      <c r="TIN109" s="82"/>
      <c r="TIO109"/>
      <c r="TIP109" s="83"/>
      <c r="TIQ109" s="80"/>
      <c r="TIR109" s="81"/>
      <c r="TIS109" s="82"/>
      <c r="TIT109"/>
      <c r="TIU109" s="83"/>
      <c r="TIV109" s="80"/>
      <c r="TIW109" s="81"/>
      <c r="TIX109" s="82"/>
      <c r="TIY109"/>
      <c r="TIZ109" s="83"/>
      <c r="TJA109" s="80"/>
      <c r="TJB109" s="81"/>
      <c r="TJC109" s="82"/>
      <c r="TJD109"/>
      <c r="TJE109" s="83"/>
      <c r="TJF109" s="80"/>
      <c r="TJG109" s="81"/>
      <c r="TJH109" s="82"/>
      <c r="TJI109"/>
      <c r="TJJ109" s="83"/>
      <c r="TJK109" s="80"/>
      <c r="TJL109" s="81"/>
      <c r="TJM109" s="82"/>
      <c r="TJN109"/>
      <c r="TJO109" s="83"/>
      <c r="TJP109" s="80"/>
      <c r="TJQ109" s="81"/>
      <c r="TJR109" s="82"/>
      <c r="TJS109"/>
      <c r="TJT109" s="83"/>
      <c r="TJU109" s="80"/>
      <c r="TJV109" s="81"/>
      <c r="TJW109" s="82"/>
      <c r="TJX109"/>
      <c r="TJY109" s="83"/>
      <c r="TJZ109" s="80"/>
      <c r="TKA109" s="81"/>
      <c r="TKB109" s="82"/>
      <c r="TKC109"/>
      <c r="TKD109" s="83"/>
      <c r="TKE109" s="80"/>
      <c r="TKF109" s="81"/>
      <c r="TKG109" s="82"/>
      <c r="TKH109"/>
      <c r="TKI109" s="83"/>
      <c r="TKJ109" s="80"/>
      <c r="TKK109" s="81"/>
      <c r="TKL109" s="82"/>
      <c r="TKM109"/>
      <c r="TKN109" s="83"/>
      <c r="TKO109" s="80"/>
      <c r="TKP109" s="81"/>
      <c r="TKQ109" s="82"/>
      <c r="TKR109"/>
      <c r="TKS109" s="83"/>
      <c r="TKT109" s="80"/>
      <c r="TKU109" s="81"/>
      <c r="TKV109" s="82"/>
      <c r="TKW109"/>
      <c r="TKX109" s="83"/>
      <c r="TKY109" s="80"/>
      <c r="TKZ109" s="81"/>
      <c r="TLA109" s="82"/>
      <c r="TLB109"/>
      <c r="TLC109" s="83"/>
      <c r="TLD109" s="80"/>
      <c r="TLE109" s="81"/>
      <c r="TLF109" s="82"/>
      <c r="TLG109"/>
      <c r="TLH109" s="83"/>
      <c r="TLI109" s="80"/>
      <c r="TLJ109" s="81"/>
      <c r="TLK109" s="82"/>
      <c r="TLL109"/>
      <c r="TLM109" s="83"/>
      <c r="TLN109" s="80"/>
      <c r="TLO109" s="81"/>
      <c r="TLP109" s="82"/>
      <c r="TLQ109"/>
      <c r="TLR109" s="83"/>
      <c r="TLS109" s="80"/>
      <c r="TLT109" s="81"/>
      <c r="TLU109" s="82"/>
      <c r="TLV109"/>
      <c r="TLW109" s="83"/>
      <c r="TLX109" s="80"/>
      <c r="TLY109" s="81"/>
      <c r="TLZ109" s="82"/>
      <c r="TMA109"/>
      <c r="TMB109" s="83"/>
      <c r="TMC109" s="80"/>
      <c r="TMD109" s="81"/>
      <c r="TME109" s="82"/>
      <c r="TMF109"/>
      <c r="TMG109" s="83"/>
      <c r="TMH109" s="80"/>
      <c r="TMI109" s="81"/>
      <c r="TMJ109" s="82"/>
      <c r="TMK109"/>
      <c r="TML109" s="83"/>
      <c r="TMM109" s="80"/>
      <c r="TMN109" s="81"/>
      <c r="TMO109" s="82"/>
      <c r="TMP109"/>
      <c r="TMQ109" s="83"/>
      <c r="TMR109" s="80"/>
      <c r="TMS109" s="81"/>
      <c r="TMT109" s="82"/>
      <c r="TMU109"/>
      <c r="TMV109" s="83"/>
      <c r="TMW109" s="80"/>
      <c r="TMX109" s="81"/>
      <c r="TMY109" s="82"/>
      <c r="TMZ109"/>
      <c r="TNA109" s="83"/>
      <c r="TNB109" s="80"/>
      <c r="TNC109" s="81"/>
      <c r="TND109" s="82"/>
      <c r="TNE109"/>
      <c r="TNF109" s="83"/>
      <c r="TNG109" s="80"/>
      <c r="TNH109" s="81"/>
      <c r="TNI109" s="82"/>
      <c r="TNJ109"/>
      <c r="TNK109" s="83"/>
      <c r="TNL109" s="80"/>
      <c r="TNM109" s="81"/>
      <c r="TNN109" s="82"/>
      <c r="TNO109"/>
      <c r="TNP109" s="83"/>
      <c r="TNQ109" s="80"/>
      <c r="TNR109" s="81"/>
      <c r="TNS109" s="82"/>
      <c r="TNT109"/>
      <c r="TNU109" s="83"/>
      <c r="TNV109" s="80"/>
      <c r="TNW109" s="81"/>
      <c r="TNX109" s="82"/>
      <c r="TNY109"/>
      <c r="TNZ109" s="83"/>
      <c r="TOA109" s="80"/>
      <c r="TOB109" s="81"/>
      <c r="TOC109" s="82"/>
      <c r="TOD109"/>
      <c r="TOE109" s="83"/>
      <c r="TOF109" s="80"/>
      <c r="TOG109" s="81"/>
      <c r="TOH109" s="82"/>
      <c r="TOI109"/>
      <c r="TOJ109" s="83"/>
      <c r="TOK109" s="80"/>
      <c r="TOL109" s="81"/>
      <c r="TOM109" s="82"/>
      <c r="TON109"/>
      <c r="TOO109" s="83"/>
      <c r="TOP109" s="80"/>
      <c r="TOQ109" s="81"/>
      <c r="TOR109" s="82"/>
      <c r="TOS109"/>
      <c r="TOT109" s="83"/>
      <c r="TOU109" s="80"/>
      <c r="TOV109" s="81"/>
      <c r="TOW109" s="82"/>
      <c r="TOX109"/>
      <c r="TOY109" s="83"/>
      <c r="TOZ109" s="80"/>
      <c r="TPA109" s="81"/>
      <c r="TPB109" s="82"/>
      <c r="TPC109"/>
      <c r="TPD109" s="83"/>
      <c r="TPE109" s="80"/>
      <c r="TPF109" s="81"/>
      <c r="TPG109" s="82"/>
      <c r="TPH109"/>
      <c r="TPI109" s="83"/>
      <c r="TPJ109" s="80"/>
      <c r="TPK109" s="81"/>
      <c r="TPL109" s="82"/>
      <c r="TPM109"/>
      <c r="TPN109" s="83"/>
      <c r="TPO109" s="80"/>
      <c r="TPP109" s="81"/>
      <c r="TPQ109" s="82"/>
      <c r="TPR109"/>
      <c r="TPS109" s="83"/>
      <c r="TPT109" s="80"/>
      <c r="TPU109" s="81"/>
      <c r="TPV109" s="82"/>
      <c r="TPW109"/>
      <c r="TPX109" s="83"/>
      <c r="TPY109" s="80"/>
      <c r="TPZ109" s="81"/>
      <c r="TQA109" s="82"/>
      <c r="TQB109"/>
      <c r="TQC109" s="83"/>
      <c r="TQD109" s="80"/>
      <c r="TQE109" s="81"/>
      <c r="TQF109" s="82"/>
      <c r="TQG109"/>
      <c r="TQH109" s="83"/>
      <c r="TQI109" s="80"/>
      <c r="TQJ109" s="81"/>
      <c r="TQK109" s="82"/>
      <c r="TQL109"/>
      <c r="TQM109" s="83"/>
      <c r="TQN109" s="80"/>
      <c r="TQO109" s="81"/>
      <c r="TQP109" s="82"/>
      <c r="TQQ109"/>
      <c r="TQR109" s="83"/>
      <c r="TQS109" s="80"/>
      <c r="TQT109" s="81"/>
      <c r="TQU109" s="82"/>
      <c r="TQV109"/>
      <c r="TQW109" s="83"/>
      <c r="TQX109" s="80"/>
      <c r="TQY109" s="81"/>
      <c r="TQZ109" s="82"/>
      <c r="TRA109"/>
      <c r="TRB109" s="83"/>
      <c r="TRC109" s="80"/>
      <c r="TRD109" s="81"/>
      <c r="TRE109" s="82"/>
      <c r="TRF109"/>
      <c r="TRG109" s="83"/>
      <c r="TRH109" s="80"/>
      <c r="TRI109" s="81"/>
      <c r="TRJ109" s="82"/>
      <c r="TRK109"/>
      <c r="TRL109" s="83"/>
      <c r="TRM109" s="80"/>
      <c r="TRN109" s="81"/>
      <c r="TRO109" s="82"/>
      <c r="TRP109"/>
      <c r="TRQ109" s="83"/>
      <c r="TRR109" s="80"/>
      <c r="TRS109" s="81"/>
      <c r="TRT109" s="82"/>
      <c r="TRU109"/>
      <c r="TRV109" s="83"/>
      <c r="TRW109" s="80"/>
      <c r="TRX109" s="81"/>
      <c r="TRY109" s="82"/>
      <c r="TRZ109"/>
      <c r="TSA109" s="83"/>
      <c r="TSB109" s="80"/>
      <c r="TSC109" s="81"/>
      <c r="TSD109" s="82"/>
      <c r="TSE109"/>
      <c r="TSF109" s="83"/>
      <c r="TSG109" s="80"/>
      <c r="TSH109" s="81"/>
      <c r="TSI109" s="82"/>
      <c r="TSJ109"/>
      <c r="TSK109" s="83"/>
      <c r="TSL109" s="80"/>
      <c r="TSM109" s="81"/>
      <c r="TSN109" s="82"/>
      <c r="TSO109"/>
      <c r="TSP109" s="83"/>
      <c r="TSQ109" s="80"/>
      <c r="TSR109" s="81"/>
      <c r="TSS109" s="82"/>
      <c r="TST109"/>
      <c r="TSU109" s="83"/>
      <c r="TSV109" s="80"/>
      <c r="TSW109" s="81"/>
      <c r="TSX109" s="82"/>
      <c r="TSY109"/>
      <c r="TSZ109" s="83"/>
      <c r="TTA109" s="80"/>
      <c r="TTB109" s="81"/>
      <c r="TTC109" s="82"/>
      <c r="TTD109"/>
      <c r="TTE109" s="83"/>
      <c r="TTF109" s="80"/>
      <c r="TTG109" s="81"/>
      <c r="TTH109" s="82"/>
      <c r="TTI109"/>
      <c r="TTJ109" s="83"/>
      <c r="TTK109" s="80"/>
      <c r="TTL109" s="81"/>
      <c r="TTM109" s="82"/>
      <c r="TTN109"/>
      <c r="TTO109" s="83"/>
      <c r="TTP109" s="80"/>
      <c r="TTQ109" s="81"/>
      <c r="TTR109" s="82"/>
      <c r="TTS109"/>
      <c r="TTT109" s="83"/>
      <c r="TTU109" s="80"/>
      <c r="TTV109" s="81"/>
      <c r="TTW109" s="82"/>
      <c r="TTX109"/>
      <c r="TTY109" s="83"/>
      <c r="TTZ109" s="80"/>
      <c r="TUA109" s="81"/>
      <c r="TUB109" s="82"/>
      <c r="TUC109"/>
      <c r="TUD109" s="83"/>
      <c r="TUE109" s="80"/>
      <c r="TUF109" s="81"/>
      <c r="TUG109" s="82"/>
      <c r="TUH109"/>
      <c r="TUI109" s="83"/>
      <c r="TUJ109" s="80"/>
      <c r="TUK109" s="81"/>
      <c r="TUL109" s="82"/>
      <c r="TUM109"/>
      <c r="TUN109" s="83"/>
      <c r="TUO109" s="80"/>
      <c r="TUP109" s="81"/>
      <c r="TUQ109" s="82"/>
      <c r="TUR109"/>
      <c r="TUS109" s="83"/>
      <c r="TUT109" s="80"/>
      <c r="TUU109" s="81"/>
      <c r="TUV109" s="82"/>
      <c r="TUW109"/>
      <c r="TUX109" s="83"/>
      <c r="TUY109" s="80"/>
      <c r="TUZ109" s="81"/>
      <c r="TVA109" s="82"/>
      <c r="TVB109"/>
      <c r="TVC109" s="83"/>
      <c r="TVD109" s="80"/>
      <c r="TVE109" s="81"/>
      <c r="TVF109" s="82"/>
      <c r="TVG109"/>
      <c r="TVH109" s="83"/>
      <c r="TVI109" s="80"/>
      <c r="TVJ109" s="81"/>
      <c r="TVK109" s="82"/>
      <c r="TVL109"/>
      <c r="TVM109" s="83"/>
      <c r="TVN109" s="80"/>
      <c r="TVO109" s="81"/>
      <c r="TVP109" s="82"/>
      <c r="TVQ109"/>
      <c r="TVR109" s="83"/>
      <c r="TVS109" s="80"/>
      <c r="TVT109" s="81"/>
      <c r="TVU109" s="82"/>
      <c r="TVV109"/>
      <c r="TVW109" s="83"/>
      <c r="TVX109" s="80"/>
      <c r="TVY109" s="81"/>
      <c r="TVZ109" s="82"/>
      <c r="TWA109"/>
      <c r="TWB109" s="83"/>
      <c r="TWC109" s="80"/>
      <c r="TWD109" s="81"/>
      <c r="TWE109" s="82"/>
      <c r="TWF109"/>
      <c r="TWG109" s="83"/>
      <c r="TWH109" s="80"/>
      <c r="TWI109" s="81"/>
      <c r="TWJ109" s="82"/>
      <c r="TWK109"/>
      <c r="TWL109" s="83"/>
      <c r="TWM109" s="80"/>
      <c r="TWN109" s="81"/>
      <c r="TWO109" s="82"/>
      <c r="TWP109"/>
      <c r="TWQ109" s="83"/>
      <c r="TWR109" s="80"/>
      <c r="TWS109" s="81"/>
      <c r="TWT109" s="82"/>
      <c r="TWU109"/>
      <c r="TWV109" s="83"/>
      <c r="TWW109" s="80"/>
      <c r="TWX109" s="81"/>
      <c r="TWY109" s="82"/>
      <c r="TWZ109"/>
      <c r="TXA109" s="83"/>
      <c r="TXB109" s="80"/>
      <c r="TXC109" s="81"/>
      <c r="TXD109" s="82"/>
      <c r="TXE109"/>
      <c r="TXF109" s="83"/>
      <c r="TXG109" s="80"/>
      <c r="TXH109" s="81"/>
      <c r="TXI109" s="82"/>
      <c r="TXJ109"/>
      <c r="TXK109" s="83"/>
      <c r="TXL109" s="80"/>
      <c r="TXM109" s="81"/>
      <c r="TXN109" s="82"/>
      <c r="TXO109"/>
      <c r="TXP109" s="83"/>
      <c r="TXQ109" s="80"/>
      <c r="TXR109" s="81"/>
      <c r="TXS109" s="82"/>
      <c r="TXT109"/>
      <c r="TXU109" s="83"/>
      <c r="TXV109" s="80"/>
      <c r="TXW109" s="81"/>
      <c r="TXX109" s="82"/>
      <c r="TXY109"/>
      <c r="TXZ109" s="83"/>
      <c r="TYA109" s="80"/>
      <c r="TYB109" s="81"/>
      <c r="TYC109" s="82"/>
      <c r="TYD109"/>
      <c r="TYE109" s="83"/>
      <c r="TYF109" s="80"/>
      <c r="TYG109" s="81"/>
      <c r="TYH109" s="82"/>
      <c r="TYI109"/>
      <c r="TYJ109" s="83"/>
      <c r="TYK109" s="80"/>
      <c r="TYL109" s="81"/>
      <c r="TYM109" s="82"/>
      <c r="TYN109"/>
      <c r="TYO109" s="83"/>
      <c r="TYP109" s="80"/>
      <c r="TYQ109" s="81"/>
      <c r="TYR109" s="82"/>
      <c r="TYS109"/>
      <c r="TYT109" s="83"/>
      <c r="TYU109" s="80"/>
      <c r="TYV109" s="81"/>
      <c r="TYW109" s="82"/>
      <c r="TYX109"/>
      <c r="TYY109" s="83"/>
      <c r="TYZ109" s="80"/>
      <c r="TZA109" s="81"/>
      <c r="TZB109" s="82"/>
      <c r="TZC109"/>
      <c r="TZD109" s="83"/>
      <c r="TZE109" s="80"/>
      <c r="TZF109" s="81"/>
      <c r="TZG109" s="82"/>
      <c r="TZH109"/>
      <c r="TZI109" s="83"/>
      <c r="TZJ109" s="80"/>
      <c r="TZK109" s="81"/>
      <c r="TZL109" s="82"/>
      <c r="TZM109"/>
      <c r="TZN109" s="83"/>
      <c r="TZO109" s="80"/>
      <c r="TZP109" s="81"/>
      <c r="TZQ109" s="82"/>
      <c r="TZR109"/>
      <c r="TZS109" s="83"/>
      <c r="TZT109" s="80"/>
      <c r="TZU109" s="81"/>
      <c r="TZV109" s="82"/>
      <c r="TZW109"/>
      <c r="TZX109" s="83"/>
      <c r="TZY109" s="80"/>
      <c r="TZZ109" s="81"/>
      <c r="UAA109" s="82"/>
      <c r="UAB109"/>
      <c r="UAC109" s="83"/>
      <c r="UAD109" s="80"/>
      <c r="UAE109" s="81"/>
      <c r="UAF109" s="82"/>
      <c r="UAG109"/>
      <c r="UAH109" s="83"/>
      <c r="UAI109" s="80"/>
      <c r="UAJ109" s="81"/>
      <c r="UAK109" s="82"/>
      <c r="UAL109"/>
      <c r="UAM109" s="83"/>
      <c r="UAN109" s="80"/>
      <c r="UAO109" s="81"/>
      <c r="UAP109" s="82"/>
      <c r="UAQ109"/>
      <c r="UAR109" s="83"/>
      <c r="UAS109" s="80"/>
      <c r="UAT109" s="81"/>
      <c r="UAU109" s="82"/>
      <c r="UAV109"/>
      <c r="UAW109" s="83"/>
      <c r="UAX109" s="80"/>
      <c r="UAY109" s="81"/>
      <c r="UAZ109" s="82"/>
      <c r="UBA109"/>
      <c r="UBB109" s="83"/>
      <c r="UBC109" s="80"/>
      <c r="UBD109" s="81"/>
      <c r="UBE109" s="82"/>
      <c r="UBF109"/>
      <c r="UBG109" s="83"/>
      <c r="UBH109" s="80"/>
      <c r="UBI109" s="81"/>
      <c r="UBJ109" s="82"/>
      <c r="UBK109"/>
      <c r="UBL109" s="83"/>
      <c r="UBM109" s="80"/>
      <c r="UBN109" s="81"/>
      <c r="UBO109" s="82"/>
      <c r="UBP109"/>
      <c r="UBQ109" s="83"/>
      <c r="UBR109" s="80"/>
      <c r="UBS109" s="81"/>
      <c r="UBT109" s="82"/>
      <c r="UBU109"/>
      <c r="UBV109" s="83"/>
      <c r="UBW109" s="80"/>
      <c r="UBX109" s="81"/>
      <c r="UBY109" s="82"/>
      <c r="UBZ109"/>
      <c r="UCA109" s="83"/>
      <c r="UCB109" s="80"/>
      <c r="UCC109" s="81"/>
      <c r="UCD109" s="82"/>
      <c r="UCE109"/>
      <c r="UCF109" s="83"/>
      <c r="UCG109" s="80"/>
      <c r="UCH109" s="81"/>
      <c r="UCI109" s="82"/>
      <c r="UCJ109"/>
      <c r="UCK109" s="83"/>
      <c r="UCL109" s="80"/>
      <c r="UCM109" s="81"/>
      <c r="UCN109" s="82"/>
      <c r="UCO109"/>
      <c r="UCP109" s="83"/>
      <c r="UCQ109" s="80"/>
      <c r="UCR109" s="81"/>
      <c r="UCS109" s="82"/>
      <c r="UCT109"/>
      <c r="UCU109" s="83"/>
      <c r="UCV109" s="80"/>
      <c r="UCW109" s="81"/>
      <c r="UCX109" s="82"/>
      <c r="UCY109"/>
      <c r="UCZ109" s="83"/>
      <c r="UDA109" s="80"/>
      <c r="UDB109" s="81"/>
      <c r="UDC109" s="82"/>
      <c r="UDD109"/>
      <c r="UDE109" s="83"/>
      <c r="UDF109" s="80"/>
      <c r="UDG109" s="81"/>
      <c r="UDH109" s="82"/>
      <c r="UDI109"/>
      <c r="UDJ109" s="83"/>
      <c r="UDK109" s="80"/>
      <c r="UDL109" s="81"/>
      <c r="UDM109" s="82"/>
      <c r="UDN109"/>
      <c r="UDO109" s="83"/>
      <c r="UDP109" s="80"/>
      <c r="UDQ109" s="81"/>
      <c r="UDR109" s="82"/>
      <c r="UDS109"/>
      <c r="UDT109" s="83"/>
      <c r="UDU109" s="80"/>
      <c r="UDV109" s="81"/>
      <c r="UDW109" s="82"/>
      <c r="UDX109"/>
      <c r="UDY109" s="83"/>
      <c r="UDZ109" s="80"/>
      <c r="UEA109" s="81"/>
      <c r="UEB109" s="82"/>
      <c r="UEC109"/>
      <c r="UED109" s="83"/>
      <c r="UEE109" s="80"/>
      <c r="UEF109" s="81"/>
      <c r="UEG109" s="82"/>
      <c r="UEH109"/>
      <c r="UEI109" s="83"/>
      <c r="UEJ109" s="80"/>
      <c r="UEK109" s="81"/>
      <c r="UEL109" s="82"/>
      <c r="UEM109"/>
      <c r="UEN109" s="83"/>
      <c r="UEO109" s="80"/>
      <c r="UEP109" s="81"/>
      <c r="UEQ109" s="82"/>
      <c r="UER109"/>
      <c r="UES109" s="83"/>
      <c r="UET109" s="80"/>
      <c r="UEU109" s="81"/>
      <c r="UEV109" s="82"/>
      <c r="UEW109"/>
      <c r="UEX109" s="83"/>
      <c r="UEY109" s="80"/>
      <c r="UEZ109" s="81"/>
      <c r="UFA109" s="82"/>
      <c r="UFB109"/>
      <c r="UFC109" s="83"/>
      <c r="UFD109" s="80"/>
      <c r="UFE109" s="81"/>
      <c r="UFF109" s="82"/>
      <c r="UFG109"/>
      <c r="UFH109" s="83"/>
      <c r="UFI109" s="80"/>
      <c r="UFJ109" s="81"/>
      <c r="UFK109" s="82"/>
      <c r="UFL109"/>
      <c r="UFM109" s="83"/>
      <c r="UFN109" s="80"/>
      <c r="UFO109" s="81"/>
      <c r="UFP109" s="82"/>
      <c r="UFQ109"/>
      <c r="UFR109" s="83"/>
      <c r="UFS109" s="80"/>
      <c r="UFT109" s="81"/>
      <c r="UFU109" s="82"/>
      <c r="UFV109"/>
      <c r="UFW109" s="83"/>
      <c r="UFX109" s="80"/>
      <c r="UFY109" s="81"/>
      <c r="UFZ109" s="82"/>
      <c r="UGA109"/>
      <c r="UGB109" s="83"/>
      <c r="UGC109" s="80"/>
      <c r="UGD109" s="81"/>
      <c r="UGE109" s="82"/>
      <c r="UGF109"/>
      <c r="UGG109" s="83"/>
      <c r="UGH109" s="80"/>
      <c r="UGI109" s="81"/>
      <c r="UGJ109" s="82"/>
      <c r="UGK109"/>
      <c r="UGL109" s="83"/>
      <c r="UGM109" s="80"/>
      <c r="UGN109" s="81"/>
      <c r="UGO109" s="82"/>
      <c r="UGP109"/>
      <c r="UGQ109" s="83"/>
      <c r="UGR109" s="80"/>
      <c r="UGS109" s="81"/>
      <c r="UGT109" s="82"/>
      <c r="UGU109"/>
      <c r="UGV109" s="83"/>
      <c r="UGW109" s="80"/>
      <c r="UGX109" s="81"/>
      <c r="UGY109" s="82"/>
      <c r="UGZ109"/>
      <c r="UHA109" s="83"/>
      <c r="UHB109" s="80"/>
      <c r="UHC109" s="81"/>
      <c r="UHD109" s="82"/>
      <c r="UHE109"/>
      <c r="UHF109" s="83"/>
      <c r="UHG109" s="80"/>
      <c r="UHH109" s="81"/>
      <c r="UHI109" s="82"/>
      <c r="UHJ109"/>
      <c r="UHK109" s="83"/>
      <c r="UHL109" s="80"/>
      <c r="UHM109" s="81"/>
      <c r="UHN109" s="82"/>
      <c r="UHO109"/>
      <c r="UHP109" s="83"/>
      <c r="UHQ109" s="80"/>
      <c r="UHR109" s="81"/>
      <c r="UHS109" s="82"/>
      <c r="UHT109"/>
      <c r="UHU109" s="83"/>
      <c r="UHV109" s="80"/>
      <c r="UHW109" s="81"/>
      <c r="UHX109" s="82"/>
      <c r="UHY109"/>
      <c r="UHZ109" s="83"/>
      <c r="UIA109" s="80"/>
      <c r="UIB109" s="81"/>
      <c r="UIC109" s="82"/>
      <c r="UID109"/>
      <c r="UIE109" s="83"/>
      <c r="UIF109" s="80"/>
      <c r="UIG109" s="81"/>
      <c r="UIH109" s="82"/>
      <c r="UII109"/>
      <c r="UIJ109" s="83"/>
      <c r="UIK109" s="80"/>
      <c r="UIL109" s="81"/>
      <c r="UIM109" s="82"/>
      <c r="UIN109"/>
      <c r="UIO109" s="83"/>
      <c r="UIP109" s="80"/>
      <c r="UIQ109" s="81"/>
      <c r="UIR109" s="82"/>
      <c r="UIS109"/>
      <c r="UIT109" s="83"/>
      <c r="UIU109" s="80"/>
      <c r="UIV109" s="81"/>
      <c r="UIW109" s="82"/>
      <c r="UIX109"/>
      <c r="UIY109" s="83"/>
      <c r="UIZ109" s="80"/>
      <c r="UJA109" s="81"/>
      <c r="UJB109" s="82"/>
      <c r="UJC109"/>
      <c r="UJD109" s="83"/>
      <c r="UJE109" s="80"/>
      <c r="UJF109" s="81"/>
      <c r="UJG109" s="82"/>
      <c r="UJH109"/>
      <c r="UJI109" s="83"/>
      <c r="UJJ109" s="80"/>
      <c r="UJK109" s="81"/>
      <c r="UJL109" s="82"/>
      <c r="UJM109"/>
      <c r="UJN109" s="83"/>
      <c r="UJO109" s="80"/>
      <c r="UJP109" s="81"/>
      <c r="UJQ109" s="82"/>
      <c r="UJR109"/>
      <c r="UJS109" s="83"/>
      <c r="UJT109" s="80"/>
      <c r="UJU109" s="81"/>
      <c r="UJV109" s="82"/>
      <c r="UJW109"/>
      <c r="UJX109" s="83"/>
      <c r="UJY109" s="80"/>
      <c r="UJZ109" s="81"/>
      <c r="UKA109" s="82"/>
      <c r="UKB109"/>
      <c r="UKC109" s="83"/>
      <c r="UKD109" s="80"/>
      <c r="UKE109" s="81"/>
      <c r="UKF109" s="82"/>
      <c r="UKG109"/>
      <c r="UKH109" s="83"/>
      <c r="UKI109" s="80"/>
      <c r="UKJ109" s="81"/>
      <c r="UKK109" s="82"/>
      <c r="UKL109"/>
      <c r="UKM109" s="83"/>
      <c r="UKN109" s="80"/>
      <c r="UKO109" s="81"/>
      <c r="UKP109" s="82"/>
      <c r="UKQ109"/>
      <c r="UKR109" s="83"/>
      <c r="UKS109" s="80"/>
      <c r="UKT109" s="81"/>
      <c r="UKU109" s="82"/>
      <c r="UKV109"/>
      <c r="UKW109" s="83"/>
      <c r="UKX109" s="80"/>
      <c r="UKY109" s="81"/>
      <c r="UKZ109" s="82"/>
      <c r="ULA109"/>
      <c r="ULB109" s="83"/>
      <c r="ULC109" s="80"/>
      <c r="ULD109" s="81"/>
      <c r="ULE109" s="82"/>
      <c r="ULF109"/>
      <c r="ULG109" s="83"/>
      <c r="ULH109" s="80"/>
      <c r="ULI109" s="81"/>
      <c r="ULJ109" s="82"/>
      <c r="ULK109"/>
      <c r="ULL109" s="83"/>
      <c r="ULM109" s="80"/>
      <c r="ULN109" s="81"/>
      <c r="ULO109" s="82"/>
      <c r="ULP109"/>
      <c r="ULQ109" s="83"/>
      <c r="ULR109" s="80"/>
      <c r="ULS109" s="81"/>
      <c r="ULT109" s="82"/>
      <c r="ULU109"/>
      <c r="ULV109" s="83"/>
      <c r="ULW109" s="80"/>
      <c r="ULX109" s="81"/>
      <c r="ULY109" s="82"/>
      <c r="ULZ109"/>
      <c r="UMA109" s="83"/>
      <c r="UMB109" s="80"/>
      <c r="UMC109" s="81"/>
      <c r="UMD109" s="82"/>
      <c r="UME109"/>
      <c r="UMF109" s="83"/>
      <c r="UMG109" s="80"/>
      <c r="UMH109" s="81"/>
      <c r="UMI109" s="82"/>
      <c r="UMJ109"/>
      <c r="UMK109" s="83"/>
      <c r="UML109" s="80"/>
      <c r="UMM109" s="81"/>
      <c r="UMN109" s="82"/>
      <c r="UMO109"/>
      <c r="UMP109" s="83"/>
      <c r="UMQ109" s="80"/>
      <c r="UMR109" s="81"/>
      <c r="UMS109" s="82"/>
      <c r="UMT109"/>
      <c r="UMU109" s="83"/>
      <c r="UMV109" s="80"/>
      <c r="UMW109" s="81"/>
      <c r="UMX109" s="82"/>
      <c r="UMY109"/>
      <c r="UMZ109" s="83"/>
      <c r="UNA109" s="80"/>
      <c r="UNB109" s="81"/>
      <c r="UNC109" s="82"/>
      <c r="UND109"/>
      <c r="UNE109" s="83"/>
      <c r="UNF109" s="80"/>
      <c r="UNG109" s="81"/>
      <c r="UNH109" s="82"/>
      <c r="UNI109"/>
      <c r="UNJ109" s="83"/>
      <c r="UNK109" s="80"/>
      <c r="UNL109" s="81"/>
      <c r="UNM109" s="82"/>
      <c r="UNN109"/>
      <c r="UNO109" s="83"/>
      <c r="UNP109" s="80"/>
      <c r="UNQ109" s="81"/>
      <c r="UNR109" s="82"/>
      <c r="UNS109"/>
      <c r="UNT109" s="83"/>
      <c r="UNU109" s="80"/>
      <c r="UNV109" s="81"/>
      <c r="UNW109" s="82"/>
      <c r="UNX109"/>
      <c r="UNY109" s="83"/>
      <c r="UNZ109" s="80"/>
      <c r="UOA109" s="81"/>
      <c r="UOB109" s="82"/>
      <c r="UOC109"/>
      <c r="UOD109" s="83"/>
      <c r="UOE109" s="80"/>
      <c r="UOF109" s="81"/>
      <c r="UOG109" s="82"/>
      <c r="UOH109"/>
      <c r="UOI109" s="83"/>
      <c r="UOJ109" s="80"/>
      <c r="UOK109" s="81"/>
      <c r="UOL109" s="82"/>
      <c r="UOM109"/>
      <c r="UON109" s="83"/>
      <c r="UOO109" s="80"/>
      <c r="UOP109" s="81"/>
      <c r="UOQ109" s="82"/>
      <c r="UOR109"/>
      <c r="UOS109" s="83"/>
      <c r="UOT109" s="80"/>
      <c r="UOU109" s="81"/>
      <c r="UOV109" s="82"/>
      <c r="UOW109"/>
      <c r="UOX109" s="83"/>
      <c r="UOY109" s="80"/>
      <c r="UOZ109" s="81"/>
      <c r="UPA109" s="82"/>
      <c r="UPB109"/>
      <c r="UPC109" s="83"/>
      <c r="UPD109" s="80"/>
      <c r="UPE109" s="81"/>
      <c r="UPF109" s="82"/>
      <c r="UPG109"/>
      <c r="UPH109" s="83"/>
      <c r="UPI109" s="80"/>
      <c r="UPJ109" s="81"/>
      <c r="UPK109" s="82"/>
      <c r="UPL109"/>
      <c r="UPM109" s="83"/>
      <c r="UPN109" s="80"/>
      <c r="UPO109" s="81"/>
      <c r="UPP109" s="82"/>
      <c r="UPQ109"/>
      <c r="UPR109" s="83"/>
      <c r="UPS109" s="80"/>
      <c r="UPT109" s="81"/>
      <c r="UPU109" s="82"/>
      <c r="UPV109"/>
      <c r="UPW109" s="83"/>
      <c r="UPX109" s="80"/>
      <c r="UPY109" s="81"/>
      <c r="UPZ109" s="82"/>
      <c r="UQA109"/>
      <c r="UQB109" s="83"/>
      <c r="UQC109" s="80"/>
      <c r="UQD109" s="81"/>
      <c r="UQE109" s="82"/>
      <c r="UQF109"/>
      <c r="UQG109" s="83"/>
      <c r="UQH109" s="80"/>
      <c r="UQI109" s="81"/>
      <c r="UQJ109" s="82"/>
      <c r="UQK109"/>
      <c r="UQL109" s="83"/>
      <c r="UQM109" s="80"/>
      <c r="UQN109" s="81"/>
      <c r="UQO109" s="82"/>
      <c r="UQP109"/>
      <c r="UQQ109" s="83"/>
      <c r="UQR109" s="80"/>
      <c r="UQS109" s="81"/>
      <c r="UQT109" s="82"/>
      <c r="UQU109"/>
      <c r="UQV109" s="83"/>
      <c r="UQW109" s="80"/>
      <c r="UQX109" s="81"/>
      <c r="UQY109" s="82"/>
      <c r="UQZ109"/>
      <c r="URA109" s="83"/>
      <c r="URB109" s="80"/>
      <c r="URC109" s="81"/>
      <c r="URD109" s="82"/>
      <c r="URE109"/>
      <c r="URF109" s="83"/>
      <c r="URG109" s="80"/>
      <c r="URH109" s="81"/>
      <c r="URI109" s="82"/>
      <c r="URJ109"/>
      <c r="URK109" s="83"/>
      <c r="URL109" s="80"/>
      <c r="URM109" s="81"/>
      <c r="URN109" s="82"/>
      <c r="URO109"/>
      <c r="URP109" s="83"/>
      <c r="URQ109" s="80"/>
      <c r="URR109" s="81"/>
      <c r="URS109" s="82"/>
      <c r="URT109"/>
      <c r="URU109" s="83"/>
      <c r="URV109" s="80"/>
      <c r="URW109" s="81"/>
      <c r="URX109" s="82"/>
      <c r="URY109"/>
      <c r="URZ109" s="83"/>
      <c r="USA109" s="80"/>
      <c r="USB109" s="81"/>
      <c r="USC109" s="82"/>
      <c r="USD109"/>
      <c r="USE109" s="83"/>
      <c r="USF109" s="80"/>
      <c r="USG109" s="81"/>
      <c r="USH109" s="82"/>
      <c r="USI109"/>
      <c r="USJ109" s="83"/>
      <c r="USK109" s="80"/>
      <c r="USL109" s="81"/>
      <c r="USM109" s="82"/>
      <c r="USN109"/>
      <c r="USO109" s="83"/>
      <c r="USP109" s="80"/>
      <c r="USQ109" s="81"/>
      <c r="USR109" s="82"/>
      <c r="USS109"/>
      <c r="UST109" s="83"/>
      <c r="USU109" s="80"/>
      <c r="USV109" s="81"/>
      <c r="USW109" s="82"/>
      <c r="USX109"/>
      <c r="USY109" s="83"/>
      <c r="USZ109" s="80"/>
      <c r="UTA109" s="81"/>
      <c r="UTB109" s="82"/>
      <c r="UTC109"/>
      <c r="UTD109" s="83"/>
      <c r="UTE109" s="80"/>
      <c r="UTF109" s="81"/>
      <c r="UTG109" s="82"/>
      <c r="UTH109"/>
      <c r="UTI109" s="83"/>
      <c r="UTJ109" s="80"/>
      <c r="UTK109" s="81"/>
      <c r="UTL109" s="82"/>
      <c r="UTM109"/>
      <c r="UTN109" s="83"/>
      <c r="UTO109" s="80"/>
      <c r="UTP109" s="81"/>
      <c r="UTQ109" s="82"/>
      <c r="UTR109"/>
      <c r="UTS109" s="83"/>
      <c r="UTT109" s="80"/>
      <c r="UTU109" s="81"/>
      <c r="UTV109" s="82"/>
      <c r="UTW109"/>
      <c r="UTX109" s="83"/>
      <c r="UTY109" s="80"/>
      <c r="UTZ109" s="81"/>
      <c r="UUA109" s="82"/>
      <c r="UUB109"/>
      <c r="UUC109" s="83"/>
      <c r="UUD109" s="80"/>
      <c r="UUE109" s="81"/>
      <c r="UUF109" s="82"/>
      <c r="UUG109"/>
      <c r="UUH109" s="83"/>
      <c r="UUI109" s="80"/>
      <c r="UUJ109" s="81"/>
      <c r="UUK109" s="82"/>
      <c r="UUL109"/>
      <c r="UUM109" s="83"/>
      <c r="UUN109" s="80"/>
      <c r="UUO109" s="81"/>
      <c r="UUP109" s="82"/>
      <c r="UUQ109"/>
      <c r="UUR109" s="83"/>
      <c r="UUS109" s="80"/>
      <c r="UUT109" s="81"/>
      <c r="UUU109" s="82"/>
      <c r="UUV109"/>
      <c r="UUW109" s="83"/>
      <c r="UUX109" s="80"/>
      <c r="UUY109" s="81"/>
      <c r="UUZ109" s="82"/>
      <c r="UVA109"/>
      <c r="UVB109" s="83"/>
      <c r="UVC109" s="80"/>
      <c r="UVD109" s="81"/>
      <c r="UVE109" s="82"/>
      <c r="UVF109"/>
      <c r="UVG109" s="83"/>
      <c r="UVH109" s="80"/>
      <c r="UVI109" s="81"/>
      <c r="UVJ109" s="82"/>
      <c r="UVK109"/>
      <c r="UVL109" s="83"/>
      <c r="UVM109" s="80"/>
      <c r="UVN109" s="81"/>
      <c r="UVO109" s="82"/>
      <c r="UVP109"/>
      <c r="UVQ109" s="83"/>
      <c r="UVR109" s="80"/>
      <c r="UVS109" s="81"/>
      <c r="UVT109" s="82"/>
      <c r="UVU109"/>
      <c r="UVV109" s="83"/>
      <c r="UVW109" s="80"/>
      <c r="UVX109" s="81"/>
      <c r="UVY109" s="82"/>
      <c r="UVZ109"/>
      <c r="UWA109" s="83"/>
      <c r="UWB109" s="80"/>
      <c r="UWC109" s="81"/>
      <c r="UWD109" s="82"/>
      <c r="UWE109"/>
      <c r="UWF109" s="83"/>
      <c r="UWG109" s="80"/>
      <c r="UWH109" s="81"/>
      <c r="UWI109" s="82"/>
      <c r="UWJ109"/>
      <c r="UWK109" s="83"/>
      <c r="UWL109" s="80"/>
      <c r="UWM109" s="81"/>
      <c r="UWN109" s="82"/>
      <c r="UWO109"/>
      <c r="UWP109" s="83"/>
      <c r="UWQ109" s="80"/>
      <c r="UWR109" s="81"/>
      <c r="UWS109" s="82"/>
      <c r="UWT109"/>
      <c r="UWU109" s="83"/>
      <c r="UWV109" s="80"/>
      <c r="UWW109" s="81"/>
      <c r="UWX109" s="82"/>
      <c r="UWY109"/>
      <c r="UWZ109" s="83"/>
      <c r="UXA109" s="80"/>
      <c r="UXB109" s="81"/>
      <c r="UXC109" s="82"/>
      <c r="UXD109"/>
      <c r="UXE109" s="83"/>
      <c r="UXF109" s="80"/>
      <c r="UXG109" s="81"/>
      <c r="UXH109" s="82"/>
      <c r="UXI109"/>
      <c r="UXJ109" s="83"/>
      <c r="UXK109" s="80"/>
      <c r="UXL109" s="81"/>
      <c r="UXM109" s="82"/>
      <c r="UXN109"/>
      <c r="UXO109" s="83"/>
      <c r="UXP109" s="80"/>
      <c r="UXQ109" s="81"/>
      <c r="UXR109" s="82"/>
      <c r="UXS109"/>
      <c r="UXT109" s="83"/>
      <c r="UXU109" s="80"/>
      <c r="UXV109" s="81"/>
      <c r="UXW109" s="82"/>
      <c r="UXX109"/>
      <c r="UXY109" s="83"/>
      <c r="UXZ109" s="80"/>
      <c r="UYA109" s="81"/>
      <c r="UYB109" s="82"/>
      <c r="UYC109"/>
      <c r="UYD109" s="83"/>
      <c r="UYE109" s="80"/>
      <c r="UYF109" s="81"/>
      <c r="UYG109" s="82"/>
      <c r="UYH109"/>
      <c r="UYI109" s="83"/>
      <c r="UYJ109" s="80"/>
      <c r="UYK109" s="81"/>
      <c r="UYL109" s="82"/>
      <c r="UYM109"/>
      <c r="UYN109" s="83"/>
      <c r="UYO109" s="80"/>
      <c r="UYP109" s="81"/>
      <c r="UYQ109" s="82"/>
      <c r="UYR109"/>
      <c r="UYS109" s="83"/>
      <c r="UYT109" s="80"/>
      <c r="UYU109" s="81"/>
      <c r="UYV109" s="82"/>
      <c r="UYW109"/>
      <c r="UYX109" s="83"/>
      <c r="UYY109" s="80"/>
      <c r="UYZ109" s="81"/>
      <c r="UZA109" s="82"/>
      <c r="UZB109"/>
      <c r="UZC109" s="83"/>
      <c r="UZD109" s="80"/>
      <c r="UZE109" s="81"/>
      <c r="UZF109" s="82"/>
      <c r="UZG109"/>
      <c r="UZH109" s="83"/>
      <c r="UZI109" s="80"/>
      <c r="UZJ109" s="81"/>
      <c r="UZK109" s="82"/>
      <c r="UZL109"/>
      <c r="UZM109" s="83"/>
      <c r="UZN109" s="80"/>
      <c r="UZO109" s="81"/>
      <c r="UZP109" s="82"/>
      <c r="UZQ109"/>
      <c r="UZR109" s="83"/>
      <c r="UZS109" s="80"/>
      <c r="UZT109" s="81"/>
      <c r="UZU109" s="82"/>
      <c r="UZV109"/>
      <c r="UZW109" s="83"/>
      <c r="UZX109" s="80"/>
      <c r="UZY109" s="81"/>
      <c r="UZZ109" s="82"/>
      <c r="VAA109"/>
      <c r="VAB109" s="83"/>
      <c r="VAC109" s="80"/>
      <c r="VAD109" s="81"/>
      <c r="VAE109" s="82"/>
      <c r="VAF109"/>
      <c r="VAG109" s="83"/>
      <c r="VAH109" s="80"/>
      <c r="VAI109" s="81"/>
      <c r="VAJ109" s="82"/>
      <c r="VAK109"/>
      <c r="VAL109" s="83"/>
      <c r="VAM109" s="80"/>
      <c r="VAN109" s="81"/>
      <c r="VAO109" s="82"/>
      <c r="VAP109"/>
      <c r="VAQ109" s="83"/>
      <c r="VAR109" s="80"/>
      <c r="VAS109" s="81"/>
      <c r="VAT109" s="82"/>
      <c r="VAU109"/>
      <c r="VAV109" s="83"/>
      <c r="VAW109" s="80"/>
      <c r="VAX109" s="81"/>
      <c r="VAY109" s="82"/>
      <c r="VAZ109"/>
      <c r="VBA109" s="83"/>
      <c r="VBB109" s="80"/>
      <c r="VBC109" s="81"/>
      <c r="VBD109" s="82"/>
      <c r="VBE109"/>
      <c r="VBF109" s="83"/>
      <c r="VBG109" s="80"/>
      <c r="VBH109" s="81"/>
      <c r="VBI109" s="82"/>
      <c r="VBJ109"/>
      <c r="VBK109" s="83"/>
      <c r="VBL109" s="80"/>
      <c r="VBM109" s="81"/>
      <c r="VBN109" s="82"/>
      <c r="VBO109"/>
      <c r="VBP109" s="83"/>
      <c r="VBQ109" s="80"/>
      <c r="VBR109" s="81"/>
      <c r="VBS109" s="82"/>
      <c r="VBT109"/>
      <c r="VBU109" s="83"/>
      <c r="VBV109" s="80"/>
      <c r="VBW109" s="81"/>
      <c r="VBX109" s="82"/>
      <c r="VBY109"/>
      <c r="VBZ109" s="83"/>
      <c r="VCA109" s="80"/>
      <c r="VCB109" s="81"/>
      <c r="VCC109" s="82"/>
      <c r="VCD109"/>
      <c r="VCE109" s="83"/>
      <c r="VCF109" s="80"/>
      <c r="VCG109" s="81"/>
      <c r="VCH109" s="82"/>
      <c r="VCI109"/>
      <c r="VCJ109" s="83"/>
      <c r="VCK109" s="80"/>
      <c r="VCL109" s="81"/>
      <c r="VCM109" s="82"/>
      <c r="VCN109"/>
      <c r="VCO109" s="83"/>
      <c r="VCP109" s="80"/>
      <c r="VCQ109" s="81"/>
      <c r="VCR109" s="82"/>
      <c r="VCS109"/>
      <c r="VCT109" s="83"/>
      <c r="VCU109" s="80"/>
      <c r="VCV109" s="81"/>
      <c r="VCW109" s="82"/>
      <c r="VCX109"/>
      <c r="VCY109" s="83"/>
      <c r="VCZ109" s="80"/>
      <c r="VDA109" s="81"/>
      <c r="VDB109" s="82"/>
      <c r="VDC109"/>
      <c r="VDD109" s="83"/>
      <c r="VDE109" s="80"/>
      <c r="VDF109" s="81"/>
      <c r="VDG109" s="82"/>
      <c r="VDH109"/>
      <c r="VDI109" s="83"/>
      <c r="VDJ109" s="80"/>
      <c r="VDK109" s="81"/>
      <c r="VDL109" s="82"/>
      <c r="VDM109"/>
      <c r="VDN109" s="83"/>
      <c r="VDO109" s="80"/>
      <c r="VDP109" s="81"/>
      <c r="VDQ109" s="82"/>
      <c r="VDR109"/>
      <c r="VDS109" s="83"/>
      <c r="VDT109" s="80"/>
      <c r="VDU109" s="81"/>
      <c r="VDV109" s="82"/>
      <c r="VDW109"/>
      <c r="VDX109" s="83"/>
      <c r="VDY109" s="80"/>
      <c r="VDZ109" s="81"/>
      <c r="VEA109" s="82"/>
      <c r="VEB109"/>
      <c r="VEC109" s="83"/>
      <c r="VED109" s="80"/>
      <c r="VEE109" s="81"/>
      <c r="VEF109" s="82"/>
      <c r="VEG109"/>
      <c r="VEH109" s="83"/>
      <c r="VEI109" s="80"/>
      <c r="VEJ109" s="81"/>
      <c r="VEK109" s="82"/>
      <c r="VEL109"/>
      <c r="VEM109" s="83"/>
      <c r="VEN109" s="80"/>
      <c r="VEO109" s="81"/>
      <c r="VEP109" s="82"/>
      <c r="VEQ109"/>
      <c r="VER109" s="83"/>
      <c r="VES109" s="80"/>
      <c r="VET109" s="81"/>
      <c r="VEU109" s="82"/>
      <c r="VEV109"/>
      <c r="VEW109" s="83"/>
      <c r="VEX109" s="80"/>
      <c r="VEY109" s="81"/>
      <c r="VEZ109" s="82"/>
      <c r="VFA109"/>
      <c r="VFB109" s="83"/>
      <c r="VFC109" s="80"/>
      <c r="VFD109" s="81"/>
      <c r="VFE109" s="82"/>
      <c r="VFF109"/>
      <c r="VFG109" s="83"/>
      <c r="VFH109" s="80"/>
      <c r="VFI109" s="81"/>
      <c r="VFJ109" s="82"/>
      <c r="VFK109"/>
      <c r="VFL109" s="83"/>
      <c r="VFM109" s="80"/>
      <c r="VFN109" s="81"/>
      <c r="VFO109" s="82"/>
      <c r="VFP109"/>
      <c r="VFQ109" s="83"/>
      <c r="VFR109" s="80"/>
      <c r="VFS109" s="81"/>
      <c r="VFT109" s="82"/>
      <c r="VFU109"/>
      <c r="VFV109" s="83"/>
      <c r="VFW109" s="80"/>
      <c r="VFX109" s="81"/>
      <c r="VFY109" s="82"/>
      <c r="VFZ109"/>
      <c r="VGA109" s="83"/>
      <c r="VGB109" s="80"/>
      <c r="VGC109" s="81"/>
      <c r="VGD109" s="82"/>
      <c r="VGE109"/>
      <c r="VGF109" s="83"/>
      <c r="VGG109" s="80"/>
      <c r="VGH109" s="81"/>
      <c r="VGI109" s="82"/>
      <c r="VGJ109"/>
      <c r="VGK109" s="83"/>
      <c r="VGL109" s="80"/>
      <c r="VGM109" s="81"/>
      <c r="VGN109" s="82"/>
      <c r="VGO109"/>
      <c r="VGP109" s="83"/>
      <c r="VGQ109" s="80"/>
      <c r="VGR109" s="81"/>
      <c r="VGS109" s="82"/>
      <c r="VGT109"/>
      <c r="VGU109" s="83"/>
      <c r="VGV109" s="80"/>
      <c r="VGW109" s="81"/>
      <c r="VGX109" s="82"/>
      <c r="VGY109"/>
      <c r="VGZ109" s="83"/>
      <c r="VHA109" s="80"/>
      <c r="VHB109" s="81"/>
      <c r="VHC109" s="82"/>
      <c r="VHD109"/>
      <c r="VHE109" s="83"/>
      <c r="VHF109" s="80"/>
      <c r="VHG109" s="81"/>
      <c r="VHH109" s="82"/>
      <c r="VHI109"/>
      <c r="VHJ109" s="83"/>
      <c r="VHK109" s="80"/>
      <c r="VHL109" s="81"/>
      <c r="VHM109" s="82"/>
      <c r="VHN109"/>
      <c r="VHO109" s="83"/>
      <c r="VHP109" s="80"/>
      <c r="VHQ109" s="81"/>
      <c r="VHR109" s="82"/>
      <c r="VHS109"/>
      <c r="VHT109" s="83"/>
      <c r="VHU109" s="80"/>
      <c r="VHV109" s="81"/>
      <c r="VHW109" s="82"/>
      <c r="VHX109"/>
      <c r="VHY109" s="83"/>
      <c r="VHZ109" s="80"/>
      <c r="VIA109" s="81"/>
      <c r="VIB109" s="82"/>
      <c r="VIC109"/>
      <c r="VID109" s="83"/>
      <c r="VIE109" s="80"/>
      <c r="VIF109" s="81"/>
      <c r="VIG109" s="82"/>
      <c r="VIH109"/>
      <c r="VII109" s="83"/>
      <c r="VIJ109" s="80"/>
      <c r="VIK109" s="81"/>
      <c r="VIL109" s="82"/>
      <c r="VIM109"/>
      <c r="VIN109" s="83"/>
      <c r="VIO109" s="80"/>
      <c r="VIP109" s="81"/>
      <c r="VIQ109" s="82"/>
      <c r="VIR109"/>
      <c r="VIS109" s="83"/>
      <c r="VIT109" s="80"/>
      <c r="VIU109" s="81"/>
      <c r="VIV109" s="82"/>
      <c r="VIW109"/>
      <c r="VIX109" s="83"/>
      <c r="VIY109" s="80"/>
      <c r="VIZ109" s="81"/>
      <c r="VJA109" s="82"/>
      <c r="VJB109"/>
      <c r="VJC109" s="83"/>
      <c r="VJD109" s="80"/>
      <c r="VJE109" s="81"/>
      <c r="VJF109" s="82"/>
      <c r="VJG109"/>
      <c r="VJH109" s="83"/>
      <c r="VJI109" s="80"/>
      <c r="VJJ109" s="81"/>
      <c r="VJK109" s="82"/>
      <c r="VJL109"/>
      <c r="VJM109" s="83"/>
      <c r="VJN109" s="80"/>
      <c r="VJO109" s="81"/>
      <c r="VJP109" s="82"/>
      <c r="VJQ109"/>
      <c r="VJR109" s="83"/>
      <c r="VJS109" s="80"/>
      <c r="VJT109" s="81"/>
      <c r="VJU109" s="82"/>
      <c r="VJV109"/>
      <c r="VJW109" s="83"/>
      <c r="VJX109" s="80"/>
      <c r="VJY109" s="81"/>
      <c r="VJZ109" s="82"/>
      <c r="VKA109"/>
      <c r="VKB109" s="83"/>
      <c r="VKC109" s="80"/>
      <c r="VKD109" s="81"/>
      <c r="VKE109" s="82"/>
      <c r="VKF109"/>
      <c r="VKG109" s="83"/>
      <c r="VKH109" s="80"/>
      <c r="VKI109" s="81"/>
      <c r="VKJ109" s="82"/>
      <c r="VKK109"/>
      <c r="VKL109" s="83"/>
      <c r="VKM109" s="80"/>
      <c r="VKN109" s="81"/>
      <c r="VKO109" s="82"/>
      <c r="VKP109"/>
      <c r="VKQ109" s="83"/>
      <c r="VKR109" s="80"/>
      <c r="VKS109" s="81"/>
      <c r="VKT109" s="82"/>
      <c r="VKU109"/>
      <c r="VKV109" s="83"/>
      <c r="VKW109" s="80"/>
      <c r="VKX109" s="81"/>
      <c r="VKY109" s="82"/>
      <c r="VKZ109"/>
      <c r="VLA109" s="83"/>
      <c r="VLB109" s="80"/>
      <c r="VLC109" s="81"/>
      <c r="VLD109" s="82"/>
      <c r="VLE109"/>
      <c r="VLF109" s="83"/>
      <c r="VLG109" s="80"/>
      <c r="VLH109" s="81"/>
      <c r="VLI109" s="82"/>
      <c r="VLJ109"/>
      <c r="VLK109" s="83"/>
      <c r="VLL109" s="80"/>
      <c r="VLM109" s="81"/>
      <c r="VLN109" s="82"/>
      <c r="VLO109"/>
      <c r="VLP109" s="83"/>
      <c r="VLQ109" s="80"/>
      <c r="VLR109" s="81"/>
      <c r="VLS109" s="82"/>
      <c r="VLT109"/>
      <c r="VLU109" s="83"/>
      <c r="VLV109" s="80"/>
      <c r="VLW109" s="81"/>
      <c r="VLX109" s="82"/>
      <c r="VLY109"/>
      <c r="VLZ109" s="83"/>
      <c r="VMA109" s="80"/>
      <c r="VMB109" s="81"/>
      <c r="VMC109" s="82"/>
      <c r="VMD109"/>
      <c r="VME109" s="83"/>
      <c r="VMF109" s="80"/>
      <c r="VMG109" s="81"/>
      <c r="VMH109" s="82"/>
      <c r="VMI109"/>
      <c r="VMJ109" s="83"/>
      <c r="VMK109" s="80"/>
      <c r="VML109" s="81"/>
      <c r="VMM109" s="82"/>
      <c r="VMN109"/>
      <c r="VMO109" s="83"/>
      <c r="VMP109" s="80"/>
      <c r="VMQ109" s="81"/>
      <c r="VMR109" s="82"/>
      <c r="VMS109"/>
      <c r="VMT109" s="83"/>
      <c r="VMU109" s="80"/>
      <c r="VMV109" s="81"/>
      <c r="VMW109" s="82"/>
      <c r="VMX109"/>
      <c r="VMY109" s="83"/>
      <c r="VMZ109" s="80"/>
      <c r="VNA109" s="81"/>
      <c r="VNB109" s="82"/>
      <c r="VNC109"/>
      <c r="VND109" s="83"/>
      <c r="VNE109" s="80"/>
      <c r="VNF109" s="81"/>
      <c r="VNG109" s="82"/>
      <c r="VNH109"/>
      <c r="VNI109" s="83"/>
      <c r="VNJ109" s="80"/>
      <c r="VNK109" s="81"/>
      <c r="VNL109" s="82"/>
      <c r="VNM109"/>
      <c r="VNN109" s="83"/>
      <c r="VNO109" s="80"/>
      <c r="VNP109" s="81"/>
      <c r="VNQ109" s="82"/>
      <c r="VNR109"/>
      <c r="VNS109" s="83"/>
      <c r="VNT109" s="80"/>
      <c r="VNU109" s="81"/>
      <c r="VNV109" s="82"/>
      <c r="VNW109"/>
      <c r="VNX109" s="83"/>
      <c r="VNY109" s="80"/>
      <c r="VNZ109" s="81"/>
      <c r="VOA109" s="82"/>
      <c r="VOB109"/>
      <c r="VOC109" s="83"/>
      <c r="VOD109" s="80"/>
      <c r="VOE109" s="81"/>
      <c r="VOF109" s="82"/>
      <c r="VOG109"/>
      <c r="VOH109" s="83"/>
      <c r="VOI109" s="80"/>
      <c r="VOJ109" s="81"/>
      <c r="VOK109" s="82"/>
      <c r="VOL109"/>
      <c r="VOM109" s="83"/>
      <c r="VON109" s="80"/>
      <c r="VOO109" s="81"/>
      <c r="VOP109" s="82"/>
      <c r="VOQ109"/>
      <c r="VOR109" s="83"/>
      <c r="VOS109" s="80"/>
      <c r="VOT109" s="81"/>
      <c r="VOU109" s="82"/>
      <c r="VOV109"/>
      <c r="VOW109" s="83"/>
      <c r="VOX109" s="80"/>
      <c r="VOY109" s="81"/>
      <c r="VOZ109" s="82"/>
      <c r="VPA109"/>
      <c r="VPB109" s="83"/>
      <c r="VPC109" s="80"/>
      <c r="VPD109" s="81"/>
      <c r="VPE109" s="82"/>
      <c r="VPF109"/>
      <c r="VPG109" s="83"/>
      <c r="VPH109" s="80"/>
      <c r="VPI109" s="81"/>
      <c r="VPJ109" s="82"/>
      <c r="VPK109"/>
      <c r="VPL109" s="83"/>
      <c r="VPM109" s="80"/>
      <c r="VPN109" s="81"/>
      <c r="VPO109" s="82"/>
      <c r="VPP109"/>
      <c r="VPQ109" s="83"/>
      <c r="VPR109" s="80"/>
      <c r="VPS109" s="81"/>
      <c r="VPT109" s="82"/>
      <c r="VPU109"/>
      <c r="VPV109" s="83"/>
      <c r="VPW109" s="80"/>
      <c r="VPX109" s="81"/>
      <c r="VPY109" s="82"/>
      <c r="VPZ109"/>
      <c r="VQA109" s="83"/>
      <c r="VQB109" s="80"/>
      <c r="VQC109" s="81"/>
      <c r="VQD109" s="82"/>
      <c r="VQE109"/>
      <c r="VQF109" s="83"/>
      <c r="VQG109" s="80"/>
      <c r="VQH109" s="81"/>
      <c r="VQI109" s="82"/>
      <c r="VQJ109"/>
      <c r="VQK109" s="83"/>
      <c r="VQL109" s="80"/>
      <c r="VQM109" s="81"/>
      <c r="VQN109" s="82"/>
      <c r="VQO109"/>
      <c r="VQP109" s="83"/>
      <c r="VQQ109" s="80"/>
      <c r="VQR109" s="81"/>
      <c r="VQS109" s="82"/>
      <c r="VQT109"/>
      <c r="VQU109" s="83"/>
      <c r="VQV109" s="80"/>
      <c r="VQW109" s="81"/>
      <c r="VQX109" s="82"/>
      <c r="VQY109"/>
      <c r="VQZ109" s="83"/>
      <c r="VRA109" s="80"/>
      <c r="VRB109" s="81"/>
      <c r="VRC109" s="82"/>
      <c r="VRD109"/>
      <c r="VRE109" s="83"/>
      <c r="VRF109" s="80"/>
      <c r="VRG109" s="81"/>
      <c r="VRH109" s="82"/>
      <c r="VRI109"/>
      <c r="VRJ109" s="83"/>
      <c r="VRK109" s="80"/>
      <c r="VRL109" s="81"/>
      <c r="VRM109" s="82"/>
      <c r="VRN109"/>
      <c r="VRO109" s="83"/>
      <c r="VRP109" s="80"/>
      <c r="VRQ109" s="81"/>
      <c r="VRR109" s="82"/>
      <c r="VRS109"/>
      <c r="VRT109" s="83"/>
      <c r="VRU109" s="80"/>
      <c r="VRV109" s="81"/>
      <c r="VRW109" s="82"/>
      <c r="VRX109"/>
      <c r="VRY109" s="83"/>
      <c r="VRZ109" s="80"/>
      <c r="VSA109" s="81"/>
      <c r="VSB109" s="82"/>
      <c r="VSC109"/>
      <c r="VSD109" s="83"/>
      <c r="VSE109" s="80"/>
      <c r="VSF109" s="81"/>
      <c r="VSG109" s="82"/>
      <c r="VSH109"/>
      <c r="VSI109" s="83"/>
      <c r="VSJ109" s="80"/>
      <c r="VSK109" s="81"/>
      <c r="VSL109" s="82"/>
      <c r="VSM109"/>
      <c r="VSN109" s="83"/>
      <c r="VSO109" s="80"/>
      <c r="VSP109" s="81"/>
      <c r="VSQ109" s="82"/>
      <c r="VSR109"/>
      <c r="VSS109" s="83"/>
      <c r="VST109" s="80"/>
      <c r="VSU109" s="81"/>
      <c r="VSV109" s="82"/>
      <c r="VSW109"/>
      <c r="VSX109" s="83"/>
      <c r="VSY109" s="80"/>
      <c r="VSZ109" s="81"/>
      <c r="VTA109" s="82"/>
      <c r="VTB109"/>
      <c r="VTC109" s="83"/>
      <c r="VTD109" s="80"/>
      <c r="VTE109" s="81"/>
      <c r="VTF109" s="82"/>
      <c r="VTG109"/>
      <c r="VTH109" s="83"/>
      <c r="VTI109" s="80"/>
      <c r="VTJ109" s="81"/>
      <c r="VTK109" s="82"/>
      <c r="VTL109"/>
      <c r="VTM109" s="83"/>
      <c r="VTN109" s="80"/>
      <c r="VTO109" s="81"/>
      <c r="VTP109" s="82"/>
      <c r="VTQ109"/>
      <c r="VTR109" s="83"/>
      <c r="VTS109" s="80"/>
      <c r="VTT109" s="81"/>
      <c r="VTU109" s="82"/>
      <c r="VTV109"/>
      <c r="VTW109" s="83"/>
      <c r="VTX109" s="80"/>
      <c r="VTY109" s="81"/>
      <c r="VTZ109" s="82"/>
      <c r="VUA109"/>
      <c r="VUB109" s="83"/>
      <c r="VUC109" s="80"/>
      <c r="VUD109" s="81"/>
      <c r="VUE109" s="82"/>
      <c r="VUF109"/>
      <c r="VUG109" s="83"/>
      <c r="VUH109" s="80"/>
      <c r="VUI109" s="81"/>
      <c r="VUJ109" s="82"/>
      <c r="VUK109"/>
      <c r="VUL109" s="83"/>
      <c r="VUM109" s="80"/>
      <c r="VUN109" s="81"/>
      <c r="VUO109" s="82"/>
      <c r="VUP109"/>
      <c r="VUQ109" s="83"/>
      <c r="VUR109" s="80"/>
      <c r="VUS109" s="81"/>
      <c r="VUT109" s="82"/>
      <c r="VUU109"/>
      <c r="VUV109" s="83"/>
      <c r="VUW109" s="80"/>
      <c r="VUX109" s="81"/>
      <c r="VUY109" s="82"/>
      <c r="VUZ109"/>
      <c r="VVA109" s="83"/>
      <c r="VVB109" s="80"/>
      <c r="VVC109" s="81"/>
      <c r="VVD109" s="82"/>
      <c r="VVE109"/>
      <c r="VVF109" s="83"/>
      <c r="VVG109" s="80"/>
      <c r="VVH109" s="81"/>
      <c r="VVI109" s="82"/>
      <c r="VVJ109"/>
      <c r="VVK109" s="83"/>
      <c r="VVL109" s="80"/>
      <c r="VVM109" s="81"/>
      <c r="VVN109" s="82"/>
      <c r="VVO109"/>
      <c r="VVP109" s="83"/>
      <c r="VVQ109" s="80"/>
      <c r="VVR109" s="81"/>
      <c r="VVS109" s="82"/>
      <c r="VVT109"/>
      <c r="VVU109" s="83"/>
      <c r="VVV109" s="80"/>
      <c r="VVW109" s="81"/>
      <c r="VVX109" s="82"/>
      <c r="VVY109"/>
      <c r="VVZ109" s="83"/>
      <c r="VWA109" s="80"/>
      <c r="VWB109" s="81"/>
      <c r="VWC109" s="82"/>
      <c r="VWD109"/>
      <c r="VWE109" s="83"/>
      <c r="VWF109" s="80"/>
      <c r="VWG109" s="81"/>
      <c r="VWH109" s="82"/>
      <c r="VWI109"/>
      <c r="VWJ109" s="83"/>
      <c r="VWK109" s="80"/>
      <c r="VWL109" s="81"/>
      <c r="VWM109" s="82"/>
      <c r="VWN109"/>
      <c r="VWO109" s="83"/>
      <c r="VWP109" s="80"/>
      <c r="VWQ109" s="81"/>
      <c r="VWR109" s="82"/>
      <c r="VWS109"/>
      <c r="VWT109" s="83"/>
      <c r="VWU109" s="80"/>
      <c r="VWV109" s="81"/>
      <c r="VWW109" s="82"/>
      <c r="VWX109"/>
      <c r="VWY109" s="83"/>
      <c r="VWZ109" s="80"/>
      <c r="VXA109" s="81"/>
      <c r="VXB109" s="82"/>
      <c r="VXC109"/>
      <c r="VXD109" s="83"/>
      <c r="VXE109" s="80"/>
      <c r="VXF109" s="81"/>
      <c r="VXG109" s="82"/>
      <c r="VXH109"/>
      <c r="VXI109" s="83"/>
      <c r="VXJ109" s="80"/>
      <c r="VXK109" s="81"/>
      <c r="VXL109" s="82"/>
      <c r="VXM109"/>
      <c r="VXN109" s="83"/>
      <c r="VXO109" s="80"/>
      <c r="VXP109" s="81"/>
      <c r="VXQ109" s="82"/>
      <c r="VXR109"/>
      <c r="VXS109" s="83"/>
      <c r="VXT109" s="80"/>
      <c r="VXU109" s="81"/>
      <c r="VXV109" s="82"/>
      <c r="VXW109"/>
      <c r="VXX109" s="83"/>
      <c r="VXY109" s="80"/>
      <c r="VXZ109" s="81"/>
      <c r="VYA109" s="82"/>
      <c r="VYB109"/>
      <c r="VYC109" s="83"/>
      <c r="VYD109" s="80"/>
      <c r="VYE109" s="81"/>
      <c r="VYF109" s="82"/>
      <c r="VYG109"/>
      <c r="VYH109" s="83"/>
      <c r="VYI109" s="80"/>
      <c r="VYJ109" s="81"/>
      <c r="VYK109" s="82"/>
      <c r="VYL109"/>
      <c r="VYM109" s="83"/>
      <c r="VYN109" s="80"/>
      <c r="VYO109" s="81"/>
      <c r="VYP109" s="82"/>
      <c r="VYQ109"/>
      <c r="VYR109" s="83"/>
      <c r="VYS109" s="80"/>
      <c r="VYT109" s="81"/>
      <c r="VYU109" s="82"/>
      <c r="VYV109"/>
      <c r="VYW109" s="83"/>
      <c r="VYX109" s="80"/>
      <c r="VYY109" s="81"/>
      <c r="VYZ109" s="82"/>
      <c r="VZA109"/>
      <c r="VZB109" s="83"/>
      <c r="VZC109" s="80"/>
      <c r="VZD109" s="81"/>
      <c r="VZE109" s="82"/>
      <c r="VZF109"/>
      <c r="VZG109" s="83"/>
      <c r="VZH109" s="80"/>
      <c r="VZI109" s="81"/>
      <c r="VZJ109" s="82"/>
      <c r="VZK109"/>
      <c r="VZL109" s="83"/>
      <c r="VZM109" s="80"/>
      <c r="VZN109" s="81"/>
      <c r="VZO109" s="82"/>
      <c r="VZP109"/>
      <c r="VZQ109" s="83"/>
      <c r="VZR109" s="80"/>
      <c r="VZS109" s="81"/>
      <c r="VZT109" s="82"/>
      <c r="VZU109"/>
      <c r="VZV109" s="83"/>
      <c r="VZW109" s="80"/>
      <c r="VZX109" s="81"/>
      <c r="VZY109" s="82"/>
      <c r="VZZ109"/>
      <c r="WAA109" s="83"/>
      <c r="WAB109" s="80"/>
      <c r="WAC109" s="81"/>
      <c r="WAD109" s="82"/>
      <c r="WAE109"/>
      <c r="WAF109" s="83"/>
      <c r="WAG109" s="80"/>
      <c r="WAH109" s="81"/>
      <c r="WAI109" s="82"/>
      <c r="WAJ109"/>
      <c r="WAK109" s="83"/>
      <c r="WAL109" s="80"/>
      <c r="WAM109" s="81"/>
      <c r="WAN109" s="82"/>
      <c r="WAO109"/>
      <c r="WAP109" s="83"/>
      <c r="WAQ109" s="80"/>
      <c r="WAR109" s="81"/>
      <c r="WAS109" s="82"/>
      <c r="WAT109"/>
      <c r="WAU109" s="83"/>
      <c r="WAV109" s="80"/>
      <c r="WAW109" s="81"/>
      <c r="WAX109" s="82"/>
      <c r="WAY109"/>
      <c r="WAZ109" s="83"/>
      <c r="WBA109" s="80"/>
      <c r="WBB109" s="81"/>
      <c r="WBC109" s="82"/>
      <c r="WBD109"/>
      <c r="WBE109" s="83"/>
      <c r="WBF109" s="80"/>
      <c r="WBG109" s="81"/>
      <c r="WBH109" s="82"/>
      <c r="WBI109"/>
      <c r="WBJ109" s="83"/>
      <c r="WBK109" s="80"/>
      <c r="WBL109" s="81"/>
      <c r="WBM109" s="82"/>
      <c r="WBN109"/>
      <c r="WBO109" s="83"/>
      <c r="WBP109" s="80"/>
      <c r="WBQ109" s="81"/>
      <c r="WBR109" s="82"/>
      <c r="WBS109"/>
      <c r="WBT109" s="83"/>
      <c r="WBU109" s="80"/>
      <c r="WBV109" s="81"/>
      <c r="WBW109" s="82"/>
      <c r="WBX109"/>
      <c r="WBY109" s="83"/>
      <c r="WBZ109" s="80"/>
      <c r="WCA109" s="81"/>
      <c r="WCB109" s="82"/>
      <c r="WCC109"/>
      <c r="WCD109" s="83"/>
      <c r="WCE109" s="80"/>
      <c r="WCF109" s="81"/>
      <c r="WCG109" s="82"/>
      <c r="WCH109"/>
      <c r="WCI109" s="83"/>
      <c r="WCJ109" s="80"/>
      <c r="WCK109" s="81"/>
      <c r="WCL109" s="82"/>
      <c r="WCM109"/>
      <c r="WCN109" s="83"/>
      <c r="WCO109" s="80"/>
      <c r="WCP109" s="81"/>
      <c r="WCQ109" s="82"/>
      <c r="WCR109"/>
      <c r="WCS109" s="83"/>
      <c r="WCT109" s="80"/>
      <c r="WCU109" s="81"/>
      <c r="WCV109" s="82"/>
      <c r="WCW109"/>
      <c r="WCX109" s="83"/>
      <c r="WCY109" s="80"/>
      <c r="WCZ109" s="81"/>
      <c r="WDA109" s="82"/>
      <c r="WDB109"/>
      <c r="WDC109" s="83"/>
      <c r="WDD109" s="80"/>
      <c r="WDE109" s="81"/>
      <c r="WDF109" s="82"/>
      <c r="WDG109"/>
      <c r="WDH109" s="83"/>
      <c r="WDI109" s="80"/>
      <c r="WDJ109" s="81"/>
      <c r="WDK109" s="82"/>
      <c r="WDL109"/>
      <c r="WDM109" s="83"/>
      <c r="WDN109" s="80"/>
      <c r="WDO109" s="81"/>
      <c r="WDP109" s="82"/>
      <c r="WDQ109"/>
      <c r="WDR109" s="83"/>
      <c r="WDS109" s="80"/>
      <c r="WDT109" s="81"/>
      <c r="WDU109" s="82"/>
      <c r="WDV109"/>
      <c r="WDW109" s="83"/>
      <c r="WDX109" s="80"/>
      <c r="WDY109" s="81"/>
      <c r="WDZ109" s="82"/>
      <c r="WEA109"/>
      <c r="WEB109" s="83"/>
      <c r="WEC109" s="80"/>
      <c r="WED109" s="81"/>
      <c r="WEE109" s="82"/>
      <c r="WEF109"/>
      <c r="WEG109" s="83"/>
      <c r="WEH109" s="80"/>
      <c r="WEI109" s="81"/>
      <c r="WEJ109" s="82"/>
      <c r="WEK109"/>
      <c r="WEL109" s="83"/>
      <c r="WEM109" s="80"/>
      <c r="WEN109" s="81"/>
      <c r="WEO109" s="82"/>
      <c r="WEP109"/>
      <c r="WEQ109" s="83"/>
      <c r="WER109" s="80"/>
      <c r="WES109" s="81"/>
      <c r="WET109" s="82"/>
      <c r="WEU109"/>
      <c r="WEV109" s="83"/>
      <c r="WEW109" s="80"/>
      <c r="WEX109" s="81"/>
      <c r="WEY109" s="82"/>
      <c r="WEZ109"/>
      <c r="WFA109" s="83"/>
      <c r="WFB109" s="80"/>
      <c r="WFC109" s="81"/>
      <c r="WFD109" s="82"/>
      <c r="WFE109"/>
      <c r="WFF109" s="83"/>
      <c r="WFG109" s="80"/>
      <c r="WFH109" s="81"/>
      <c r="WFI109" s="82"/>
      <c r="WFJ109"/>
      <c r="WFK109" s="83"/>
      <c r="WFL109" s="80"/>
      <c r="WFM109" s="81"/>
      <c r="WFN109" s="82"/>
      <c r="WFO109"/>
      <c r="WFP109" s="83"/>
      <c r="WFQ109" s="80"/>
      <c r="WFR109" s="81"/>
      <c r="WFS109" s="82"/>
      <c r="WFT109"/>
      <c r="WFU109" s="83"/>
      <c r="WFV109" s="80"/>
      <c r="WFW109" s="81"/>
      <c r="WFX109" s="82"/>
      <c r="WFY109"/>
      <c r="WFZ109" s="83"/>
      <c r="WGA109" s="80"/>
      <c r="WGB109" s="81"/>
      <c r="WGC109" s="82"/>
      <c r="WGD109"/>
      <c r="WGE109" s="83"/>
      <c r="WGF109" s="80"/>
      <c r="WGG109" s="81"/>
      <c r="WGH109" s="82"/>
      <c r="WGI109"/>
      <c r="WGJ109" s="83"/>
      <c r="WGK109" s="80"/>
      <c r="WGL109" s="81"/>
      <c r="WGM109" s="82"/>
      <c r="WGN109"/>
      <c r="WGO109" s="83"/>
      <c r="WGP109" s="80"/>
      <c r="WGQ109" s="81"/>
      <c r="WGR109" s="82"/>
      <c r="WGS109"/>
      <c r="WGT109" s="83"/>
      <c r="WGU109" s="80"/>
      <c r="WGV109" s="81"/>
      <c r="WGW109" s="82"/>
      <c r="WGX109"/>
      <c r="WGY109" s="83"/>
      <c r="WGZ109" s="80"/>
      <c r="WHA109" s="81"/>
      <c r="WHB109" s="82"/>
      <c r="WHC109"/>
      <c r="WHD109" s="83"/>
      <c r="WHE109" s="80"/>
      <c r="WHF109" s="81"/>
      <c r="WHG109" s="82"/>
      <c r="WHH109"/>
      <c r="WHI109" s="83"/>
      <c r="WHJ109" s="80"/>
      <c r="WHK109" s="81"/>
      <c r="WHL109" s="82"/>
      <c r="WHM109"/>
      <c r="WHN109" s="83"/>
      <c r="WHO109" s="80"/>
      <c r="WHP109" s="81"/>
      <c r="WHQ109" s="82"/>
      <c r="WHR109"/>
      <c r="WHS109" s="83"/>
      <c r="WHT109" s="80"/>
      <c r="WHU109" s="81"/>
      <c r="WHV109" s="82"/>
      <c r="WHW109"/>
      <c r="WHX109" s="83"/>
      <c r="WHY109" s="80"/>
      <c r="WHZ109" s="81"/>
      <c r="WIA109" s="82"/>
      <c r="WIB109"/>
      <c r="WIC109" s="83"/>
      <c r="WID109" s="80"/>
      <c r="WIE109" s="81"/>
      <c r="WIF109" s="82"/>
      <c r="WIG109"/>
      <c r="WIH109" s="83"/>
      <c r="WII109" s="80"/>
      <c r="WIJ109" s="81"/>
      <c r="WIK109" s="82"/>
      <c r="WIL109"/>
      <c r="WIM109" s="83"/>
      <c r="WIN109" s="80"/>
      <c r="WIO109" s="81"/>
      <c r="WIP109" s="82"/>
      <c r="WIQ109"/>
      <c r="WIR109" s="83"/>
      <c r="WIS109" s="80"/>
      <c r="WIT109" s="81"/>
      <c r="WIU109" s="82"/>
      <c r="WIV109"/>
      <c r="WIW109" s="83"/>
      <c r="WIX109" s="80"/>
      <c r="WIY109" s="81"/>
      <c r="WIZ109" s="82"/>
      <c r="WJA109"/>
      <c r="WJB109" s="83"/>
      <c r="WJC109" s="80"/>
      <c r="WJD109" s="81"/>
      <c r="WJE109" s="82"/>
      <c r="WJF109"/>
      <c r="WJG109" s="83"/>
      <c r="WJH109" s="80"/>
      <c r="WJI109" s="81"/>
      <c r="WJJ109" s="82"/>
      <c r="WJK109"/>
      <c r="WJL109" s="83"/>
      <c r="WJM109" s="80"/>
      <c r="WJN109" s="81"/>
      <c r="WJO109" s="82"/>
      <c r="WJP109"/>
      <c r="WJQ109" s="83"/>
      <c r="WJR109" s="80"/>
      <c r="WJS109" s="81"/>
      <c r="WJT109" s="82"/>
      <c r="WJU109"/>
      <c r="WJV109" s="83"/>
      <c r="WJW109" s="80"/>
      <c r="WJX109" s="81"/>
      <c r="WJY109" s="82"/>
      <c r="WJZ109"/>
      <c r="WKA109" s="83"/>
      <c r="WKB109" s="80"/>
      <c r="WKC109" s="81"/>
      <c r="WKD109" s="82"/>
      <c r="WKE109"/>
      <c r="WKF109" s="83"/>
      <c r="WKG109" s="80"/>
      <c r="WKH109" s="81"/>
      <c r="WKI109" s="82"/>
      <c r="WKJ109"/>
      <c r="WKK109" s="83"/>
      <c r="WKL109" s="80"/>
      <c r="WKM109" s="81"/>
      <c r="WKN109" s="82"/>
      <c r="WKO109"/>
      <c r="WKP109" s="83"/>
      <c r="WKQ109" s="80"/>
      <c r="WKR109" s="81"/>
      <c r="WKS109" s="82"/>
      <c r="WKT109"/>
      <c r="WKU109" s="83"/>
      <c r="WKV109" s="80"/>
      <c r="WKW109" s="81"/>
      <c r="WKX109" s="82"/>
      <c r="WKY109"/>
      <c r="WKZ109" s="83"/>
      <c r="WLA109" s="80"/>
      <c r="WLB109" s="81"/>
      <c r="WLC109" s="82"/>
      <c r="WLD109"/>
      <c r="WLE109" s="83"/>
      <c r="WLF109" s="80"/>
      <c r="WLG109" s="81"/>
      <c r="WLH109" s="82"/>
      <c r="WLI109"/>
      <c r="WLJ109" s="83"/>
      <c r="WLK109" s="80"/>
      <c r="WLL109" s="81"/>
      <c r="WLM109" s="82"/>
      <c r="WLN109"/>
      <c r="WLO109" s="83"/>
      <c r="WLP109" s="80"/>
      <c r="WLQ109" s="81"/>
      <c r="WLR109" s="82"/>
      <c r="WLS109"/>
      <c r="WLT109" s="83"/>
      <c r="WLU109" s="80"/>
      <c r="WLV109" s="81"/>
      <c r="WLW109" s="82"/>
      <c r="WLX109"/>
      <c r="WLY109" s="83"/>
      <c r="WLZ109" s="80"/>
      <c r="WMA109" s="81"/>
      <c r="WMB109" s="82"/>
      <c r="WMC109"/>
      <c r="WMD109" s="83"/>
      <c r="WME109" s="80"/>
      <c r="WMF109" s="81"/>
      <c r="WMG109" s="82"/>
      <c r="WMH109"/>
      <c r="WMI109" s="83"/>
      <c r="WMJ109" s="80"/>
      <c r="WMK109" s="81"/>
      <c r="WML109" s="82"/>
      <c r="WMM109"/>
      <c r="WMN109" s="83"/>
      <c r="WMO109" s="80"/>
      <c r="WMP109" s="81"/>
      <c r="WMQ109" s="82"/>
      <c r="WMR109"/>
      <c r="WMS109" s="83"/>
      <c r="WMT109" s="80"/>
      <c r="WMU109" s="81"/>
      <c r="WMV109" s="82"/>
      <c r="WMW109"/>
      <c r="WMX109" s="83"/>
      <c r="WMY109" s="80"/>
      <c r="WMZ109" s="81"/>
      <c r="WNA109" s="82"/>
      <c r="WNB109"/>
      <c r="WNC109" s="83"/>
      <c r="WND109" s="80"/>
      <c r="WNE109" s="81"/>
      <c r="WNF109" s="82"/>
      <c r="WNG109"/>
      <c r="WNH109" s="83"/>
      <c r="WNI109" s="80"/>
      <c r="WNJ109" s="81"/>
      <c r="WNK109" s="82"/>
      <c r="WNL109"/>
      <c r="WNM109" s="83"/>
      <c r="WNN109" s="80"/>
      <c r="WNO109" s="81"/>
      <c r="WNP109" s="82"/>
      <c r="WNQ109"/>
      <c r="WNR109" s="83"/>
      <c r="WNS109" s="80"/>
      <c r="WNT109" s="81"/>
      <c r="WNU109" s="82"/>
      <c r="WNV109"/>
      <c r="WNW109" s="83"/>
      <c r="WNX109" s="80"/>
      <c r="WNY109" s="81"/>
      <c r="WNZ109" s="82"/>
      <c r="WOA109"/>
      <c r="WOB109" s="83"/>
      <c r="WOC109" s="80"/>
      <c r="WOD109" s="81"/>
      <c r="WOE109" s="82"/>
      <c r="WOF109"/>
      <c r="WOG109" s="83"/>
      <c r="WOH109" s="80"/>
      <c r="WOI109" s="81"/>
      <c r="WOJ109" s="82"/>
      <c r="WOK109"/>
      <c r="WOL109" s="83"/>
      <c r="WOM109" s="80"/>
      <c r="WON109" s="81"/>
      <c r="WOO109" s="82"/>
      <c r="WOP109"/>
      <c r="WOQ109" s="83"/>
      <c r="WOR109" s="80"/>
      <c r="WOS109" s="81"/>
      <c r="WOT109" s="82"/>
      <c r="WOU109"/>
      <c r="WOV109" s="83"/>
      <c r="WOW109" s="80"/>
      <c r="WOX109" s="81"/>
      <c r="WOY109" s="82"/>
      <c r="WOZ109"/>
      <c r="WPA109" s="83"/>
      <c r="WPB109" s="80"/>
      <c r="WPC109" s="81"/>
      <c r="WPD109" s="82"/>
      <c r="WPE109"/>
      <c r="WPF109" s="83"/>
      <c r="WPG109" s="80"/>
      <c r="WPH109" s="81"/>
      <c r="WPI109" s="82"/>
      <c r="WPJ109"/>
      <c r="WPK109" s="83"/>
      <c r="WPL109" s="80"/>
      <c r="WPM109" s="81"/>
      <c r="WPN109" s="82"/>
      <c r="WPO109"/>
      <c r="WPP109" s="83"/>
      <c r="WPQ109" s="80"/>
      <c r="WPR109" s="81"/>
      <c r="WPS109" s="82"/>
      <c r="WPT109"/>
      <c r="WPU109" s="83"/>
      <c r="WPV109" s="80"/>
      <c r="WPW109" s="81"/>
      <c r="WPX109" s="82"/>
      <c r="WPY109"/>
      <c r="WPZ109" s="83"/>
      <c r="WQA109" s="80"/>
      <c r="WQB109" s="81"/>
      <c r="WQC109" s="82"/>
      <c r="WQD109"/>
      <c r="WQE109" s="83"/>
      <c r="WQF109" s="80"/>
      <c r="WQG109" s="81"/>
      <c r="WQH109" s="82"/>
      <c r="WQI109"/>
      <c r="WQJ109" s="83"/>
      <c r="WQK109" s="80"/>
      <c r="WQL109" s="81"/>
      <c r="WQM109" s="82"/>
      <c r="WQN109"/>
      <c r="WQO109" s="83"/>
      <c r="WQP109" s="80"/>
      <c r="WQQ109" s="81"/>
      <c r="WQR109" s="82"/>
      <c r="WQS109"/>
      <c r="WQT109" s="83"/>
      <c r="WQU109" s="80"/>
      <c r="WQV109" s="81"/>
      <c r="WQW109" s="82"/>
      <c r="WQX109"/>
      <c r="WQY109" s="83"/>
      <c r="WQZ109" s="80"/>
      <c r="WRA109" s="81"/>
      <c r="WRB109" s="82"/>
      <c r="WRC109"/>
      <c r="WRD109" s="83"/>
      <c r="WRE109" s="80"/>
      <c r="WRF109" s="81"/>
      <c r="WRG109" s="82"/>
      <c r="WRH109"/>
      <c r="WRI109" s="83"/>
      <c r="WRJ109" s="80"/>
      <c r="WRK109" s="81"/>
      <c r="WRL109" s="82"/>
      <c r="WRM109"/>
      <c r="WRN109" s="83"/>
      <c r="WRO109" s="80"/>
      <c r="WRP109" s="81"/>
      <c r="WRQ109" s="82"/>
      <c r="WRR109"/>
      <c r="WRS109" s="83"/>
      <c r="WRT109" s="80"/>
      <c r="WRU109" s="81"/>
      <c r="WRV109" s="82"/>
      <c r="WRW109"/>
      <c r="WRX109" s="83"/>
      <c r="WRY109" s="80"/>
      <c r="WRZ109" s="81"/>
      <c r="WSA109" s="82"/>
      <c r="WSB109"/>
      <c r="WSC109" s="83"/>
      <c r="WSD109" s="80"/>
      <c r="WSE109" s="81"/>
      <c r="WSF109" s="82"/>
      <c r="WSG109"/>
      <c r="WSH109" s="83"/>
      <c r="WSI109" s="80"/>
      <c r="WSJ109" s="81"/>
      <c r="WSK109" s="82"/>
      <c r="WSL109"/>
      <c r="WSM109" s="83"/>
      <c r="WSN109" s="80"/>
      <c r="WSO109" s="81"/>
      <c r="WSP109" s="82"/>
      <c r="WSQ109"/>
      <c r="WSR109" s="83"/>
      <c r="WSS109" s="80"/>
      <c r="WST109" s="81"/>
      <c r="WSU109" s="82"/>
      <c r="WSV109"/>
      <c r="WSW109" s="83"/>
      <c r="WSX109" s="80"/>
      <c r="WSY109" s="81"/>
      <c r="WSZ109" s="82"/>
      <c r="WTA109"/>
      <c r="WTB109" s="83"/>
      <c r="WTC109" s="80"/>
      <c r="WTD109" s="81"/>
      <c r="WTE109" s="82"/>
      <c r="WTF109"/>
      <c r="WTG109" s="83"/>
      <c r="WTH109" s="80"/>
      <c r="WTI109" s="81"/>
      <c r="WTJ109" s="82"/>
      <c r="WTK109"/>
      <c r="WTL109" s="83"/>
      <c r="WTM109" s="80"/>
      <c r="WTN109" s="81"/>
      <c r="WTO109" s="82"/>
      <c r="WTP109"/>
      <c r="WTQ109" s="83"/>
      <c r="WTR109" s="80"/>
      <c r="WTS109" s="81"/>
      <c r="WTT109" s="82"/>
      <c r="WTU109"/>
      <c r="WTV109" s="83"/>
      <c r="WTW109" s="80"/>
      <c r="WTX109" s="81"/>
      <c r="WTY109" s="82"/>
      <c r="WTZ109"/>
      <c r="WUA109" s="83"/>
      <c r="WUB109" s="80"/>
      <c r="WUC109" s="81"/>
      <c r="WUD109" s="82"/>
      <c r="WUE109"/>
      <c r="WUF109" s="83"/>
      <c r="WUG109" s="80"/>
      <c r="WUH109" s="81"/>
      <c r="WUI109" s="82"/>
      <c r="WUJ109"/>
      <c r="WUK109" s="83"/>
      <c r="WUL109" s="80"/>
      <c r="WUM109" s="81"/>
      <c r="WUN109" s="82"/>
      <c r="WUO109"/>
      <c r="WUP109" s="83"/>
      <c r="WUQ109" s="80"/>
      <c r="WUR109" s="81"/>
      <c r="WUS109" s="82"/>
      <c r="WUT109"/>
      <c r="WUU109" s="83"/>
      <c r="WUV109" s="80"/>
      <c r="WUW109" s="81"/>
      <c r="WUX109" s="82"/>
      <c r="WUY109"/>
      <c r="WUZ109" s="83"/>
      <c r="WVA109" s="80"/>
      <c r="WVB109" s="81"/>
      <c r="WVC109" s="82"/>
      <c r="WVD109"/>
      <c r="WVE109" s="83"/>
      <c r="WVF109" s="80"/>
      <c r="WVG109" s="81"/>
      <c r="WVH109" s="82"/>
      <c r="WVI109"/>
      <c r="WVJ109" s="83"/>
      <c r="WVK109" s="80"/>
      <c r="WVL109" s="81"/>
      <c r="WVM109" s="82"/>
      <c r="WVN109"/>
      <c r="WVO109" s="83"/>
      <c r="WVP109" s="80"/>
      <c r="WVQ109" s="81"/>
      <c r="WVR109" s="82"/>
      <c r="WVS109"/>
      <c r="WVT109" s="83"/>
      <c r="WVU109" s="80"/>
      <c r="WVV109" s="81"/>
      <c r="WVW109" s="82"/>
      <c r="WVX109"/>
      <c r="WVY109" s="83"/>
      <c r="WVZ109" s="80"/>
      <c r="WWA109" s="81"/>
      <c r="WWB109" s="82"/>
      <c r="WWC109"/>
      <c r="WWD109" s="83"/>
      <c r="WWE109" s="80"/>
      <c r="WWF109" s="81"/>
      <c r="WWG109" s="82"/>
      <c r="WWH109"/>
      <c r="WWI109" s="83"/>
      <c r="WWJ109" s="80"/>
      <c r="WWK109" s="81"/>
      <c r="WWL109" s="82"/>
      <c r="WWM109"/>
      <c r="WWN109" s="83"/>
      <c r="WWO109" s="80"/>
      <c r="WWP109" s="81"/>
      <c r="WWQ109" s="82"/>
      <c r="WWR109"/>
      <c r="WWS109" s="83"/>
      <c r="WWT109" s="80"/>
      <c r="WWU109" s="81"/>
      <c r="WWV109" s="82"/>
      <c r="WWW109"/>
      <c r="WWX109" s="83"/>
      <c r="WWY109" s="80"/>
      <c r="WWZ109" s="81"/>
      <c r="WXA109" s="82"/>
      <c r="WXB109"/>
      <c r="WXC109" s="83"/>
      <c r="WXD109" s="80"/>
      <c r="WXE109" s="81"/>
      <c r="WXF109" s="82"/>
      <c r="WXG109"/>
      <c r="WXH109" s="83"/>
      <c r="WXI109" s="80"/>
      <c r="WXJ109" s="81"/>
      <c r="WXK109" s="82"/>
      <c r="WXL109"/>
      <c r="WXM109" s="83"/>
      <c r="WXN109" s="80"/>
      <c r="WXO109" s="81"/>
      <c r="WXP109" s="82"/>
      <c r="WXQ109"/>
      <c r="WXR109" s="83"/>
      <c r="WXS109" s="80"/>
      <c r="WXT109" s="81"/>
      <c r="WXU109" s="82"/>
      <c r="WXV109"/>
      <c r="WXW109" s="83"/>
      <c r="WXX109" s="80"/>
      <c r="WXY109" s="81"/>
      <c r="WXZ109" s="82"/>
      <c r="WYA109"/>
      <c r="WYB109" s="83"/>
      <c r="WYC109" s="80"/>
      <c r="WYD109" s="81"/>
      <c r="WYE109" s="82"/>
      <c r="WYF109"/>
      <c r="WYG109" s="83"/>
      <c r="WYH109" s="80"/>
      <c r="WYI109" s="81"/>
      <c r="WYJ109" s="82"/>
      <c r="WYK109"/>
      <c r="WYL109" s="83"/>
      <c r="WYM109" s="80"/>
      <c r="WYN109" s="81"/>
      <c r="WYO109" s="82"/>
      <c r="WYP109"/>
      <c r="WYQ109" s="83"/>
      <c r="WYR109" s="80"/>
      <c r="WYS109" s="81"/>
      <c r="WYT109" s="82"/>
      <c r="WYU109"/>
      <c r="WYV109" s="83"/>
      <c r="WYW109" s="80"/>
      <c r="WYX109" s="81"/>
      <c r="WYY109" s="82"/>
      <c r="WYZ109"/>
      <c r="WZA109" s="83"/>
      <c r="WZB109" s="80"/>
      <c r="WZC109" s="81"/>
      <c r="WZD109" s="82"/>
      <c r="WZE109"/>
      <c r="WZF109" s="83"/>
      <c r="WZG109" s="80"/>
      <c r="WZH109" s="81"/>
      <c r="WZI109" s="82"/>
      <c r="WZJ109"/>
      <c r="WZK109" s="83"/>
      <c r="WZL109" s="80"/>
      <c r="WZM109" s="81"/>
      <c r="WZN109" s="82"/>
      <c r="WZO109"/>
      <c r="WZP109" s="83"/>
      <c r="WZQ109" s="80"/>
      <c r="WZR109" s="81"/>
      <c r="WZS109" s="82"/>
      <c r="WZT109"/>
      <c r="WZU109" s="83"/>
      <c r="WZV109" s="80"/>
      <c r="WZW109" s="81"/>
      <c r="WZX109" s="82"/>
      <c r="WZY109"/>
      <c r="WZZ109" s="83"/>
      <c r="XAA109" s="80"/>
      <c r="XAB109" s="81"/>
      <c r="XAC109" s="82"/>
      <c r="XAD109"/>
      <c r="XAE109" s="83"/>
      <c r="XAF109" s="80"/>
      <c r="XAG109" s="81"/>
      <c r="XAH109" s="82"/>
      <c r="XAI109"/>
      <c r="XAJ109" s="83"/>
      <c r="XAK109" s="80"/>
      <c r="XAL109" s="81"/>
      <c r="XAM109" s="82"/>
      <c r="XAN109"/>
      <c r="XAO109" s="83"/>
      <c r="XAP109" s="80"/>
      <c r="XAQ109" s="81"/>
      <c r="XAR109" s="82"/>
      <c r="XAS109"/>
      <c r="XAT109" s="83"/>
      <c r="XAU109" s="80"/>
      <c r="XAV109" s="81"/>
      <c r="XAW109" s="82"/>
      <c r="XAX109"/>
      <c r="XAY109" s="83"/>
      <c r="XAZ109" s="80"/>
      <c r="XBA109" s="81"/>
      <c r="XBB109" s="82"/>
      <c r="XBC109"/>
      <c r="XBD109" s="83"/>
      <c r="XBE109" s="80"/>
      <c r="XBF109" s="81"/>
      <c r="XBG109" s="82"/>
      <c r="XBH109"/>
      <c r="XBI109" s="83"/>
      <c r="XBJ109" s="80"/>
      <c r="XBK109" s="81"/>
      <c r="XBL109" s="82"/>
      <c r="XBM109"/>
      <c r="XBN109" s="83"/>
      <c r="XBO109" s="80"/>
      <c r="XBP109" s="81"/>
      <c r="XBQ109" s="82"/>
      <c r="XBR109"/>
      <c r="XBS109" s="83"/>
      <c r="XBT109" s="80"/>
      <c r="XBU109" s="81"/>
      <c r="XBV109" s="82"/>
      <c r="XBW109"/>
      <c r="XBX109" s="83"/>
      <c r="XBY109" s="80"/>
      <c r="XBZ109" s="81"/>
      <c r="XCA109" s="82"/>
      <c r="XCB109"/>
      <c r="XCC109" s="83"/>
      <c r="XCD109" s="80"/>
      <c r="XCE109" s="81"/>
      <c r="XCF109" s="82"/>
      <c r="XCG109"/>
      <c r="XCH109" s="83"/>
      <c r="XCI109" s="80"/>
      <c r="XCJ109" s="81"/>
      <c r="XCK109" s="82"/>
      <c r="XCL109"/>
      <c r="XCM109" s="83"/>
      <c r="XCN109" s="80"/>
      <c r="XCO109" s="81"/>
      <c r="XCP109" s="82"/>
      <c r="XCQ109"/>
      <c r="XCR109" s="83"/>
      <c r="XCS109" s="80"/>
      <c r="XCT109" s="81"/>
      <c r="XCU109" s="82"/>
      <c r="XCV109"/>
      <c r="XCW109" s="83"/>
      <c r="XCX109" s="80"/>
      <c r="XCY109" s="81"/>
      <c r="XCZ109" s="82"/>
      <c r="XDA109"/>
      <c r="XDB109" s="83"/>
      <c r="XDC109" s="80"/>
      <c r="XDD109" s="81"/>
      <c r="XDE109" s="82"/>
      <c r="XDF109"/>
      <c r="XDG109" s="83"/>
      <c r="XDH109" s="80"/>
      <c r="XDI109" s="81"/>
      <c r="XDJ109" s="82"/>
      <c r="XDK109"/>
      <c r="XDL109" s="83"/>
      <c r="XDM109" s="80"/>
      <c r="XDN109" s="81"/>
      <c r="XDO109" s="82"/>
      <c r="XDP109"/>
      <c r="XDQ109" s="83"/>
      <c r="XDR109" s="80"/>
      <c r="XDS109" s="81"/>
      <c r="XDT109" s="82"/>
      <c r="XDU109"/>
      <c r="XDV109" s="83"/>
      <c r="XDW109" s="80"/>
      <c r="XDX109" s="81"/>
      <c r="XDY109" s="82"/>
      <c r="XDZ109"/>
      <c r="XEA109" s="83"/>
      <c r="XEB109" s="80"/>
      <c r="XEC109" s="81"/>
      <c r="XED109" s="82"/>
      <c r="XEE109"/>
      <c r="XEF109" s="83"/>
      <c r="XEG109" s="80"/>
      <c r="XEH109" s="81"/>
      <c r="XEI109" s="82"/>
      <c r="XEJ109"/>
      <c r="XEK109" s="83"/>
      <c r="XEL109" s="80"/>
      <c r="XEM109" s="81"/>
      <c r="XEN109" s="82"/>
      <c r="XEO109"/>
      <c r="XEP109" s="83"/>
      <c r="XEQ109" s="80"/>
      <c r="XER109" s="81"/>
      <c r="XES109" s="82"/>
      <c r="XET109"/>
      <c r="XEU109" s="83"/>
      <c r="XEV109" s="80"/>
      <c r="XEW109" s="81"/>
      <c r="XEX109" s="82"/>
      <c r="XEY109"/>
      <c r="XEZ109" s="83"/>
      <c r="XFA109" s="80"/>
      <c r="XFB109" s="81"/>
      <c r="XFC109" s="82"/>
      <c r="XFD109"/>
    </row>
    <row r="110" spans="1:16384" s="37" customFormat="1" ht="32" customHeight="1" x14ac:dyDescent="0.25">
      <c r="A110" s="58" t="s">
        <v>291</v>
      </c>
      <c r="B110" s="73" t="s">
        <v>113</v>
      </c>
      <c r="C110" s="17"/>
      <c r="D110" s="26" t="s">
        <v>50</v>
      </c>
      <c r="E110" s="74"/>
      <c r="F110" s="80"/>
      <c r="G110" s="81"/>
      <c r="H110" s="82"/>
      <c r="I110"/>
      <c r="J110" s="83"/>
      <c r="K110" s="80"/>
      <c r="L110" s="81"/>
      <c r="M110" s="82"/>
      <c r="N110"/>
      <c r="O110" s="83"/>
      <c r="P110" s="80"/>
      <c r="Q110" s="81"/>
      <c r="R110" s="82"/>
      <c r="S110"/>
      <c r="T110" s="83"/>
      <c r="U110" s="80"/>
      <c r="V110" s="81"/>
      <c r="W110" s="82"/>
      <c r="X110"/>
      <c r="Y110" s="83"/>
      <c r="Z110" s="80"/>
      <c r="AA110" s="81"/>
      <c r="AB110" s="82"/>
      <c r="AC110"/>
      <c r="AD110" s="83"/>
      <c r="AE110" s="80"/>
      <c r="AF110" s="81"/>
      <c r="AG110" s="82"/>
      <c r="AH110"/>
      <c r="AI110" s="83"/>
      <c r="AJ110" s="80"/>
      <c r="AK110" s="81"/>
      <c r="AL110" s="82"/>
      <c r="AM110"/>
      <c r="AN110" s="83"/>
      <c r="AO110" s="80"/>
      <c r="AP110" s="81"/>
      <c r="AQ110" s="82"/>
      <c r="AR110"/>
      <c r="AS110" s="83"/>
      <c r="AT110" s="80"/>
      <c r="AU110" s="81"/>
      <c r="AV110" s="82"/>
      <c r="AW110"/>
      <c r="AX110" s="83"/>
      <c r="AY110" s="80"/>
      <c r="AZ110" s="81"/>
      <c r="BA110" s="82"/>
      <c r="BB110"/>
      <c r="BC110" s="83"/>
      <c r="BD110" s="80"/>
      <c r="BE110" s="81"/>
      <c r="BF110" s="82"/>
      <c r="BG110"/>
      <c r="BH110" s="83"/>
      <c r="BI110" s="80"/>
      <c r="BJ110" s="81"/>
      <c r="BK110" s="82"/>
      <c r="BL110"/>
      <c r="BM110" s="83"/>
      <c r="BN110" s="80"/>
      <c r="BO110" s="81"/>
      <c r="BP110" s="82"/>
      <c r="BQ110"/>
      <c r="BR110" s="83"/>
      <c r="BS110" s="80"/>
      <c r="BT110" s="81"/>
      <c r="BU110" s="82"/>
      <c r="BV110"/>
      <c r="BW110" s="83"/>
      <c r="BX110" s="80"/>
      <c r="BY110" s="81"/>
      <c r="BZ110" s="82"/>
      <c r="CA110"/>
      <c r="CB110" s="83"/>
      <c r="CC110" s="80"/>
      <c r="CD110" s="81"/>
      <c r="CE110" s="82"/>
      <c r="CF110"/>
      <c r="CG110" s="83"/>
      <c r="CH110" s="80"/>
      <c r="CI110" s="81"/>
      <c r="CJ110" s="82"/>
      <c r="CK110"/>
      <c r="CL110" s="83"/>
      <c r="CM110" s="80"/>
      <c r="CN110" s="81"/>
      <c r="CO110" s="82"/>
      <c r="CP110"/>
      <c r="CQ110" s="83"/>
      <c r="CR110" s="80"/>
      <c r="CS110" s="81"/>
      <c r="CT110" s="82"/>
      <c r="CU110"/>
      <c r="CV110" s="83"/>
      <c r="CW110" s="80"/>
      <c r="CX110" s="81"/>
      <c r="CY110" s="82"/>
      <c r="CZ110"/>
      <c r="DA110" s="83"/>
      <c r="DB110" s="80"/>
      <c r="DC110" s="81"/>
      <c r="DD110" s="82"/>
      <c r="DE110"/>
      <c r="DF110" s="83"/>
      <c r="DG110" s="80"/>
      <c r="DH110" s="81"/>
      <c r="DI110" s="82"/>
      <c r="DJ110"/>
      <c r="DK110" s="83"/>
      <c r="DL110" s="80"/>
      <c r="DM110" s="81"/>
      <c r="DN110" s="82"/>
      <c r="DO110"/>
      <c r="DP110" s="83"/>
      <c r="DQ110" s="80"/>
      <c r="DR110" s="81"/>
      <c r="DS110" s="82"/>
      <c r="DT110"/>
      <c r="DU110" s="83"/>
      <c r="DV110" s="80"/>
      <c r="DW110" s="81"/>
      <c r="DX110" s="82"/>
      <c r="DY110"/>
      <c r="DZ110" s="83"/>
      <c r="EA110" s="80"/>
      <c r="EB110" s="81"/>
      <c r="EC110" s="82"/>
      <c r="ED110"/>
      <c r="EE110" s="83"/>
      <c r="EF110" s="80"/>
      <c r="EG110" s="81"/>
      <c r="EH110" s="82"/>
      <c r="EI110"/>
      <c r="EJ110" s="83"/>
      <c r="EK110" s="80"/>
      <c r="EL110" s="81"/>
      <c r="EM110" s="82"/>
      <c r="EN110"/>
      <c r="EO110" s="83"/>
      <c r="EP110" s="80"/>
      <c r="EQ110" s="81"/>
      <c r="ER110" s="82"/>
      <c r="ES110"/>
      <c r="ET110" s="83"/>
      <c r="EU110" s="80"/>
      <c r="EV110" s="81"/>
      <c r="EW110" s="82"/>
      <c r="EX110"/>
      <c r="EY110" s="83"/>
      <c r="EZ110" s="80"/>
      <c r="FA110" s="81"/>
      <c r="FB110" s="82"/>
      <c r="FC110"/>
      <c r="FD110" s="83"/>
      <c r="FE110" s="80"/>
      <c r="FF110" s="81"/>
      <c r="FG110" s="82"/>
      <c r="FH110"/>
      <c r="FI110" s="83"/>
      <c r="FJ110" s="80"/>
      <c r="FK110" s="81"/>
      <c r="FL110" s="82"/>
      <c r="FM110"/>
      <c r="FN110" s="83"/>
      <c r="FO110" s="80"/>
      <c r="FP110" s="81"/>
      <c r="FQ110" s="82"/>
      <c r="FR110"/>
      <c r="FS110" s="83"/>
      <c r="FT110" s="80"/>
      <c r="FU110" s="81"/>
      <c r="FV110" s="82"/>
      <c r="FW110"/>
      <c r="FX110" s="83"/>
      <c r="FY110" s="80"/>
      <c r="FZ110" s="81"/>
      <c r="GA110" s="82"/>
      <c r="GB110"/>
      <c r="GC110" s="83"/>
      <c r="GD110" s="80"/>
      <c r="GE110" s="81"/>
      <c r="GF110" s="82"/>
      <c r="GG110"/>
      <c r="GH110" s="83"/>
      <c r="GI110" s="80"/>
      <c r="GJ110" s="81"/>
      <c r="GK110" s="82"/>
      <c r="GL110"/>
      <c r="GM110" s="83"/>
      <c r="GN110" s="80"/>
      <c r="GO110" s="81"/>
      <c r="GP110" s="82"/>
      <c r="GQ110"/>
      <c r="GR110" s="83"/>
      <c r="GS110" s="80"/>
      <c r="GT110" s="81"/>
      <c r="GU110" s="82"/>
      <c r="GV110"/>
      <c r="GW110" s="83"/>
      <c r="GX110" s="80"/>
      <c r="GY110" s="81"/>
      <c r="GZ110" s="82"/>
      <c r="HA110"/>
      <c r="HB110" s="83"/>
      <c r="HC110" s="80"/>
      <c r="HD110" s="81"/>
      <c r="HE110" s="82"/>
      <c r="HF110"/>
      <c r="HG110" s="83"/>
      <c r="HH110" s="80"/>
      <c r="HI110" s="81"/>
      <c r="HJ110" s="82"/>
      <c r="HK110"/>
      <c r="HL110" s="83"/>
      <c r="HM110" s="80"/>
      <c r="HN110" s="81"/>
      <c r="HO110" s="82"/>
      <c r="HP110"/>
      <c r="HQ110" s="83"/>
      <c r="HR110" s="80"/>
      <c r="HS110" s="81"/>
      <c r="HT110" s="82"/>
      <c r="HU110"/>
      <c r="HV110" s="83"/>
      <c r="HW110" s="80"/>
      <c r="HX110" s="81"/>
      <c r="HY110" s="82"/>
      <c r="HZ110"/>
      <c r="IA110" s="83"/>
      <c r="IB110" s="80"/>
      <c r="IC110" s="81"/>
      <c r="ID110" s="82"/>
      <c r="IE110"/>
      <c r="IF110" s="83"/>
      <c r="IG110" s="80"/>
      <c r="IH110" s="81"/>
      <c r="II110" s="82"/>
      <c r="IJ110"/>
      <c r="IK110" s="83"/>
      <c r="IL110" s="80"/>
      <c r="IM110" s="81"/>
      <c r="IN110" s="82"/>
      <c r="IO110"/>
      <c r="IP110" s="83"/>
      <c r="IQ110" s="80"/>
      <c r="IR110" s="81"/>
      <c r="IS110" s="82"/>
      <c r="IT110"/>
      <c r="IU110" s="83"/>
      <c r="IV110" s="80"/>
      <c r="IW110" s="81"/>
      <c r="IX110" s="82"/>
      <c r="IY110"/>
      <c r="IZ110" s="83"/>
      <c r="JA110" s="80"/>
      <c r="JB110" s="81"/>
      <c r="JC110" s="82"/>
      <c r="JD110"/>
      <c r="JE110" s="83"/>
      <c r="JF110" s="80"/>
      <c r="JG110" s="81"/>
      <c r="JH110" s="82"/>
      <c r="JI110"/>
      <c r="JJ110" s="83"/>
      <c r="JK110" s="80"/>
      <c r="JL110" s="81"/>
      <c r="JM110" s="82"/>
      <c r="JN110"/>
      <c r="JO110" s="83"/>
      <c r="JP110" s="80"/>
      <c r="JQ110" s="81"/>
      <c r="JR110" s="82"/>
      <c r="JS110"/>
      <c r="JT110" s="83"/>
      <c r="JU110" s="80"/>
      <c r="JV110" s="81"/>
      <c r="JW110" s="82"/>
      <c r="JX110"/>
      <c r="JY110" s="83"/>
      <c r="JZ110" s="80"/>
      <c r="KA110" s="81"/>
      <c r="KB110" s="82"/>
      <c r="KC110"/>
      <c r="KD110" s="83"/>
      <c r="KE110" s="80"/>
      <c r="KF110" s="81"/>
      <c r="KG110" s="82"/>
      <c r="KH110"/>
      <c r="KI110" s="83"/>
      <c r="KJ110" s="80"/>
      <c r="KK110" s="81"/>
      <c r="KL110" s="82"/>
      <c r="KM110"/>
      <c r="KN110" s="83"/>
      <c r="KO110" s="80"/>
      <c r="KP110" s="81"/>
      <c r="KQ110" s="82"/>
      <c r="KR110"/>
      <c r="KS110" s="83"/>
      <c r="KT110" s="80"/>
      <c r="KU110" s="81"/>
      <c r="KV110" s="82"/>
      <c r="KW110"/>
      <c r="KX110" s="83"/>
      <c r="KY110" s="80"/>
      <c r="KZ110" s="81"/>
      <c r="LA110" s="82"/>
      <c r="LB110"/>
      <c r="LC110" s="83"/>
      <c r="LD110" s="80"/>
      <c r="LE110" s="81"/>
      <c r="LF110" s="82"/>
      <c r="LG110"/>
      <c r="LH110" s="83"/>
      <c r="LI110" s="80"/>
      <c r="LJ110" s="81"/>
      <c r="LK110" s="82"/>
      <c r="LL110"/>
      <c r="LM110" s="83"/>
      <c r="LN110" s="80"/>
      <c r="LO110" s="81"/>
      <c r="LP110" s="82"/>
      <c r="LQ110"/>
      <c r="LR110" s="83"/>
      <c r="LS110" s="80"/>
      <c r="LT110" s="81"/>
      <c r="LU110" s="82"/>
      <c r="LV110"/>
      <c r="LW110" s="83"/>
      <c r="LX110" s="80"/>
      <c r="LY110" s="81"/>
      <c r="LZ110" s="82"/>
      <c r="MA110"/>
      <c r="MB110" s="83"/>
      <c r="MC110" s="80"/>
      <c r="MD110" s="81"/>
      <c r="ME110" s="82"/>
      <c r="MF110"/>
      <c r="MG110" s="83"/>
      <c r="MH110" s="80"/>
      <c r="MI110" s="81"/>
      <c r="MJ110" s="82"/>
      <c r="MK110"/>
      <c r="ML110" s="83"/>
      <c r="MM110" s="80"/>
      <c r="MN110" s="81"/>
      <c r="MO110" s="82"/>
      <c r="MP110"/>
      <c r="MQ110" s="83"/>
      <c r="MR110" s="80"/>
      <c r="MS110" s="81"/>
      <c r="MT110" s="82"/>
      <c r="MU110"/>
      <c r="MV110" s="83"/>
      <c r="MW110" s="80"/>
      <c r="MX110" s="81"/>
      <c r="MY110" s="82"/>
      <c r="MZ110"/>
      <c r="NA110" s="83"/>
      <c r="NB110" s="80"/>
      <c r="NC110" s="81"/>
      <c r="ND110" s="82"/>
      <c r="NE110"/>
      <c r="NF110" s="83"/>
      <c r="NG110" s="80"/>
      <c r="NH110" s="81"/>
      <c r="NI110" s="82"/>
      <c r="NJ110"/>
      <c r="NK110" s="83"/>
      <c r="NL110" s="80"/>
      <c r="NM110" s="81"/>
      <c r="NN110" s="82"/>
      <c r="NO110"/>
      <c r="NP110" s="83"/>
      <c r="NQ110" s="80"/>
      <c r="NR110" s="81"/>
      <c r="NS110" s="82"/>
      <c r="NT110"/>
      <c r="NU110" s="83"/>
      <c r="NV110" s="80"/>
      <c r="NW110" s="81"/>
      <c r="NX110" s="82"/>
      <c r="NY110"/>
      <c r="NZ110" s="83"/>
      <c r="OA110" s="80"/>
      <c r="OB110" s="81"/>
      <c r="OC110" s="82"/>
      <c r="OD110"/>
      <c r="OE110" s="83"/>
      <c r="OF110" s="80"/>
      <c r="OG110" s="81"/>
      <c r="OH110" s="82"/>
      <c r="OI110"/>
      <c r="OJ110" s="83"/>
      <c r="OK110" s="80"/>
      <c r="OL110" s="81"/>
      <c r="OM110" s="82"/>
      <c r="ON110"/>
      <c r="OO110" s="83"/>
      <c r="OP110" s="80"/>
      <c r="OQ110" s="81"/>
      <c r="OR110" s="82"/>
      <c r="OS110"/>
      <c r="OT110" s="83"/>
      <c r="OU110" s="80"/>
      <c r="OV110" s="81"/>
      <c r="OW110" s="82"/>
      <c r="OX110"/>
      <c r="OY110" s="83"/>
      <c r="OZ110" s="80"/>
      <c r="PA110" s="81"/>
      <c r="PB110" s="82"/>
      <c r="PC110"/>
      <c r="PD110" s="83"/>
      <c r="PE110" s="80"/>
      <c r="PF110" s="81"/>
      <c r="PG110" s="82"/>
      <c r="PH110"/>
      <c r="PI110" s="83"/>
      <c r="PJ110" s="80"/>
      <c r="PK110" s="81"/>
      <c r="PL110" s="82"/>
      <c r="PM110"/>
      <c r="PN110" s="83"/>
      <c r="PO110" s="80"/>
      <c r="PP110" s="81"/>
      <c r="PQ110" s="82"/>
      <c r="PR110"/>
      <c r="PS110" s="83"/>
      <c r="PT110" s="80"/>
      <c r="PU110" s="81"/>
      <c r="PV110" s="82"/>
      <c r="PW110"/>
      <c r="PX110" s="83"/>
      <c r="PY110" s="80"/>
      <c r="PZ110" s="81"/>
      <c r="QA110" s="82"/>
      <c r="QB110"/>
      <c r="QC110" s="83"/>
      <c r="QD110" s="80"/>
      <c r="QE110" s="81"/>
      <c r="QF110" s="82"/>
      <c r="QG110"/>
      <c r="QH110" s="83"/>
      <c r="QI110" s="80"/>
      <c r="QJ110" s="81"/>
      <c r="QK110" s="82"/>
      <c r="QL110"/>
      <c r="QM110" s="83"/>
      <c r="QN110" s="80"/>
      <c r="QO110" s="81"/>
      <c r="QP110" s="82"/>
      <c r="QQ110"/>
      <c r="QR110" s="83"/>
      <c r="QS110" s="80"/>
      <c r="QT110" s="81"/>
      <c r="QU110" s="82"/>
      <c r="QV110"/>
      <c r="QW110" s="83"/>
      <c r="QX110" s="80"/>
      <c r="QY110" s="81"/>
      <c r="QZ110" s="82"/>
      <c r="RA110"/>
      <c r="RB110" s="83"/>
      <c r="RC110" s="80"/>
      <c r="RD110" s="81"/>
      <c r="RE110" s="82"/>
      <c r="RF110"/>
      <c r="RG110" s="83"/>
      <c r="RH110" s="80"/>
      <c r="RI110" s="81"/>
      <c r="RJ110" s="82"/>
      <c r="RK110"/>
      <c r="RL110" s="83"/>
      <c r="RM110" s="80"/>
      <c r="RN110" s="81"/>
      <c r="RO110" s="82"/>
      <c r="RP110"/>
      <c r="RQ110" s="83"/>
      <c r="RR110" s="80"/>
      <c r="RS110" s="81"/>
      <c r="RT110" s="82"/>
      <c r="RU110"/>
      <c r="RV110" s="83"/>
      <c r="RW110" s="80"/>
      <c r="RX110" s="81"/>
      <c r="RY110" s="82"/>
      <c r="RZ110"/>
      <c r="SA110" s="83"/>
      <c r="SB110" s="80"/>
      <c r="SC110" s="81"/>
      <c r="SD110" s="82"/>
      <c r="SE110"/>
      <c r="SF110" s="83"/>
      <c r="SG110" s="80"/>
      <c r="SH110" s="81"/>
      <c r="SI110" s="82"/>
      <c r="SJ110"/>
      <c r="SK110" s="83"/>
      <c r="SL110" s="80"/>
      <c r="SM110" s="81"/>
      <c r="SN110" s="82"/>
      <c r="SO110"/>
      <c r="SP110" s="83"/>
      <c r="SQ110" s="80"/>
      <c r="SR110" s="81"/>
      <c r="SS110" s="82"/>
      <c r="ST110"/>
      <c r="SU110" s="83"/>
      <c r="SV110" s="80"/>
      <c r="SW110" s="81"/>
      <c r="SX110" s="82"/>
      <c r="SY110"/>
      <c r="SZ110" s="83"/>
      <c r="TA110" s="80"/>
      <c r="TB110" s="81"/>
      <c r="TC110" s="82"/>
      <c r="TD110"/>
      <c r="TE110" s="83"/>
      <c r="TF110" s="80"/>
      <c r="TG110" s="81"/>
      <c r="TH110" s="82"/>
      <c r="TI110"/>
      <c r="TJ110" s="83"/>
      <c r="TK110" s="80"/>
      <c r="TL110" s="81"/>
      <c r="TM110" s="82"/>
      <c r="TN110"/>
      <c r="TO110" s="83"/>
      <c r="TP110" s="80"/>
      <c r="TQ110" s="81"/>
      <c r="TR110" s="82"/>
      <c r="TS110"/>
      <c r="TT110" s="83"/>
      <c r="TU110" s="80"/>
      <c r="TV110" s="81"/>
      <c r="TW110" s="82"/>
      <c r="TX110"/>
      <c r="TY110" s="83"/>
      <c r="TZ110" s="80"/>
      <c r="UA110" s="81"/>
      <c r="UB110" s="82"/>
      <c r="UC110"/>
      <c r="UD110" s="83"/>
      <c r="UE110" s="80"/>
      <c r="UF110" s="81"/>
      <c r="UG110" s="82"/>
      <c r="UH110"/>
      <c r="UI110" s="83"/>
      <c r="UJ110" s="80"/>
      <c r="UK110" s="81"/>
      <c r="UL110" s="82"/>
      <c r="UM110"/>
      <c r="UN110" s="83"/>
      <c r="UO110" s="80"/>
      <c r="UP110" s="81"/>
      <c r="UQ110" s="82"/>
      <c r="UR110"/>
      <c r="US110" s="83"/>
      <c r="UT110" s="80"/>
      <c r="UU110" s="81"/>
      <c r="UV110" s="82"/>
      <c r="UW110"/>
      <c r="UX110" s="83"/>
      <c r="UY110" s="80"/>
      <c r="UZ110" s="81"/>
      <c r="VA110" s="82"/>
      <c r="VB110"/>
      <c r="VC110" s="83"/>
      <c r="VD110" s="80"/>
      <c r="VE110" s="81"/>
      <c r="VF110" s="82"/>
      <c r="VG110"/>
      <c r="VH110" s="83"/>
      <c r="VI110" s="80"/>
      <c r="VJ110" s="81"/>
      <c r="VK110" s="82"/>
      <c r="VL110"/>
      <c r="VM110" s="83"/>
      <c r="VN110" s="80"/>
      <c r="VO110" s="81"/>
      <c r="VP110" s="82"/>
      <c r="VQ110"/>
      <c r="VR110" s="83"/>
      <c r="VS110" s="80"/>
      <c r="VT110" s="81"/>
      <c r="VU110" s="82"/>
      <c r="VV110"/>
      <c r="VW110" s="83"/>
      <c r="VX110" s="80"/>
      <c r="VY110" s="81"/>
      <c r="VZ110" s="82"/>
      <c r="WA110"/>
      <c r="WB110" s="83"/>
      <c r="WC110" s="80"/>
      <c r="WD110" s="81"/>
      <c r="WE110" s="82"/>
      <c r="WF110"/>
      <c r="WG110" s="83"/>
      <c r="WH110" s="80"/>
      <c r="WI110" s="81"/>
      <c r="WJ110" s="82"/>
      <c r="WK110"/>
      <c r="WL110" s="83"/>
      <c r="WM110" s="80"/>
      <c r="WN110" s="81"/>
      <c r="WO110" s="82"/>
      <c r="WP110"/>
      <c r="WQ110" s="83"/>
      <c r="WR110" s="80"/>
      <c r="WS110" s="81"/>
      <c r="WT110" s="82"/>
      <c r="WU110"/>
      <c r="WV110" s="83"/>
      <c r="WW110" s="80"/>
      <c r="WX110" s="81"/>
      <c r="WY110" s="82"/>
      <c r="WZ110"/>
      <c r="XA110" s="83"/>
      <c r="XB110" s="80"/>
      <c r="XC110" s="81"/>
      <c r="XD110" s="82"/>
      <c r="XE110"/>
      <c r="XF110" s="83"/>
      <c r="XG110" s="80"/>
      <c r="XH110" s="81"/>
      <c r="XI110" s="82"/>
      <c r="XJ110"/>
      <c r="XK110" s="83"/>
      <c r="XL110" s="80"/>
      <c r="XM110" s="81"/>
      <c r="XN110" s="82"/>
      <c r="XO110"/>
      <c r="XP110" s="83"/>
      <c r="XQ110" s="80"/>
      <c r="XR110" s="81"/>
      <c r="XS110" s="82"/>
      <c r="XT110"/>
      <c r="XU110" s="83"/>
      <c r="XV110" s="80"/>
      <c r="XW110" s="81"/>
      <c r="XX110" s="82"/>
      <c r="XY110"/>
      <c r="XZ110" s="83"/>
      <c r="YA110" s="80"/>
      <c r="YB110" s="81"/>
      <c r="YC110" s="82"/>
      <c r="YD110"/>
      <c r="YE110" s="83"/>
      <c r="YF110" s="80"/>
      <c r="YG110" s="81"/>
      <c r="YH110" s="82"/>
      <c r="YI110"/>
      <c r="YJ110" s="83"/>
      <c r="YK110" s="80"/>
      <c r="YL110" s="81"/>
      <c r="YM110" s="82"/>
      <c r="YN110"/>
      <c r="YO110" s="83"/>
      <c r="YP110" s="80"/>
      <c r="YQ110" s="81"/>
      <c r="YR110" s="82"/>
      <c r="YS110"/>
      <c r="YT110" s="83"/>
      <c r="YU110" s="80"/>
      <c r="YV110" s="81"/>
      <c r="YW110" s="82"/>
      <c r="YX110"/>
      <c r="YY110" s="83"/>
      <c r="YZ110" s="80"/>
      <c r="ZA110" s="81"/>
      <c r="ZB110" s="82"/>
      <c r="ZC110"/>
      <c r="ZD110" s="83"/>
      <c r="ZE110" s="80"/>
      <c r="ZF110" s="81"/>
      <c r="ZG110" s="82"/>
      <c r="ZH110"/>
      <c r="ZI110" s="83"/>
      <c r="ZJ110" s="80"/>
      <c r="ZK110" s="81"/>
      <c r="ZL110" s="82"/>
      <c r="ZM110"/>
      <c r="ZN110" s="83"/>
      <c r="ZO110" s="80"/>
      <c r="ZP110" s="81"/>
      <c r="ZQ110" s="82"/>
      <c r="ZR110"/>
      <c r="ZS110" s="83"/>
      <c r="ZT110" s="80"/>
      <c r="ZU110" s="81"/>
      <c r="ZV110" s="82"/>
      <c r="ZW110"/>
      <c r="ZX110" s="83"/>
      <c r="ZY110" s="80"/>
      <c r="ZZ110" s="81"/>
      <c r="AAA110" s="82"/>
      <c r="AAB110"/>
      <c r="AAC110" s="83"/>
      <c r="AAD110" s="80"/>
      <c r="AAE110" s="81"/>
      <c r="AAF110" s="82"/>
      <c r="AAG110"/>
      <c r="AAH110" s="83"/>
      <c r="AAI110" s="80"/>
      <c r="AAJ110" s="81"/>
      <c r="AAK110" s="82"/>
      <c r="AAL110"/>
      <c r="AAM110" s="83"/>
      <c r="AAN110" s="80"/>
      <c r="AAO110" s="81"/>
      <c r="AAP110" s="82"/>
      <c r="AAQ110"/>
      <c r="AAR110" s="83"/>
      <c r="AAS110" s="80"/>
      <c r="AAT110" s="81"/>
      <c r="AAU110" s="82"/>
      <c r="AAV110"/>
      <c r="AAW110" s="83"/>
      <c r="AAX110" s="80"/>
      <c r="AAY110" s="81"/>
      <c r="AAZ110" s="82"/>
      <c r="ABA110"/>
      <c r="ABB110" s="83"/>
      <c r="ABC110" s="80"/>
      <c r="ABD110" s="81"/>
      <c r="ABE110" s="82"/>
      <c r="ABF110"/>
      <c r="ABG110" s="83"/>
      <c r="ABH110" s="80"/>
      <c r="ABI110" s="81"/>
      <c r="ABJ110" s="82"/>
      <c r="ABK110"/>
      <c r="ABL110" s="83"/>
      <c r="ABM110" s="80"/>
      <c r="ABN110" s="81"/>
      <c r="ABO110" s="82"/>
      <c r="ABP110"/>
      <c r="ABQ110" s="83"/>
      <c r="ABR110" s="80"/>
      <c r="ABS110" s="81"/>
      <c r="ABT110" s="82"/>
      <c r="ABU110"/>
      <c r="ABV110" s="83"/>
      <c r="ABW110" s="80"/>
      <c r="ABX110" s="81"/>
      <c r="ABY110" s="82"/>
      <c r="ABZ110"/>
      <c r="ACA110" s="83"/>
      <c r="ACB110" s="80"/>
      <c r="ACC110" s="81"/>
      <c r="ACD110" s="82"/>
      <c r="ACE110"/>
      <c r="ACF110" s="83"/>
      <c r="ACG110" s="80"/>
      <c r="ACH110" s="81"/>
      <c r="ACI110" s="82"/>
      <c r="ACJ110"/>
      <c r="ACK110" s="83"/>
      <c r="ACL110" s="80"/>
      <c r="ACM110" s="81"/>
      <c r="ACN110" s="82"/>
      <c r="ACO110"/>
      <c r="ACP110" s="83"/>
      <c r="ACQ110" s="80"/>
      <c r="ACR110" s="81"/>
      <c r="ACS110" s="82"/>
      <c r="ACT110"/>
      <c r="ACU110" s="83"/>
      <c r="ACV110" s="80"/>
      <c r="ACW110" s="81"/>
      <c r="ACX110" s="82"/>
      <c r="ACY110"/>
      <c r="ACZ110" s="83"/>
      <c r="ADA110" s="80"/>
      <c r="ADB110" s="81"/>
      <c r="ADC110" s="82"/>
      <c r="ADD110"/>
      <c r="ADE110" s="83"/>
      <c r="ADF110" s="80"/>
      <c r="ADG110" s="81"/>
      <c r="ADH110" s="82"/>
      <c r="ADI110"/>
      <c r="ADJ110" s="83"/>
      <c r="ADK110" s="80"/>
      <c r="ADL110" s="81"/>
      <c r="ADM110" s="82"/>
      <c r="ADN110"/>
      <c r="ADO110" s="83"/>
      <c r="ADP110" s="80"/>
      <c r="ADQ110" s="81"/>
      <c r="ADR110" s="82"/>
      <c r="ADS110"/>
      <c r="ADT110" s="83"/>
      <c r="ADU110" s="80"/>
      <c r="ADV110" s="81"/>
      <c r="ADW110" s="82"/>
      <c r="ADX110"/>
      <c r="ADY110" s="83"/>
      <c r="ADZ110" s="80"/>
      <c r="AEA110" s="81"/>
      <c r="AEB110" s="82"/>
      <c r="AEC110"/>
      <c r="AED110" s="83"/>
      <c r="AEE110" s="80"/>
      <c r="AEF110" s="81"/>
      <c r="AEG110" s="82"/>
      <c r="AEH110"/>
      <c r="AEI110" s="83"/>
      <c r="AEJ110" s="80"/>
      <c r="AEK110" s="81"/>
      <c r="AEL110" s="82"/>
      <c r="AEM110"/>
      <c r="AEN110" s="83"/>
      <c r="AEO110" s="80"/>
      <c r="AEP110" s="81"/>
      <c r="AEQ110" s="82"/>
      <c r="AER110"/>
      <c r="AES110" s="83"/>
      <c r="AET110" s="80"/>
      <c r="AEU110" s="81"/>
      <c r="AEV110" s="82"/>
      <c r="AEW110"/>
      <c r="AEX110" s="83"/>
      <c r="AEY110" s="80"/>
      <c r="AEZ110" s="81"/>
      <c r="AFA110" s="82"/>
      <c r="AFB110"/>
      <c r="AFC110" s="83"/>
      <c r="AFD110" s="80"/>
      <c r="AFE110" s="81"/>
      <c r="AFF110" s="82"/>
      <c r="AFG110"/>
      <c r="AFH110" s="83"/>
      <c r="AFI110" s="80"/>
      <c r="AFJ110" s="81"/>
      <c r="AFK110" s="82"/>
      <c r="AFL110"/>
      <c r="AFM110" s="83"/>
      <c r="AFN110" s="80"/>
      <c r="AFO110" s="81"/>
      <c r="AFP110" s="82"/>
      <c r="AFQ110"/>
      <c r="AFR110" s="83"/>
      <c r="AFS110" s="80"/>
      <c r="AFT110" s="81"/>
      <c r="AFU110" s="82"/>
      <c r="AFV110"/>
      <c r="AFW110" s="83"/>
      <c r="AFX110" s="80"/>
      <c r="AFY110" s="81"/>
      <c r="AFZ110" s="82"/>
      <c r="AGA110"/>
      <c r="AGB110" s="83"/>
      <c r="AGC110" s="80"/>
      <c r="AGD110" s="81"/>
      <c r="AGE110" s="82"/>
      <c r="AGF110"/>
      <c r="AGG110" s="83"/>
      <c r="AGH110" s="80"/>
      <c r="AGI110" s="81"/>
      <c r="AGJ110" s="82"/>
      <c r="AGK110"/>
      <c r="AGL110" s="83"/>
      <c r="AGM110" s="80"/>
      <c r="AGN110" s="81"/>
      <c r="AGO110" s="82"/>
      <c r="AGP110"/>
      <c r="AGQ110" s="83"/>
      <c r="AGR110" s="80"/>
      <c r="AGS110" s="81"/>
      <c r="AGT110" s="82"/>
      <c r="AGU110"/>
      <c r="AGV110" s="83"/>
      <c r="AGW110" s="80"/>
      <c r="AGX110" s="81"/>
      <c r="AGY110" s="82"/>
      <c r="AGZ110"/>
      <c r="AHA110" s="83"/>
      <c r="AHB110" s="80"/>
      <c r="AHC110" s="81"/>
      <c r="AHD110" s="82"/>
      <c r="AHE110"/>
      <c r="AHF110" s="83"/>
      <c r="AHG110" s="80"/>
      <c r="AHH110" s="81"/>
      <c r="AHI110" s="82"/>
      <c r="AHJ110"/>
      <c r="AHK110" s="83"/>
      <c r="AHL110" s="80"/>
      <c r="AHM110" s="81"/>
      <c r="AHN110" s="82"/>
      <c r="AHO110"/>
      <c r="AHP110" s="83"/>
      <c r="AHQ110" s="80"/>
      <c r="AHR110" s="81"/>
      <c r="AHS110" s="82"/>
      <c r="AHT110"/>
      <c r="AHU110" s="83"/>
      <c r="AHV110" s="80"/>
      <c r="AHW110" s="81"/>
      <c r="AHX110" s="82"/>
      <c r="AHY110"/>
      <c r="AHZ110" s="83"/>
      <c r="AIA110" s="80"/>
      <c r="AIB110" s="81"/>
      <c r="AIC110" s="82"/>
      <c r="AID110"/>
      <c r="AIE110" s="83"/>
      <c r="AIF110" s="80"/>
      <c r="AIG110" s="81"/>
      <c r="AIH110" s="82"/>
      <c r="AII110"/>
      <c r="AIJ110" s="83"/>
      <c r="AIK110" s="80"/>
      <c r="AIL110" s="81"/>
      <c r="AIM110" s="82"/>
      <c r="AIN110"/>
      <c r="AIO110" s="83"/>
      <c r="AIP110" s="80"/>
      <c r="AIQ110" s="81"/>
      <c r="AIR110" s="82"/>
      <c r="AIS110"/>
      <c r="AIT110" s="83"/>
      <c r="AIU110" s="80"/>
      <c r="AIV110" s="81"/>
      <c r="AIW110" s="82"/>
      <c r="AIX110"/>
      <c r="AIY110" s="83"/>
      <c r="AIZ110" s="80"/>
      <c r="AJA110" s="81"/>
      <c r="AJB110" s="82"/>
      <c r="AJC110"/>
      <c r="AJD110" s="83"/>
      <c r="AJE110" s="80"/>
      <c r="AJF110" s="81"/>
      <c r="AJG110" s="82"/>
      <c r="AJH110"/>
      <c r="AJI110" s="83"/>
      <c r="AJJ110" s="80"/>
      <c r="AJK110" s="81"/>
      <c r="AJL110" s="82"/>
      <c r="AJM110"/>
      <c r="AJN110" s="83"/>
      <c r="AJO110" s="80"/>
      <c r="AJP110" s="81"/>
      <c r="AJQ110" s="82"/>
      <c r="AJR110"/>
      <c r="AJS110" s="83"/>
      <c r="AJT110" s="80"/>
      <c r="AJU110" s="81"/>
      <c r="AJV110" s="82"/>
      <c r="AJW110"/>
      <c r="AJX110" s="83"/>
      <c r="AJY110" s="80"/>
      <c r="AJZ110" s="81"/>
      <c r="AKA110" s="82"/>
      <c r="AKB110"/>
      <c r="AKC110" s="83"/>
      <c r="AKD110" s="80"/>
      <c r="AKE110" s="81"/>
      <c r="AKF110" s="82"/>
      <c r="AKG110"/>
      <c r="AKH110" s="83"/>
      <c r="AKI110" s="80"/>
      <c r="AKJ110" s="81"/>
      <c r="AKK110" s="82"/>
      <c r="AKL110"/>
      <c r="AKM110" s="83"/>
      <c r="AKN110" s="80"/>
      <c r="AKO110" s="81"/>
      <c r="AKP110" s="82"/>
      <c r="AKQ110"/>
      <c r="AKR110" s="83"/>
      <c r="AKS110" s="80"/>
      <c r="AKT110" s="81"/>
      <c r="AKU110" s="82"/>
      <c r="AKV110"/>
      <c r="AKW110" s="83"/>
      <c r="AKX110" s="80"/>
      <c r="AKY110" s="81"/>
      <c r="AKZ110" s="82"/>
      <c r="ALA110"/>
      <c r="ALB110" s="83"/>
      <c r="ALC110" s="80"/>
      <c r="ALD110" s="81"/>
      <c r="ALE110" s="82"/>
      <c r="ALF110"/>
      <c r="ALG110" s="83"/>
      <c r="ALH110" s="80"/>
      <c r="ALI110" s="81"/>
      <c r="ALJ110" s="82"/>
      <c r="ALK110"/>
      <c r="ALL110" s="83"/>
      <c r="ALM110" s="80"/>
      <c r="ALN110" s="81"/>
      <c r="ALO110" s="82"/>
      <c r="ALP110"/>
      <c r="ALQ110" s="83"/>
      <c r="ALR110" s="80"/>
      <c r="ALS110" s="81"/>
      <c r="ALT110" s="82"/>
      <c r="ALU110"/>
      <c r="ALV110" s="83"/>
      <c r="ALW110" s="80"/>
      <c r="ALX110" s="81"/>
      <c r="ALY110" s="82"/>
      <c r="ALZ110"/>
      <c r="AMA110" s="83"/>
      <c r="AMB110" s="80"/>
      <c r="AMC110" s="81"/>
      <c r="AMD110" s="82"/>
      <c r="AME110"/>
      <c r="AMF110" s="83"/>
      <c r="AMG110" s="80"/>
      <c r="AMH110" s="81"/>
      <c r="AMI110" s="82"/>
      <c r="AMJ110"/>
      <c r="AMK110" s="83"/>
      <c r="AML110" s="80"/>
      <c r="AMM110" s="81"/>
      <c r="AMN110" s="82"/>
      <c r="AMO110"/>
      <c r="AMP110" s="83"/>
      <c r="AMQ110" s="80"/>
      <c r="AMR110" s="81"/>
      <c r="AMS110" s="82"/>
      <c r="AMT110"/>
      <c r="AMU110" s="83"/>
      <c r="AMV110" s="80"/>
      <c r="AMW110" s="81"/>
      <c r="AMX110" s="82"/>
      <c r="AMY110"/>
      <c r="AMZ110" s="83"/>
      <c r="ANA110" s="80"/>
      <c r="ANB110" s="81"/>
      <c r="ANC110" s="82"/>
      <c r="AND110"/>
      <c r="ANE110" s="83"/>
      <c r="ANF110" s="80"/>
      <c r="ANG110" s="81"/>
      <c r="ANH110" s="82"/>
      <c r="ANI110"/>
      <c r="ANJ110" s="83"/>
      <c r="ANK110" s="80"/>
      <c r="ANL110" s="81"/>
      <c r="ANM110" s="82"/>
      <c r="ANN110"/>
      <c r="ANO110" s="83"/>
      <c r="ANP110" s="80"/>
      <c r="ANQ110" s="81"/>
      <c r="ANR110" s="82"/>
      <c r="ANS110"/>
      <c r="ANT110" s="83"/>
      <c r="ANU110" s="80"/>
      <c r="ANV110" s="81"/>
      <c r="ANW110" s="82"/>
      <c r="ANX110"/>
      <c r="ANY110" s="83"/>
      <c r="ANZ110" s="80"/>
      <c r="AOA110" s="81"/>
      <c r="AOB110" s="82"/>
      <c r="AOC110"/>
      <c r="AOD110" s="83"/>
      <c r="AOE110" s="80"/>
      <c r="AOF110" s="81"/>
      <c r="AOG110" s="82"/>
      <c r="AOH110"/>
      <c r="AOI110" s="83"/>
      <c r="AOJ110" s="80"/>
      <c r="AOK110" s="81"/>
      <c r="AOL110" s="82"/>
      <c r="AOM110"/>
      <c r="AON110" s="83"/>
      <c r="AOO110" s="80"/>
      <c r="AOP110" s="81"/>
      <c r="AOQ110" s="82"/>
      <c r="AOR110"/>
      <c r="AOS110" s="83"/>
      <c r="AOT110" s="80"/>
      <c r="AOU110" s="81"/>
      <c r="AOV110" s="82"/>
      <c r="AOW110"/>
      <c r="AOX110" s="83"/>
      <c r="AOY110" s="80"/>
      <c r="AOZ110" s="81"/>
      <c r="APA110" s="82"/>
      <c r="APB110"/>
      <c r="APC110" s="83"/>
      <c r="APD110" s="80"/>
      <c r="APE110" s="81"/>
      <c r="APF110" s="82"/>
      <c r="APG110"/>
      <c r="APH110" s="83"/>
      <c r="API110" s="80"/>
      <c r="APJ110" s="81"/>
      <c r="APK110" s="82"/>
      <c r="APL110"/>
      <c r="APM110" s="83"/>
      <c r="APN110" s="80"/>
      <c r="APO110" s="81"/>
      <c r="APP110" s="82"/>
      <c r="APQ110"/>
      <c r="APR110" s="83"/>
      <c r="APS110" s="80"/>
      <c r="APT110" s="81"/>
      <c r="APU110" s="82"/>
      <c r="APV110"/>
      <c r="APW110" s="83"/>
      <c r="APX110" s="80"/>
      <c r="APY110" s="81"/>
      <c r="APZ110" s="82"/>
      <c r="AQA110"/>
      <c r="AQB110" s="83"/>
      <c r="AQC110" s="80"/>
      <c r="AQD110" s="81"/>
      <c r="AQE110" s="82"/>
      <c r="AQF110"/>
      <c r="AQG110" s="83"/>
      <c r="AQH110" s="80"/>
      <c r="AQI110" s="81"/>
      <c r="AQJ110" s="82"/>
      <c r="AQK110"/>
      <c r="AQL110" s="83"/>
      <c r="AQM110" s="80"/>
      <c r="AQN110" s="81"/>
      <c r="AQO110" s="82"/>
      <c r="AQP110"/>
      <c r="AQQ110" s="83"/>
      <c r="AQR110" s="80"/>
      <c r="AQS110" s="81"/>
      <c r="AQT110" s="82"/>
      <c r="AQU110"/>
      <c r="AQV110" s="83"/>
      <c r="AQW110" s="80"/>
      <c r="AQX110" s="81"/>
      <c r="AQY110" s="82"/>
      <c r="AQZ110"/>
      <c r="ARA110" s="83"/>
      <c r="ARB110" s="80"/>
      <c r="ARC110" s="81"/>
      <c r="ARD110" s="82"/>
      <c r="ARE110"/>
      <c r="ARF110" s="83"/>
      <c r="ARG110" s="80"/>
      <c r="ARH110" s="81"/>
      <c r="ARI110" s="82"/>
      <c r="ARJ110"/>
      <c r="ARK110" s="83"/>
      <c r="ARL110" s="80"/>
      <c r="ARM110" s="81"/>
      <c r="ARN110" s="82"/>
      <c r="ARO110"/>
      <c r="ARP110" s="83"/>
      <c r="ARQ110" s="80"/>
      <c r="ARR110" s="81"/>
      <c r="ARS110" s="82"/>
      <c r="ART110"/>
      <c r="ARU110" s="83"/>
      <c r="ARV110" s="80"/>
      <c r="ARW110" s="81"/>
      <c r="ARX110" s="82"/>
      <c r="ARY110"/>
      <c r="ARZ110" s="83"/>
      <c r="ASA110" s="80"/>
      <c r="ASB110" s="81"/>
      <c r="ASC110" s="82"/>
      <c r="ASD110"/>
      <c r="ASE110" s="83"/>
      <c r="ASF110" s="80"/>
      <c r="ASG110" s="81"/>
      <c r="ASH110" s="82"/>
      <c r="ASI110"/>
      <c r="ASJ110" s="83"/>
      <c r="ASK110" s="80"/>
      <c r="ASL110" s="81"/>
      <c r="ASM110" s="82"/>
      <c r="ASN110"/>
      <c r="ASO110" s="83"/>
      <c r="ASP110" s="80"/>
      <c r="ASQ110" s="81"/>
      <c r="ASR110" s="82"/>
      <c r="ASS110"/>
      <c r="AST110" s="83"/>
      <c r="ASU110" s="80"/>
      <c r="ASV110" s="81"/>
      <c r="ASW110" s="82"/>
      <c r="ASX110"/>
      <c r="ASY110" s="83"/>
      <c r="ASZ110" s="80"/>
      <c r="ATA110" s="81"/>
      <c r="ATB110" s="82"/>
      <c r="ATC110"/>
      <c r="ATD110" s="83"/>
      <c r="ATE110" s="80"/>
      <c r="ATF110" s="81"/>
      <c r="ATG110" s="82"/>
      <c r="ATH110"/>
      <c r="ATI110" s="83"/>
      <c r="ATJ110" s="80"/>
      <c r="ATK110" s="81"/>
      <c r="ATL110" s="82"/>
      <c r="ATM110"/>
      <c r="ATN110" s="83"/>
      <c r="ATO110" s="80"/>
      <c r="ATP110" s="81"/>
      <c r="ATQ110" s="82"/>
      <c r="ATR110"/>
      <c r="ATS110" s="83"/>
      <c r="ATT110" s="80"/>
      <c r="ATU110" s="81"/>
      <c r="ATV110" s="82"/>
      <c r="ATW110"/>
      <c r="ATX110" s="83"/>
      <c r="ATY110" s="80"/>
      <c r="ATZ110" s="81"/>
      <c r="AUA110" s="82"/>
      <c r="AUB110"/>
      <c r="AUC110" s="83"/>
      <c r="AUD110" s="80"/>
      <c r="AUE110" s="81"/>
      <c r="AUF110" s="82"/>
      <c r="AUG110"/>
      <c r="AUH110" s="83"/>
      <c r="AUI110" s="80"/>
      <c r="AUJ110" s="81"/>
      <c r="AUK110" s="82"/>
      <c r="AUL110"/>
      <c r="AUM110" s="83"/>
      <c r="AUN110" s="80"/>
      <c r="AUO110" s="81"/>
      <c r="AUP110" s="82"/>
      <c r="AUQ110"/>
      <c r="AUR110" s="83"/>
      <c r="AUS110" s="80"/>
      <c r="AUT110" s="81"/>
      <c r="AUU110" s="82"/>
      <c r="AUV110"/>
      <c r="AUW110" s="83"/>
      <c r="AUX110" s="80"/>
      <c r="AUY110" s="81"/>
      <c r="AUZ110" s="82"/>
      <c r="AVA110"/>
      <c r="AVB110" s="83"/>
      <c r="AVC110" s="80"/>
      <c r="AVD110" s="81"/>
      <c r="AVE110" s="82"/>
      <c r="AVF110"/>
      <c r="AVG110" s="83"/>
      <c r="AVH110" s="80"/>
      <c r="AVI110" s="81"/>
      <c r="AVJ110" s="82"/>
      <c r="AVK110"/>
      <c r="AVL110" s="83"/>
      <c r="AVM110" s="80"/>
      <c r="AVN110" s="81"/>
      <c r="AVO110" s="82"/>
      <c r="AVP110"/>
      <c r="AVQ110" s="83"/>
      <c r="AVR110" s="80"/>
      <c r="AVS110" s="81"/>
      <c r="AVT110" s="82"/>
      <c r="AVU110"/>
      <c r="AVV110" s="83"/>
      <c r="AVW110" s="80"/>
      <c r="AVX110" s="81"/>
      <c r="AVY110" s="82"/>
      <c r="AVZ110"/>
      <c r="AWA110" s="83"/>
      <c r="AWB110" s="80"/>
      <c r="AWC110" s="81"/>
      <c r="AWD110" s="82"/>
      <c r="AWE110"/>
      <c r="AWF110" s="83"/>
      <c r="AWG110" s="80"/>
      <c r="AWH110" s="81"/>
      <c r="AWI110" s="82"/>
      <c r="AWJ110"/>
      <c r="AWK110" s="83"/>
      <c r="AWL110" s="80"/>
      <c r="AWM110" s="81"/>
      <c r="AWN110" s="82"/>
      <c r="AWO110"/>
      <c r="AWP110" s="83"/>
      <c r="AWQ110" s="80"/>
      <c r="AWR110" s="81"/>
      <c r="AWS110" s="82"/>
      <c r="AWT110"/>
      <c r="AWU110" s="83"/>
      <c r="AWV110" s="80"/>
      <c r="AWW110" s="81"/>
      <c r="AWX110" s="82"/>
      <c r="AWY110"/>
      <c r="AWZ110" s="83"/>
      <c r="AXA110" s="80"/>
      <c r="AXB110" s="81"/>
      <c r="AXC110" s="82"/>
      <c r="AXD110"/>
      <c r="AXE110" s="83"/>
      <c r="AXF110" s="80"/>
      <c r="AXG110" s="81"/>
      <c r="AXH110" s="82"/>
      <c r="AXI110"/>
      <c r="AXJ110" s="83"/>
      <c r="AXK110" s="80"/>
      <c r="AXL110" s="81"/>
      <c r="AXM110" s="82"/>
      <c r="AXN110"/>
      <c r="AXO110" s="83"/>
      <c r="AXP110" s="80"/>
      <c r="AXQ110" s="81"/>
      <c r="AXR110" s="82"/>
      <c r="AXS110"/>
      <c r="AXT110" s="83"/>
      <c r="AXU110" s="80"/>
      <c r="AXV110" s="81"/>
      <c r="AXW110" s="82"/>
      <c r="AXX110"/>
      <c r="AXY110" s="83"/>
      <c r="AXZ110" s="80"/>
      <c r="AYA110" s="81"/>
      <c r="AYB110" s="82"/>
      <c r="AYC110"/>
      <c r="AYD110" s="83"/>
      <c r="AYE110" s="80"/>
      <c r="AYF110" s="81"/>
      <c r="AYG110" s="82"/>
      <c r="AYH110"/>
      <c r="AYI110" s="83"/>
      <c r="AYJ110" s="80"/>
      <c r="AYK110" s="81"/>
      <c r="AYL110" s="82"/>
      <c r="AYM110"/>
      <c r="AYN110" s="83"/>
      <c r="AYO110" s="80"/>
      <c r="AYP110" s="81"/>
      <c r="AYQ110" s="82"/>
      <c r="AYR110"/>
      <c r="AYS110" s="83"/>
      <c r="AYT110" s="80"/>
      <c r="AYU110" s="81"/>
      <c r="AYV110" s="82"/>
      <c r="AYW110"/>
      <c r="AYX110" s="83"/>
      <c r="AYY110" s="80"/>
      <c r="AYZ110" s="81"/>
      <c r="AZA110" s="82"/>
      <c r="AZB110"/>
      <c r="AZC110" s="83"/>
      <c r="AZD110" s="80"/>
      <c r="AZE110" s="81"/>
      <c r="AZF110" s="82"/>
      <c r="AZG110"/>
      <c r="AZH110" s="83"/>
      <c r="AZI110" s="80"/>
      <c r="AZJ110" s="81"/>
      <c r="AZK110" s="82"/>
      <c r="AZL110"/>
      <c r="AZM110" s="83"/>
      <c r="AZN110" s="80"/>
      <c r="AZO110" s="81"/>
      <c r="AZP110" s="82"/>
      <c r="AZQ110"/>
      <c r="AZR110" s="83"/>
      <c r="AZS110" s="80"/>
      <c r="AZT110" s="81"/>
      <c r="AZU110" s="82"/>
      <c r="AZV110"/>
      <c r="AZW110" s="83"/>
      <c r="AZX110" s="80"/>
      <c r="AZY110" s="81"/>
      <c r="AZZ110" s="82"/>
      <c r="BAA110"/>
      <c r="BAB110" s="83"/>
      <c r="BAC110" s="80"/>
      <c r="BAD110" s="81"/>
      <c r="BAE110" s="82"/>
      <c r="BAF110"/>
      <c r="BAG110" s="83"/>
      <c r="BAH110" s="80"/>
      <c r="BAI110" s="81"/>
      <c r="BAJ110" s="82"/>
      <c r="BAK110"/>
      <c r="BAL110" s="83"/>
      <c r="BAM110" s="80"/>
      <c r="BAN110" s="81"/>
      <c r="BAO110" s="82"/>
      <c r="BAP110"/>
      <c r="BAQ110" s="83"/>
      <c r="BAR110" s="80"/>
      <c r="BAS110" s="81"/>
      <c r="BAT110" s="82"/>
      <c r="BAU110"/>
      <c r="BAV110" s="83"/>
      <c r="BAW110" s="80"/>
      <c r="BAX110" s="81"/>
      <c r="BAY110" s="82"/>
      <c r="BAZ110"/>
      <c r="BBA110" s="83"/>
      <c r="BBB110" s="80"/>
      <c r="BBC110" s="81"/>
      <c r="BBD110" s="82"/>
      <c r="BBE110"/>
      <c r="BBF110" s="83"/>
      <c r="BBG110" s="80"/>
      <c r="BBH110" s="81"/>
      <c r="BBI110" s="82"/>
      <c r="BBJ110"/>
      <c r="BBK110" s="83"/>
      <c r="BBL110" s="80"/>
      <c r="BBM110" s="81"/>
      <c r="BBN110" s="82"/>
      <c r="BBO110"/>
      <c r="BBP110" s="83"/>
      <c r="BBQ110" s="80"/>
      <c r="BBR110" s="81"/>
      <c r="BBS110" s="82"/>
      <c r="BBT110"/>
      <c r="BBU110" s="83"/>
      <c r="BBV110" s="80"/>
      <c r="BBW110" s="81"/>
      <c r="BBX110" s="82"/>
      <c r="BBY110"/>
      <c r="BBZ110" s="83"/>
      <c r="BCA110" s="80"/>
      <c r="BCB110" s="81"/>
      <c r="BCC110" s="82"/>
      <c r="BCD110"/>
      <c r="BCE110" s="83"/>
      <c r="BCF110" s="80"/>
      <c r="BCG110" s="81"/>
      <c r="BCH110" s="82"/>
      <c r="BCI110"/>
      <c r="BCJ110" s="83"/>
      <c r="BCK110" s="80"/>
      <c r="BCL110" s="81"/>
      <c r="BCM110" s="82"/>
      <c r="BCN110"/>
      <c r="BCO110" s="83"/>
      <c r="BCP110" s="80"/>
      <c r="BCQ110" s="81"/>
      <c r="BCR110" s="82"/>
      <c r="BCS110"/>
      <c r="BCT110" s="83"/>
      <c r="BCU110" s="80"/>
      <c r="BCV110" s="81"/>
      <c r="BCW110" s="82"/>
      <c r="BCX110"/>
      <c r="BCY110" s="83"/>
      <c r="BCZ110" s="80"/>
      <c r="BDA110" s="81"/>
      <c r="BDB110" s="82"/>
      <c r="BDC110"/>
      <c r="BDD110" s="83"/>
      <c r="BDE110" s="80"/>
      <c r="BDF110" s="81"/>
      <c r="BDG110" s="82"/>
      <c r="BDH110"/>
      <c r="BDI110" s="83"/>
      <c r="BDJ110" s="80"/>
      <c r="BDK110" s="81"/>
      <c r="BDL110" s="82"/>
      <c r="BDM110"/>
      <c r="BDN110" s="83"/>
      <c r="BDO110" s="80"/>
      <c r="BDP110" s="81"/>
      <c r="BDQ110" s="82"/>
      <c r="BDR110"/>
      <c r="BDS110" s="83"/>
      <c r="BDT110" s="80"/>
      <c r="BDU110" s="81"/>
      <c r="BDV110" s="82"/>
      <c r="BDW110"/>
      <c r="BDX110" s="83"/>
      <c r="BDY110" s="80"/>
      <c r="BDZ110" s="81"/>
      <c r="BEA110" s="82"/>
      <c r="BEB110"/>
      <c r="BEC110" s="83"/>
      <c r="BED110" s="80"/>
      <c r="BEE110" s="81"/>
      <c r="BEF110" s="82"/>
      <c r="BEG110"/>
      <c r="BEH110" s="83"/>
      <c r="BEI110" s="80"/>
      <c r="BEJ110" s="81"/>
      <c r="BEK110" s="82"/>
      <c r="BEL110"/>
      <c r="BEM110" s="83"/>
      <c r="BEN110" s="80"/>
      <c r="BEO110" s="81"/>
      <c r="BEP110" s="82"/>
      <c r="BEQ110"/>
      <c r="BER110" s="83"/>
      <c r="BES110" s="80"/>
      <c r="BET110" s="81"/>
      <c r="BEU110" s="82"/>
      <c r="BEV110"/>
      <c r="BEW110" s="83"/>
      <c r="BEX110" s="80"/>
      <c r="BEY110" s="81"/>
      <c r="BEZ110" s="82"/>
      <c r="BFA110"/>
      <c r="BFB110" s="83"/>
      <c r="BFC110" s="80"/>
      <c r="BFD110" s="81"/>
      <c r="BFE110" s="82"/>
      <c r="BFF110"/>
      <c r="BFG110" s="83"/>
      <c r="BFH110" s="80"/>
      <c r="BFI110" s="81"/>
      <c r="BFJ110" s="82"/>
      <c r="BFK110"/>
      <c r="BFL110" s="83"/>
      <c r="BFM110" s="80"/>
      <c r="BFN110" s="81"/>
      <c r="BFO110" s="82"/>
      <c r="BFP110"/>
      <c r="BFQ110" s="83"/>
      <c r="BFR110" s="80"/>
      <c r="BFS110" s="81"/>
      <c r="BFT110" s="82"/>
      <c r="BFU110"/>
      <c r="BFV110" s="83"/>
      <c r="BFW110" s="80"/>
      <c r="BFX110" s="81"/>
      <c r="BFY110" s="82"/>
      <c r="BFZ110"/>
      <c r="BGA110" s="83"/>
      <c r="BGB110" s="80"/>
      <c r="BGC110" s="81"/>
      <c r="BGD110" s="82"/>
      <c r="BGE110"/>
      <c r="BGF110" s="83"/>
      <c r="BGG110" s="80"/>
      <c r="BGH110" s="81"/>
      <c r="BGI110" s="82"/>
      <c r="BGJ110"/>
      <c r="BGK110" s="83"/>
      <c r="BGL110" s="80"/>
      <c r="BGM110" s="81"/>
      <c r="BGN110" s="82"/>
      <c r="BGO110"/>
      <c r="BGP110" s="83"/>
      <c r="BGQ110" s="80"/>
      <c r="BGR110" s="81"/>
      <c r="BGS110" s="82"/>
      <c r="BGT110"/>
      <c r="BGU110" s="83"/>
      <c r="BGV110" s="80"/>
      <c r="BGW110" s="81"/>
      <c r="BGX110" s="82"/>
      <c r="BGY110"/>
      <c r="BGZ110" s="83"/>
      <c r="BHA110" s="80"/>
      <c r="BHB110" s="81"/>
      <c r="BHC110" s="82"/>
      <c r="BHD110"/>
      <c r="BHE110" s="83"/>
      <c r="BHF110" s="80"/>
      <c r="BHG110" s="81"/>
      <c r="BHH110" s="82"/>
      <c r="BHI110"/>
      <c r="BHJ110" s="83"/>
      <c r="BHK110" s="80"/>
      <c r="BHL110" s="81"/>
      <c r="BHM110" s="82"/>
      <c r="BHN110"/>
      <c r="BHO110" s="83"/>
      <c r="BHP110" s="80"/>
      <c r="BHQ110" s="81"/>
      <c r="BHR110" s="82"/>
      <c r="BHS110"/>
      <c r="BHT110" s="83"/>
      <c r="BHU110" s="80"/>
      <c r="BHV110" s="81"/>
      <c r="BHW110" s="82"/>
      <c r="BHX110"/>
      <c r="BHY110" s="83"/>
      <c r="BHZ110" s="80"/>
      <c r="BIA110" s="81"/>
      <c r="BIB110" s="82"/>
      <c r="BIC110"/>
      <c r="BID110" s="83"/>
      <c r="BIE110" s="80"/>
      <c r="BIF110" s="81"/>
      <c r="BIG110" s="82"/>
      <c r="BIH110"/>
      <c r="BII110" s="83"/>
      <c r="BIJ110" s="80"/>
      <c r="BIK110" s="81"/>
      <c r="BIL110" s="82"/>
      <c r="BIM110"/>
      <c r="BIN110" s="83"/>
      <c r="BIO110" s="80"/>
      <c r="BIP110" s="81"/>
      <c r="BIQ110" s="82"/>
      <c r="BIR110"/>
      <c r="BIS110" s="83"/>
      <c r="BIT110" s="80"/>
      <c r="BIU110" s="81"/>
      <c r="BIV110" s="82"/>
      <c r="BIW110"/>
      <c r="BIX110" s="83"/>
      <c r="BIY110" s="80"/>
      <c r="BIZ110" s="81"/>
      <c r="BJA110" s="82"/>
      <c r="BJB110"/>
      <c r="BJC110" s="83"/>
      <c r="BJD110" s="80"/>
      <c r="BJE110" s="81"/>
      <c r="BJF110" s="82"/>
      <c r="BJG110"/>
      <c r="BJH110" s="83"/>
      <c r="BJI110" s="80"/>
      <c r="BJJ110" s="81"/>
      <c r="BJK110" s="82"/>
      <c r="BJL110"/>
      <c r="BJM110" s="83"/>
      <c r="BJN110" s="80"/>
      <c r="BJO110" s="81"/>
      <c r="BJP110" s="82"/>
      <c r="BJQ110"/>
      <c r="BJR110" s="83"/>
      <c r="BJS110" s="80"/>
      <c r="BJT110" s="81"/>
      <c r="BJU110" s="82"/>
      <c r="BJV110"/>
      <c r="BJW110" s="83"/>
      <c r="BJX110" s="80"/>
      <c r="BJY110" s="81"/>
      <c r="BJZ110" s="82"/>
      <c r="BKA110"/>
      <c r="BKB110" s="83"/>
      <c r="BKC110" s="80"/>
      <c r="BKD110" s="81"/>
      <c r="BKE110" s="82"/>
      <c r="BKF110"/>
      <c r="BKG110" s="83"/>
      <c r="BKH110" s="80"/>
      <c r="BKI110" s="81"/>
      <c r="BKJ110" s="82"/>
      <c r="BKK110"/>
      <c r="BKL110" s="83"/>
      <c r="BKM110" s="80"/>
      <c r="BKN110" s="81"/>
      <c r="BKO110" s="82"/>
      <c r="BKP110"/>
      <c r="BKQ110" s="83"/>
      <c r="BKR110" s="80"/>
      <c r="BKS110" s="81"/>
      <c r="BKT110" s="82"/>
      <c r="BKU110"/>
      <c r="BKV110" s="83"/>
      <c r="BKW110" s="80"/>
      <c r="BKX110" s="81"/>
      <c r="BKY110" s="82"/>
      <c r="BKZ110"/>
      <c r="BLA110" s="83"/>
      <c r="BLB110" s="80"/>
      <c r="BLC110" s="81"/>
      <c r="BLD110" s="82"/>
      <c r="BLE110"/>
      <c r="BLF110" s="83"/>
      <c r="BLG110" s="80"/>
      <c r="BLH110" s="81"/>
      <c r="BLI110" s="82"/>
      <c r="BLJ110"/>
      <c r="BLK110" s="83"/>
      <c r="BLL110" s="80"/>
      <c r="BLM110" s="81"/>
      <c r="BLN110" s="82"/>
      <c r="BLO110"/>
      <c r="BLP110" s="83"/>
      <c r="BLQ110" s="80"/>
      <c r="BLR110" s="81"/>
      <c r="BLS110" s="82"/>
      <c r="BLT110"/>
      <c r="BLU110" s="83"/>
      <c r="BLV110" s="80"/>
      <c r="BLW110" s="81"/>
      <c r="BLX110" s="82"/>
      <c r="BLY110"/>
      <c r="BLZ110" s="83"/>
      <c r="BMA110" s="80"/>
      <c r="BMB110" s="81"/>
      <c r="BMC110" s="82"/>
      <c r="BMD110"/>
      <c r="BME110" s="83"/>
      <c r="BMF110" s="80"/>
      <c r="BMG110" s="81"/>
      <c r="BMH110" s="82"/>
      <c r="BMI110"/>
      <c r="BMJ110" s="83"/>
      <c r="BMK110" s="80"/>
      <c r="BML110" s="81"/>
      <c r="BMM110" s="82"/>
      <c r="BMN110"/>
      <c r="BMO110" s="83"/>
      <c r="BMP110" s="80"/>
      <c r="BMQ110" s="81"/>
      <c r="BMR110" s="82"/>
      <c r="BMS110"/>
      <c r="BMT110" s="83"/>
      <c r="BMU110" s="80"/>
      <c r="BMV110" s="81"/>
      <c r="BMW110" s="82"/>
      <c r="BMX110"/>
      <c r="BMY110" s="83"/>
      <c r="BMZ110" s="80"/>
      <c r="BNA110" s="81"/>
      <c r="BNB110" s="82"/>
      <c r="BNC110"/>
      <c r="BND110" s="83"/>
      <c r="BNE110" s="80"/>
      <c r="BNF110" s="81"/>
      <c r="BNG110" s="82"/>
      <c r="BNH110"/>
      <c r="BNI110" s="83"/>
      <c r="BNJ110" s="80"/>
      <c r="BNK110" s="81"/>
      <c r="BNL110" s="82"/>
      <c r="BNM110"/>
      <c r="BNN110" s="83"/>
      <c r="BNO110" s="80"/>
      <c r="BNP110" s="81"/>
      <c r="BNQ110" s="82"/>
      <c r="BNR110"/>
      <c r="BNS110" s="83"/>
      <c r="BNT110" s="80"/>
      <c r="BNU110" s="81"/>
      <c r="BNV110" s="82"/>
      <c r="BNW110"/>
      <c r="BNX110" s="83"/>
      <c r="BNY110" s="80"/>
      <c r="BNZ110" s="81"/>
      <c r="BOA110" s="82"/>
      <c r="BOB110"/>
      <c r="BOC110" s="83"/>
      <c r="BOD110" s="80"/>
      <c r="BOE110" s="81"/>
      <c r="BOF110" s="82"/>
      <c r="BOG110"/>
      <c r="BOH110" s="83"/>
      <c r="BOI110" s="80"/>
      <c r="BOJ110" s="81"/>
      <c r="BOK110" s="82"/>
      <c r="BOL110"/>
      <c r="BOM110" s="83"/>
      <c r="BON110" s="80"/>
      <c r="BOO110" s="81"/>
      <c r="BOP110" s="82"/>
      <c r="BOQ110"/>
      <c r="BOR110" s="83"/>
      <c r="BOS110" s="80"/>
      <c r="BOT110" s="81"/>
      <c r="BOU110" s="82"/>
      <c r="BOV110"/>
      <c r="BOW110" s="83"/>
      <c r="BOX110" s="80"/>
      <c r="BOY110" s="81"/>
      <c r="BOZ110" s="82"/>
      <c r="BPA110"/>
      <c r="BPB110" s="83"/>
      <c r="BPC110" s="80"/>
      <c r="BPD110" s="81"/>
      <c r="BPE110" s="82"/>
      <c r="BPF110"/>
      <c r="BPG110" s="83"/>
      <c r="BPH110" s="80"/>
      <c r="BPI110" s="81"/>
      <c r="BPJ110" s="82"/>
      <c r="BPK110"/>
      <c r="BPL110" s="83"/>
      <c r="BPM110" s="80"/>
      <c r="BPN110" s="81"/>
      <c r="BPO110" s="82"/>
      <c r="BPP110"/>
      <c r="BPQ110" s="83"/>
      <c r="BPR110" s="80"/>
      <c r="BPS110" s="81"/>
      <c r="BPT110" s="82"/>
      <c r="BPU110"/>
      <c r="BPV110" s="83"/>
      <c r="BPW110" s="80"/>
      <c r="BPX110" s="81"/>
      <c r="BPY110" s="82"/>
      <c r="BPZ110"/>
      <c r="BQA110" s="83"/>
      <c r="BQB110" s="80"/>
      <c r="BQC110" s="81"/>
      <c r="BQD110" s="82"/>
      <c r="BQE110"/>
      <c r="BQF110" s="83"/>
      <c r="BQG110" s="80"/>
      <c r="BQH110" s="81"/>
      <c r="BQI110" s="82"/>
      <c r="BQJ110"/>
      <c r="BQK110" s="83"/>
      <c r="BQL110" s="80"/>
      <c r="BQM110" s="81"/>
      <c r="BQN110" s="82"/>
      <c r="BQO110"/>
      <c r="BQP110" s="83"/>
      <c r="BQQ110" s="80"/>
      <c r="BQR110" s="81"/>
      <c r="BQS110" s="82"/>
      <c r="BQT110"/>
      <c r="BQU110" s="83"/>
      <c r="BQV110" s="80"/>
      <c r="BQW110" s="81"/>
      <c r="BQX110" s="82"/>
      <c r="BQY110"/>
      <c r="BQZ110" s="83"/>
      <c r="BRA110" s="80"/>
      <c r="BRB110" s="81"/>
      <c r="BRC110" s="82"/>
      <c r="BRD110"/>
      <c r="BRE110" s="83"/>
      <c r="BRF110" s="80"/>
      <c r="BRG110" s="81"/>
      <c r="BRH110" s="82"/>
      <c r="BRI110"/>
      <c r="BRJ110" s="83"/>
      <c r="BRK110" s="80"/>
      <c r="BRL110" s="81"/>
      <c r="BRM110" s="82"/>
      <c r="BRN110"/>
      <c r="BRO110" s="83"/>
      <c r="BRP110" s="80"/>
      <c r="BRQ110" s="81"/>
      <c r="BRR110" s="82"/>
      <c r="BRS110"/>
      <c r="BRT110" s="83"/>
      <c r="BRU110" s="80"/>
      <c r="BRV110" s="81"/>
      <c r="BRW110" s="82"/>
      <c r="BRX110"/>
      <c r="BRY110" s="83"/>
      <c r="BRZ110" s="80"/>
      <c r="BSA110" s="81"/>
      <c r="BSB110" s="82"/>
      <c r="BSC110"/>
      <c r="BSD110" s="83"/>
      <c r="BSE110" s="80"/>
      <c r="BSF110" s="81"/>
      <c r="BSG110" s="82"/>
      <c r="BSH110"/>
      <c r="BSI110" s="83"/>
      <c r="BSJ110" s="80"/>
      <c r="BSK110" s="81"/>
      <c r="BSL110" s="82"/>
      <c r="BSM110"/>
      <c r="BSN110" s="83"/>
      <c r="BSO110" s="80"/>
      <c r="BSP110" s="81"/>
      <c r="BSQ110" s="82"/>
      <c r="BSR110"/>
      <c r="BSS110" s="83"/>
      <c r="BST110" s="80"/>
      <c r="BSU110" s="81"/>
      <c r="BSV110" s="82"/>
      <c r="BSW110"/>
      <c r="BSX110" s="83"/>
      <c r="BSY110" s="80"/>
      <c r="BSZ110" s="81"/>
      <c r="BTA110" s="82"/>
      <c r="BTB110"/>
      <c r="BTC110" s="83"/>
      <c r="BTD110" s="80"/>
      <c r="BTE110" s="81"/>
      <c r="BTF110" s="82"/>
      <c r="BTG110"/>
      <c r="BTH110" s="83"/>
      <c r="BTI110" s="80"/>
      <c r="BTJ110" s="81"/>
      <c r="BTK110" s="82"/>
      <c r="BTL110"/>
      <c r="BTM110" s="83"/>
      <c r="BTN110" s="80"/>
      <c r="BTO110" s="81"/>
      <c r="BTP110" s="82"/>
      <c r="BTQ110"/>
      <c r="BTR110" s="83"/>
      <c r="BTS110" s="80"/>
      <c r="BTT110" s="81"/>
      <c r="BTU110" s="82"/>
      <c r="BTV110"/>
      <c r="BTW110" s="83"/>
      <c r="BTX110" s="80"/>
      <c r="BTY110" s="81"/>
      <c r="BTZ110" s="82"/>
      <c r="BUA110"/>
      <c r="BUB110" s="83"/>
      <c r="BUC110" s="80"/>
      <c r="BUD110" s="81"/>
      <c r="BUE110" s="82"/>
      <c r="BUF110"/>
      <c r="BUG110" s="83"/>
      <c r="BUH110" s="80"/>
      <c r="BUI110" s="81"/>
      <c r="BUJ110" s="82"/>
      <c r="BUK110"/>
      <c r="BUL110" s="83"/>
      <c r="BUM110" s="80"/>
      <c r="BUN110" s="81"/>
      <c r="BUO110" s="82"/>
      <c r="BUP110"/>
      <c r="BUQ110" s="83"/>
      <c r="BUR110" s="80"/>
      <c r="BUS110" s="81"/>
      <c r="BUT110" s="82"/>
      <c r="BUU110"/>
      <c r="BUV110" s="83"/>
      <c r="BUW110" s="80"/>
      <c r="BUX110" s="81"/>
      <c r="BUY110" s="82"/>
      <c r="BUZ110"/>
      <c r="BVA110" s="83"/>
      <c r="BVB110" s="80"/>
      <c r="BVC110" s="81"/>
      <c r="BVD110" s="82"/>
      <c r="BVE110"/>
      <c r="BVF110" s="83"/>
      <c r="BVG110" s="80"/>
      <c r="BVH110" s="81"/>
      <c r="BVI110" s="82"/>
      <c r="BVJ110"/>
      <c r="BVK110" s="83"/>
      <c r="BVL110" s="80"/>
      <c r="BVM110" s="81"/>
      <c r="BVN110" s="82"/>
      <c r="BVO110"/>
      <c r="BVP110" s="83"/>
      <c r="BVQ110" s="80"/>
      <c r="BVR110" s="81"/>
      <c r="BVS110" s="82"/>
      <c r="BVT110"/>
      <c r="BVU110" s="83"/>
      <c r="BVV110" s="80"/>
      <c r="BVW110" s="81"/>
      <c r="BVX110" s="82"/>
      <c r="BVY110"/>
      <c r="BVZ110" s="83"/>
      <c r="BWA110" s="80"/>
      <c r="BWB110" s="81"/>
      <c r="BWC110" s="82"/>
      <c r="BWD110"/>
      <c r="BWE110" s="83"/>
      <c r="BWF110" s="80"/>
      <c r="BWG110" s="81"/>
      <c r="BWH110" s="82"/>
      <c r="BWI110"/>
      <c r="BWJ110" s="83"/>
      <c r="BWK110" s="80"/>
      <c r="BWL110" s="81"/>
      <c r="BWM110" s="82"/>
      <c r="BWN110"/>
      <c r="BWO110" s="83"/>
      <c r="BWP110" s="80"/>
      <c r="BWQ110" s="81"/>
      <c r="BWR110" s="82"/>
      <c r="BWS110"/>
      <c r="BWT110" s="83"/>
      <c r="BWU110" s="80"/>
      <c r="BWV110" s="81"/>
      <c r="BWW110" s="82"/>
      <c r="BWX110"/>
      <c r="BWY110" s="83"/>
      <c r="BWZ110" s="80"/>
      <c r="BXA110" s="81"/>
      <c r="BXB110" s="82"/>
      <c r="BXC110"/>
      <c r="BXD110" s="83"/>
      <c r="BXE110" s="80"/>
      <c r="BXF110" s="81"/>
      <c r="BXG110" s="82"/>
      <c r="BXH110"/>
      <c r="BXI110" s="83"/>
      <c r="BXJ110" s="80"/>
      <c r="BXK110" s="81"/>
      <c r="BXL110" s="82"/>
      <c r="BXM110"/>
      <c r="BXN110" s="83"/>
      <c r="BXO110" s="80"/>
      <c r="BXP110" s="81"/>
      <c r="BXQ110" s="82"/>
      <c r="BXR110"/>
      <c r="BXS110" s="83"/>
      <c r="BXT110" s="80"/>
      <c r="BXU110" s="81"/>
      <c r="BXV110" s="82"/>
      <c r="BXW110"/>
      <c r="BXX110" s="83"/>
      <c r="BXY110" s="80"/>
      <c r="BXZ110" s="81"/>
      <c r="BYA110" s="82"/>
      <c r="BYB110"/>
      <c r="BYC110" s="83"/>
      <c r="BYD110" s="80"/>
      <c r="BYE110" s="81"/>
      <c r="BYF110" s="82"/>
      <c r="BYG110"/>
      <c r="BYH110" s="83"/>
      <c r="BYI110" s="80"/>
      <c r="BYJ110" s="81"/>
      <c r="BYK110" s="82"/>
      <c r="BYL110"/>
      <c r="BYM110" s="83"/>
      <c r="BYN110" s="80"/>
      <c r="BYO110" s="81"/>
      <c r="BYP110" s="82"/>
      <c r="BYQ110"/>
      <c r="BYR110" s="83"/>
      <c r="BYS110" s="80"/>
      <c r="BYT110" s="81"/>
      <c r="BYU110" s="82"/>
      <c r="BYV110"/>
      <c r="BYW110" s="83"/>
      <c r="BYX110" s="80"/>
      <c r="BYY110" s="81"/>
      <c r="BYZ110" s="82"/>
      <c r="BZA110"/>
      <c r="BZB110" s="83"/>
      <c r="BZC110" s="80"/>
      <c r="BZD110" s="81"/>
      <c r="BZE110" s="82"/>
      <c r="BZF110"/>
      <c r="BZG110" s="83"/>
      <c r="BZH110" s="80"/>
      <c r="BZI110" s="81"/>
      <c r="BZJ110" s="82"/>
      <c r="BZK110"/>
      <c r="BZL110" s="83"/>
      <c r="BZM110" s="80"/>
      <c r="BZN110" s="81"/>
      <c r="BZO110" s="82"/>
      <c r="BZP110"/>
      <c r="BZQ110" s="83"/>
      <c r="BZR110" s="80"/>
      <c r="BZS110" s="81"/>
      <c r="BZT110" s="82"/>
      <c r="BZU110"/>
      <c r="BZV110" s="83"/>
      <c r="BZW110" s="80"/>
      <c r="BZX110" s="81"/>
      <c r="BZY110" s="82"/>
      <c r="BZZ110"/>
      <c r="CAA110" s="83"/>
      <c r="CAB110" s="80"/>
      <c r="CAC110" s="81"/>
      <c r="CAD110" s="82"/>
      <c r="CAE110"/>
      <c r="CAF110" s="83"/>
      <c r="CAG110" s="80"/>
      <c r="CAH110" s="81"/>
      <c r="CAI110" s="82"/>
      <c r="CAJ110"/>
      <c r="CAK110" s="83"/>
      <c r="CAL110" s="80"/>
      <c r="CAM110" s="81"/>
      <c r="CAN110" s="82"/>
      <c r="CAO110"/>
      <c r="CAP110" s="83"/>
      <c r="CAQ110" s="80"/>
      <c r="CAR110" s="81"/>
      <c r="CAS110" s="82"/>
      <c r="CAT110"/>
      <c r="CAU110" s="83"/>
      <c r="CAV110" s="80"/>
      <c r="CAW110" s="81"/>
      <c r="CAX110" s="82"/>
      <c r="CAY110"/>
      <c r="CAZ110" s="83"/>
      <c r="CBA110" s="80"/>
      <c r="CBB110" s="81"/>
      <c r="CBC110" s="82"/>
      <c r="CBD110"/>
      <c r="CBE110" s="83"/>
      <c r="CBF110" s="80"/>
      <c r="CBG110" s="81"/>
      <c r="CBH110" s="82"/>
      <c r="CBI110"/>
      <c r="CBJ110" s="83"/>
      <c r="CBK110" s="80"/>
      <c r="CBL110" s="81"/>
      <c r="CBM110" s="82"/>
      <c r="CBN110"/>
      <c r="CBO110" s="83"/>
      <c r="CBP110" s="80"/>
      <c r="CBQ110" s="81"/>
      <c r="CBR110" s="82"/>
      <c r="CBS110"/>
      <c r="CBT110" s="83"/>
      <c r="CBU110" s="80"/>
      <c r="CBV110" s="81"/>
      <c r="CBW110" s="82"/>
      <c r="CBX110"/>
      <c r="CBY110" s="83"/>
      <c r="CBZ110" s="80"/>
      <c r="CCA110" s="81"/>
      <c r="CCB110" s="82"/>
      <c r="CCC110"/>
      <c r="CCD110" s="83"/>
      <c r="CCE110" s="80"/>
      <c r="CCF110" s="81"/>
      <c r="CCG110" s="82"/>
      <c r="CCH110"/>
      <c r="CCI110" s="83"/>
      <c r="CCJ110" s="80"/>
      <c r="CCK110" s="81"/>
      <c r="CCL110" s="82"/>
      <c r="CCM110"/>
      <c r="CCN110" s="83"/>
      <c r="CCO110" s="80"/>
      <c r="CCP110" s="81"/>
      <c r="CCQ110" s="82"/>
      <c r="CCR110"/>
      <c r="CCS110" s="83"/>
      <c r="CCT110" s="80"/>
      <c r="CCU110" s="81"/>
      <c r="CCV110" s="82"/>
      <c r="CCW110"/>
      <c r="CCX110" s="83"/>
      <c r="CCY110" s="80"/>
      <c r="CCZ110" s="81"/>
      <c r="CDA110" s="82"/>
      <c r="CDB110"/>
      <c r="CDC110" s="83"/>
      <c r="CDD110" s="80"/>
      <c r="CDE110" s="81"/>
      <c r="CDF110" s="82"/>
      <c r="CDG110"/>
      <c r="CDH110" s="83"/>
      <c r="CDI110" s="80"/>
      <c r="CDJ110" s="81"/>
      <c r="CDK110" s="82"/>
      <c r="CDL110"/>
      <c r="CDM110" s="83"/>
      <c r="CDN110" s="80"/>
      <c r="CDO110" s="81"/>
      <c r="CDP110" s="82"/>
      <c r="CDQ110"/>
      <c r="CDR110" s="83"/>
      <c r="CDS110" s="80"/>
      <c r="CDT110" s="81"/>
      <c r="CDU110" s="82"/>
      <c r="CDV110"/>
      <c r="CDW110" s="83"/>
      <c r="CDX110" s="80"/>
      <c r="CDY110" s="81"/>
      <c r="CDZ110" s="82"/>
      <c r="CEA110"/>
      <c r="CEB110" s="83"/>
      <c r="CEC110" s="80"/>
      <c r="CED110" s="81"/>
      <c r="CEE110" s="82"/>
      <c r="CEF110"/>
      <c r="CEG110" s="83"/>
      <c r="CEH110" s="80"/>
      <c r="CEI110" s="81"/>
      <c r="CEJ110" s="82"/>
      <c r="CEK110"/>
      <c r="CEL110" s="83"/>
      <c r="CEM110" s="80"/>
      <c r="CEN110" s="81"/>
      <c r="CEO110" s="82"/>
      <c r="CEP110"/>
      <c r="CEQ110" s="83"/>
      <c r="CER110" s="80"/>
      <c r="CES110" s="81"/>
      <c r="CET110" s="82"/>
      <c r="CEU110"/>
      <c r="CEV110" s="83"/>
      <c r="CEW110" s="80"/>
      <c r="CEX110" s="81"/>
      <c r="CEY110" s="82"/>
      <c r="CEZ110"/>
      <c r="CFA110" s="83"/>
      <c r="CFB110" s="80"/>
      <c r="CFC110" s="81"/>
      <c r="CFD110" s="82"/>
      <c r="CFE110"/>
      <c r="CFF110" s="83"/>
      <c r="CFG110" s="80"/>
      <c r="CFH110" s="81"/>
      <c r="CFI110" s="82"/>
      <c r="CFJ110"/>
      <c r="CFK110" s="83"/>
      <c r="CFL110" s="80"/>
      <c r="CFM110" s="81"/>
      <c r="CFN110" s="82"/>
      <c r="CFO110"/>
      <c r="CFP110" s="83"/>
      <c r="CFQ110" s="80"/>
      <c r="CFR110" s="81"/>
      <c r="CFS110" s="82"/>
      <c r="CFT110"/>
      <c r="CFU110" s="83"/>
      <c r="CFV110" s="80"/>
      <c r="CFW110" s="81"/>
      <c r="CFX110" s="82"/>
      <c r="CFY110"/>
      <c r="CFZ110" s="83"/>
      <c r="CGA110" s="80"/>
      <c r="CGB110" s="81"/>
      <c r="CGC110" s="82"/>
      <c r="CGD110"/>
      <c r="CGE110" s="83"/>
      <c r="CGF110" s="80"/>
      <c r="CGG110" s="81"/>
      <c r="CGH110" s="82"/>
      <c r="CGI110"/>
      <c r="CGJ110" s="83"/>
      <c r="CGK110" s="80"/>
      <c r="CGL110" s="81"/>
      <c r="CGM110" s="82"/>
      <c r="CGN110"/>
      <c r="CGO110" s="83"/>
      <c r="CGP110" s="80"/>
      <c r="CGQ110" s="81"/>
      <c r="CGR110" s="82"/>
      <c r="CGS110"/>
      <c r="CGT110" s="83"/>
      <c r="CGU110" s="80"/>
      <c r="CGV110" s="81"/>
      <c r="CGW110" s="82"/>
      <c r="CGX110"/>
      <c r="CGY110" s="83"/>
      <c r="CGZ110" s="80"/>
      <c r="CHA110" s="81"/>
      <c r="CHB110" s="82"/>
      <c r="CHC110"/>
      <c r="CHD110" s="83"/>
      <c r="CHE110" s="80"/>
      <c r="CHF110" s="81"/>
      <c r="CHG110" s="82"/>
      <c r="CHH110"/>
      <c r="CHI110" s="83"/>
      <c r="CHJ110" s="80"/>
      <c r="CHK110" s="81"/>
      <c r="CHL110" s="82"/>
      <c r="CHM110"/>
      <c r="CHN110" s="83"/>
      <c r="CHO110" s="80"/>
      <c r="CHP110" s="81"/>
      <c r="CHQ110" s="82"/>
      <c r="CHR110"/>
      <c r="CHS110" s="83"/>
      <c r="CHT110" s="80"/>
      <c r="CHU110" s="81"/>
      <c r="CHV110" s="82"/>
      <c r="CHW110"/>
      <c r="CHX110" s="83"/>
      <c r="CHY110" s="80"/>
      <c r="CHZ110" s="81"/>
      <c r="CIA110" s="82"/>
      <c r="CIB110"/>
      <c r="CIC110" s="83"/>
      <c r="CID110" s="80"/>
      <c r="CIE110" s="81"/>
      <c r="CIF110" s="82"/>
      <c r="CIG110"/>
      <c r="CIH110" s="83"/>
      <c r="CII110" s="80"/>
      <c r="CIJ110" s="81"/>
      <c r="CIK110" s="82"/>
      <c r="CIL110"/>
      <c r="CIM110" s="83"/>
      <c r="CIN110" s="80"/>
      <c r="CIO110" s="81"/>
      <c r="CIP110" s="82"/>
      <c r="CIQ110"/>
      <c r="CIR110" s="83"/>
      <c r="CIS110" s="80"/>
      <c r="CIT110" s="81"/>
      <c r="CIU110" s="82"/>
      <c r="CIV110"/>
      <c r="CIW110" s="83"/>
      <c r="CIX110" s="80"/>
      <c r="CIY110" s="81"/>
      <c r="CIZ110" s="82"/>
      <c r="CJA110"/>
      <c r="CJB110" s="83"/>
      <c r="CJC110" s="80"/>
      <c r="CJD110" s="81"/>
      <c r="CJE110" s="82"/>
      <c r="CJF110"/>
      <c r="CJG110" s="83"/>
      <c r="CJH110" s="80"/>
      <c r="CJI110" s="81"/>
      <c r="CJJ110" s="82"/>
      <c r="CJK110"/>
      <c r="CJL110" s="83"/>
      <c r="CJM110" s="80"/>
      <c r="CJN110" s="81"/>
      <c r="CJO110" s="82"/>
      <c r="CJP110"/>
      <c r="CJQ110" s="83"/>
      <c r="CJR110" s="80"/>
      <c r="CJS110" s="81"/>
      <c r="CJT110" s="82"/>
      <c r="CJU110"/>
      <c r="CJV110" s="83"/>
      <c r="CJW110" s="80"/>
      <c r="CJX110" s="81"/>
      <c r="CJY110" s="82"/>
      <c r="CJZ110"/>
      <c r="CKA110" s="83"/>
      <c r="CKB110" s="80"/>
      <c r="CKC110" s="81"/>
      <c r="CKD110" s="82"/>
      <c r="CKE110"/>
      <c r="CKF110" s="83"/>
      <c r="CKG110" s="80"/>
      <c r="CKH110" s="81"/>
      <c r="CKI110" s="82"/>
      <c r="CKJ110"/>
      <c r="CKK110" s="83"/>
      <c r="CKL110" s="80"/>
      <c r="CKM110" s="81"/>
      <c r="CKN110" s="82"/>
      <c r="CKO110"/>
      <c r="CKP110" s="83"/>
      <c r="CKQ110" s="80"/>
      <c r="CKR110" s="81"/>
      <c r="CKS110" s="82"/>
      <c r="CKT110"/>
      <c r="CKU110" s="83"/>
      <c r="CKV110" s="80"/>
      <c r="CKW110" s="81"/>
      <c r="CKX110" s="82"/>
      <c r="CKY110"/>
      <c r="CKZ110" s="83"/>
      <c r="CLA110" s="80"/>
      <c r="CLB110" s="81"/>
      <c r="CLC110" s="82"/>
      <c r="CLD110"/>
      <c r="CLE110" s="83"/>
      <c r="CLF110" s="80"/>
      <c r="CLG110" s="81"/>
      <c r="CLH110" s="82"/>
      <c r="CLI110"/>
      <c r="CLJ110" s="83"/>
      <c r="CLK110" s="80"/>
      <c r="CLL110" s="81"/>
      <c r="CLM110" s="82"/>
      <c r="CLN110"/>
      <c r="CLO110" s="83"/>
      <c r="CLP110" s="80"/>
      <c r="CLQ110" s="81"/>
      <c r="CLR110" s="82"/>
      <c r="CLS110"/>
      <c r="CLT110" s="83"/>
      <c r="CLU110" s="80"/>
      <c r="CLV110" s="81"/>
      <c r="CLW110" s="82"/>
      <c r="CLX110"/>
      <c r="CLY110" s="83"/>
      <c r="CLZ110" s="80"/>
      <c r="CMA110" s="81"/>
      <c r="CMB110" s="82"/>
      <c r="CMC110"/>
      <c r="CMD110" s="83"/>
      <c r="CME110" s="80"/>
      <c r="CMF110" s="81"/>
      <c r="CMG110" s="82"/>
      <c r="CMH110"/>
      <c r="CMI110" s="83"/>
      <c r="CMJ110" s="80"/>
      <c r="CMK110" s="81"/>
      <c r="CML110" s="82"/>
      <c r="CMM110"/>
      <c r="CMN110" s="83"/>
      <c r="CMO110" s="80"/>
      <c r="CMP110" s="81"/>
      <c r="CMQ110" s="82"/>
      <c r="CMR110"/>
      <c r="CMS110" s="83"/>
      <c r="CMT110" s="80"/>
      <c r="CMU110" s="81"/>
      <c r="CMV110" s="82"/>
      <c r="CMW110"/>
      <c r="CMX110" s="83"/>
      <c r="CMY110" s="80"/>
      <c r="CMZ110" s="81"/>
      <c r="CNA110" s="82"/>
      <c r="CNB110"/>
      <c r="CNC110" s="83"/>
      <c r="CND110" s="80"/>
      <c r="CNE110" s="81"/>
      <c r="CNF110" s="82"/>
      <c r="CNG110"/>
      <c r="CNH110" s="83"/>
      <c r="CNI110" s="80"/>
      <c r="CNJ110" s="81"/>
      <c r="CNK110" s="82"/>
      <c r="CNL110"/>
      <c r="CNM110" s="83"/>
      <c r="CNN110" s="80"/>
      <c r="CNO110" s="81"/>
      <c r="CNP110" s="82"/>
      <c r="CNQ110"/>
      <c r="CNR110" s="83"/>
      <c r="CNS110" s="80"/>
      <c r="CNT110" s="81"/>
      <c r="CNU110" s="82"/>
      <c r="CNV110"/>
      <c r="CNW110" s="83"/>
      <c r="CNX110" s="80"/>
      <c r="CNY110" s="81"/>
      <c r="CNZ110" s="82"/>
      <c r="COA110"/>
      <c r="COB110" s="83"/>
      <c r="COC110" s="80"/>
      <c r="COD110" s="81"/>
      <c r="COE110" s="82"/>
      <c r="COF110"/>
      <c r="COG110" s="83"/>
      <c r="COH110" s="80"/>
      <c r="COI110" s="81"/>
      <c r="COJ110" s="82"/>
      <c r="COK110"/>
      <c r="COL110" s="83"/>
      <c r="COM110" s="80"/>
      <c r="CON110" s="81"/>
      <c r="COO110" s="82"/>
      <c r="COP110"/>
      <c r="COQ110" s="83"/>
      <c r="COR110" s="80"/>
      <c r="COS110" s="81"/>
      <c r="COT110" s="82"/>
      <c r="COU110"/>
      <c r="COV110" s="83"/>
      <c r="COW110" s="80"/>
      <c r="COX110" s="81"/>
      <c r="COY110" s="82"/>
      <c r="COZ110"/>
      <c r="CPA110" s="83"/>
      <c r="CPB110" s="80"/>
      <c r="CPC110" s="81"/>
      <c r="CPD110" s="82"/>
      <c r="CPE110"/>
      <c r="CPF110" s="83"/>
      <c r="CPG110" s="80"/>
      <c r="CPH110" s="81"/>
      <c r="CPI110" s="82"/>
      <c r="CPJ110"/>
      <c r="CPK110" s="83"/>
      <c r="CPL110" s="80"/>
      <c r="CPM110" s="81"/>
      <c r="CPN110" s="82"/>
      <c r="CPO110"/>
      <c r="CPP110" s="83"/>
      <c r="CPQ110" s="80"/>
      <c r="CPR110" s="81"/>
      <c r="CPS110" s="82"/>
      <c r="CPT110"/>
      <c r="CPU110" s="83"/>
      <c r="CPV110" s="80"/>
      <c r="CPW110" s="81"/>
      <c r="CPX110" s="82"/>
      <c r="CPY110"/>
      <c r="CPZ110" s="83"/>
      <c r="CQA110" s="80"/>
      <c r="CQB110" s="81"/>
      <c r="CQC110" s="82"/>
      <c r="CQD110"/>
      <c r="CQE110" s="83"/>
      <c r="CQF110" s="80"/>
      <c r="CQG110" s="81"/>
      <c r="CQH110" s="82"/>
      <c r="CQI110"/>
      <c r="CQJ110" s="83"/>
      <c r="CQK110" s="80"/>
      <c r="CQL110" s="81"/>
      <c r="CQM110" s="82"/>
      <c r="CQN110"/>
      <c r="CQO110" s="83"/>
      <c r="CQP110" s="80"/>
      <c r="CQQ110" s="81"/>
      <c r="CQR110" s="82"/>
      <c r="CQS110"/>
      <c r="CQT110" s="83"/>
      <c r="CQU110" s="80"/>
      <c r="CQV110" s="81"/>
      <c r="CQW110" s="82"/>
      <c r="CQX110"/>
      <c r="CQY110" s="83"/>
      <c r="CQZ110" s="80"/>
      <c r="CRA110" s="81"/>
      <c r="CRB110" s="82"/>
      <c r="CRC110"/>
      <c r="CRD110" s="83"/>
      <c r="CRE110" s="80"/>
      <c r="CRF110" s="81"/>
      <c r="CRG110" s="82"/>
      <c r="CRH110"/>
      <c r="CRI110" s="83"/>
      <c r="CRJ110" s="80"/>
      <c r="CRK110" s="81"/>
      <c r="CRL110" s="82"/>
      <c r="CRM110"/>
      <c r="CRN110" s="83"/>
      <c r="CRO110" s="80"/>
      <c r="CRP110" s="81"/>
      <c r="CRQ110" s="82"/>
      <c r="CRR110"/>
      <c r="CRS110" s="83"/>
      <c r="CRT110" s="80"/>
      <c r="CRU110" s="81"/>
      <c r="CRV110" s="82"/>
      <c r="CRW110"/>
      <c r="CRX110" s="83"/>
      <c r="CRY110" s="80"/>
      <c r="CRZ110" s="81"/>
      <c r="CSA110" s="82"/>
      <c r="CSB110"/>
      <c r="CSC110" s="83"/>
      <c r="CSD110" s="80"/>
      <c r="CSE110" s="81"/>
      <c r="CSF110" s="82"/>
      <c r="CSG110"/>
      <c r="CSH110" s="83"/>
      <c r="CSI110" s="80"/>
      <c r="CSJ110" s="81"/>
      <c r="CSK110" s="82"/>
      <c r="CSL110"/>
      <c r="CSM110" s="83"/>
      <c r="CSN110" s="80"/>
      <c r="CSO110" s="81"/>
      <c r="CSP110" s="82"/>
      <c r="CSQ110"/>
      <c r="CSR110" s="83"/>
      <c r="CSS110" s="80"/>
      <c r="CST110" s="81"/>
      <c r="CSU110" s="82"/>
      <c r="CSV110"/>
      <c r="CSW110" s="83"/>
      <c r="CSX110" s="80"/>
      <c r="CSY110" s="81"/>
      <c r="CSZ110" s="82"/>
      <c r="CTA110"/>
      <c r="CTB110" s="83"/>
      <c r="CTC110" s="80"/>
      <c r="CTD110" s="81"/>
      <c r="CTE110" s="82"/>
      <c r="CTF110"/>
      <c r="CTG110" s="83"/>
      <c r="CTH110" s="80"/>
      <c r="CTI110" s="81"/>
      <c r="CTJ110" s="82"/>
      <c r="CTK110"/>
      <c r="CTL110" s="83"/>
      <c r="CTM110" s="80"/>
      <c r="CTN110" s="81"/>
      <c r="CTO110" s="82"/>
      <c r="CTP110"/>
      <c r="CTQ110" s="83"/>
      <c r="CTR110" s="80"/>
      <c r="CTS110" s="81"/>
      <c r="CTT110" s="82"/>
      <c r="CTU110"/>
      <c r="CTV110" s="83"/>
      <c r="CTW110" s="80"/>
      <c r="CTX110" s="81"/>
      <c r="CTY110" s="82"/>
      <c r="CTZ110"/>
      <c r="CUA110" s="83"/>
      <c r="CUB110" s="80"/>
      <c r="CUC110" s="81"/>
      <c r="CUD110" s="82"/>
      <c r="CUE110"/>
      <c r="CUF110" s="83"/>
      <c r="CUG110" s="80"/>
      <c r="CUH110" s="81"/>
      <c r="CUI110" s="82"/>
      <c r="CUJ110"/>
      <c r="CUK110" s="83"/>
      <c r="CUL110" s="80"/>
      <c r="CUM110" s="81"/>
      <c r="CUN110" s="82"/>
      <c r="CUO110"/>
      <c r="CUP110" s="83"/>
      <c r="CUQ110" s="80"/>
      <c r="CUR110" s="81"/>
      <c r="CUS110" s="82"/>
      <c r="CUT110"/>
      <c r="CUU110" s="83"/>
      <c r="CUV110" s="80"/>
      <c r="CUW110" s="81"/>
      <c r="CUX110" s="82"/>
      <c r="CUY110"/>
      <c r="CUZ110" s="83"/>
      <c r="CVA110" s="80"/>
      <c r="CVB110" s="81"/>
      <c r="CVC110" s="82"/>
      <c r="CVD110"/>
      <c r="CVE110" s="83"/>
      <c r="CVF110" s="80"/>
      <c r="CVG110" s="81"/>
      <c r="CVH110" s="82"/>
      <c r="CVI110"/>
      <c r="CVJ110" s="83"/>
      <c r="CVK110" s="80"/>
      <c r="CVL110" s="81"/>
      <c r="CVM110" s="82"/>
      <c r="CVN110"/>
      <c r="CVO110" s="83"/>
      <c r="CVP110" s="80"/>
      <c r="CVQ110" s="81"/>
      <c r="CVR110" s="82"/>
      <c r="CVS110"/>
      <c r="CVT110" s="83"/>
      <c r="CVU110" s="80"/>
      <c r="CVV110" s="81"/>
      <c r="CVW110" s="82"/>
      <c r="CVX110"/>
      <c r="CVY110" s="83"/>
      <c r="CVZ110" s="80"/>
      <c r="CWA110" s="81"/>
      <c r="CWB110" s="82"/>
      <c r="CWC110"/>
      <c r="CWD110" s="83"/>
      <c r="CWE110" s="80"/>
      <c r="CWF110" s="81"/>
      <c r="CWG110" s="82"/>
      <c r="CWH110"/>
      <c r="CWI110" s="83"/>
      <c r="CWJ110" s="80"/>
      <c r="CWK110" s="81"/>
      <c r="CWL110" s="82"/>
      <c r="CWM110"/>
      <c r="CWN110" s="83"/>
      <c r="CWO110" s="80"/>
      <c r="CWP110" s="81"/>
      <c r="CWQ110" s="82"/>
      <c r="CWR110"/>
      <c r="CWS110" s="83"/>
      <c r="CWT110" s="80"/>
      <c r="CWU110" s="81"/>
      <c r="CWV110" s="82"/>
      <c r="CWW110"/>
      <c r="CWX110" s="83"/>
      <c r="CWY110" s="80"/>
      <c r="CWZ110" s="81"/>
      <c r="CXA110" s="82"/>
      <c r="CXB110"/>
      <c r="CXC110" s="83"/>
      <c r="CXD110" s="80"/>
      <c r="CXE110" s="81"/>
      <c r="CXF110" s="82"/>
      <c r="CXG110"/>
      <c r="CXH110" s="83"/>
      <c r="CXI110" s="80"/>
      <c r="CXJ110" s="81"/>
      <c r="CXK110" s="82"/>
      <c r="CXL110"/>
      <c r="CXM110" s="83"/>
      <c r="CXN110" s="80"/>
      <c r="CXO110" s="81"/>
      <c r="CXP110" s="82"/>
      <c r="CXQ110"/>
      <c r="CXR110" s="83"/>
      <c r="CXS110" s="80"/>
      <c r="CXT110" s="81"/>
      <c r="CXU110" s="82"/>
      <c r="CXV110"/>
      <c r="CXW110" s="83"/>
      <c r="CXX110" s="80"/>
      <c r="CXY110" s="81"/>
      <c r="CXZ110" s="82"/>
      <c r="CYA110"/>
      <c r="CYB110" s="83"/>
      <c r="CYC110" s="80"/>
      <c r="CYD110" s="81"/>
      <c r="CYE110" s="82"/>
      <c r="CYF110"/>
      <c r="CYG110" s="83"/>
      <c r="CYH110" s="80"/>
      <c r="CYI110" s="81"/>
      <c r="CYJ110" s="82"/>
      <c r="CYK110"/>
      <c r="CYL110" s="83"/>
      <c r="CYM110" s="80"/>
      <c r="CYN110" s="81"/>
      <c r="CYO110" s="82"/>
      <c r="CYP110"/>
      <c r="CYQ110" s="83"/>
      <c r="CYR110" s="80"/>
      <c r="CYS110" s="81"/>
      <c r="CYT110" s="82"/>
      <c r="CYU110"/>
      <c r="CYV110" s="83"/>
      <c r="CYW110" s="80"/>
      <c r="CYX110" s="81"/>
      <c r="CYY110" s="82"/>
      <c r="CYZ110"/>
      <c r="CZA110" s="83"/>
      <c r="CZB110" s="80"/>
      <c r="CZC110" s="81"/>
      <c r="CZD110" s="82"/>
      <c r="CZE110"/>
      <c r="CZF110" s="83"/>
      <c r="CZG110" s="80"/>
      <c r="CZH110" s="81"/>
      <c r="CZI110" s="82"/>
      <c r="CZJ110"/>
      <c r="CZK110" s="83"/>
      <c r="CZL110" s="80"/>
      <c r="CZM110" s="81"/>
      <c r="CZN110" s="82"/>
      <c r="CZO110"/>
      <c r="CZP110" s="83"/>
      <c r="CZQ110" s="80"/>
      <c r="CZR110" s="81"/>
      <c r="CZS110" s="82"/>
      <c r="CZT110"/>
      <c r="CZU110" s="83"/>
      <c r="CZV110" s="80"/>
      <c r="CZW110" s="81"/>
      <c r="CZX110" s="82"/>
      <c r="CZY110"/>
      <c r="CZZ110" s="83"/>
      <c r="DAA110" s="80"/>
      <c r="DAB110" s="81"/>
      <c r="DAC110" s="82"/>
      <c r="DAD110"/>
      <c r="DAE110" s="83"/>
      <c r="DAF110" s="80"/>
      <c r="DAG110" s="81"/>
      <c r="DAH110" s="82"/>
      <c r="DAI110"/>
      <c r="DAJ110" s="83"/>
      <c r="DAK110" s="80"/>
      <c r="DAL110" s="81"/>
      <c r="DAM110" s="82"/>
      <c r="DAN110"/>
      <c r="DAO110" s="83"/>
      <c r="DAP110" s="80"/>
      <c r="DAQ110" s="81"/>
      <c r="DAR110" s="82"/>
      <c r="DAS110"/>
      <c r="DAT110" s="83"/>
      <c r="DAU110" s="80"/>
      <c r="DAV110" s="81"/>
      <c r="DAW110" s="82"/>
      <c r="DAX110"/>
      <c r="DAY110" s="83"/>
      <c r="DAZ110" s="80"/>
      <c r="DBA110" s="81"/>
      <c r="DBB110" s="82"/>
      <c r="DBC110"/>
      <c r="DBD110" s="83"/>
      <c r="DBE110" s="80"/>
      <c r="DBF110" s="81"/>
      <c r="DBG110" s="82"/>
      <c r="DBH110"/>
      <c r="DBI110" s="83"/>
      <c r="DBJ110" s="80"/>
      <c r="DBK110" s="81"/>
      <c r="DBL110" s="82"/>
      <c r="DBM110"/>
      <c r="DBN110" s="83"/>
      <c r="DBO110" s="80"/>
      <c r="DBP110" s="81"/>
      <c r="DBQ110" s="82"/>
      <c r="DBR110"/>
      <c r="DBS110" s="83"/>
      <c r="DBT110" s="80"/>
      <c r="DBU110" s="81"/>
      <c r="DBV110" s="82"/>
      <c r="DBW110"/>
      <c r="DBX110" s="83"/>
      <c r="DBY110" s="80"/>
      <c r="DBZ110" s="81"/>
      <c r="DCA110" s="82"/>
      <c r="DCB110"/>
      <c r="DCC110" s="83"/>
      <c r="DCD110" s="80"/>
      <c r="DCE110" s="81"/>
      <c r="DCF110" s="82"/>
      <c r="DCG110"/>
      <c r="DCH110" s="83"/>
      <c r="DCI110" s="80"/>
      <c r="DCJ110" s="81"/>
      <c r="DCK110" s="82"/>
      <c r="DCL110"/>
      <c r="DCM110" s="83"/>
      <c r="DCN110" s="80"/>
      <c r="DCO110" s="81"/>
      <c r="DCP110" s="82"/>
      <c r="DCQ110"/>
      <c r="DCR110" s="83"/>
      <c r="DCS110" s="80"/>
      <c r="DCT110" s="81"/>
      <c r="DCU110" s="82"/>
      <c r="DCV110"/>
      <c r="DCW110" s="83"/>
      <c r="DCX110" s="80"/>
      <c r="DCY110" s="81"/>
      <c r="DCZ110" s="82"/>
      <c r="DDA110"/>
      <c r="DDB110" s="83"/>
      <c r="DDC110" s="80"/>
      <c r="DDD110" s="81"/>
      <c r="DDE110" s="82"/>
      <c r="DDF110"/>
      <c r="DDG110" s="83"/>
      <c r="DDH110" s="80"/>
      <c r="DDI110" s="81"/>
      <c r="DDJ110" s="82"/>
      <c r="DDK110"/>
      <c r="DDL110" s="83"/>
      <c r="DDM110" s="80"/>
      <c r="DDN110" s="81"/>
      <c r="DDO110" s="82"/>
      <c r="DDP110"/>
      <c r="DDQ110" s="83"/>
      <c r="DDR110" s="80"/>
      <c r="DDS110" s="81"/>
      <c r="DDT110" s="82"/>
      <c r="DDU110"/>
      <c r="DDV110" s="83"/>
      <c r="DDW110" s="80"/>
      <c r="DDX110" s="81"/>
      <c r="DDY110" s="82"/>
      <c r="DDZ110"/>
      <c r="DEA110" s="83"/>
      <c r="DEB110" s="80"/>
      <c r="DEC110" s="81"/>
      <c r="DED110" s="82"/>
      <c r="DEE110"/>
      <c r="DEF110" s="83"/>
      <c r="DEG110" s="80"/>
      <c r="DEH110" s="81"/>
      <c r="DEI110" s="82"/>
      <c r="DEJ110"/>
      <c r="DEK110" s="83"/>
      <c r="DEL110" s="80"/>
      <c r="DEM110" s="81"/>
      <c r="DEN110" s="82"/>
      <c r="DEO110"/>
      <c r="DEP110" s="83"/>
      <c r="DEQ110" s="80"/>
      <c r="DER110" s="81"/>
      <c r="DES110" s="82"/>
      <c r="DET110"/>
      <c r="DEU110" s="83"/>
      <c r="DEV110" s="80"/>
      <c r="DEW110" s="81"/>
      <c r="DEX110" s="82"/>
      <c r="DEY110"/>
      <c r="DEZ110" s="83"/>
      <c r="DFA110" s="80"/>
      <c r="DFB110" s="81"/>
      <c r="DFC110" s="82"/>
      <c r="DFD110"/>
      <c r="DFE110" s="83"/>
      <c r="DFF110" s="80"/>
      <c r="DFG110" s="81"/>
      <c r="DFH110" s="82"/>
      <c r="DFI110"/>
      <c r="DFJ110" s="83"/>
      <c r="DFK110" s="80"/>
      <c r="DFL110" s="81"/>
      <c r="DFM110" s="82"/>
      <c r="DFN110"/>
      <c r="DFO110" s="83"/>
      <c r="DFP110" s="80"/>
      <c r="DFQ110" s="81"/>
      <c r="DFR110" s="82"/>
      <c r="DFS110"/>
      <c r="DFT110" s="83"/>
      <c r="DFU110" s="80"/>
      <c r="DFV110" s="81"/>
      <c r="DFW110" s="82"/>
      <c r="DFX110"/>
      <c r="DFY110" s="83"/>
      <c r="DFZ110" s="80"/>
      <c r="DGA110" s="81"/>
      <c r="DGB110" s="82"/>
      <c r="DGC110"/>
      <c r="DGD110" s="83"/>
      <c r="DGE110" s="80"/>
      <c r="DGF110" s="81"/>
      <c r="DGG110" s="82"/>
      <c r="DGH110"/>
      <c r="DGI110" s="83"/>
      <c r="DGJ110" s="80"/>
      <c r="DGK110" s="81"/>
      <c r="DGL110" s="82"/>
      <c r="DGM110"/>
      <c r="DGN110" s="83"/>
      <c r="DGO110" s="80"/>
      <c r="DGP110" s="81"/>
      <c r="DGQ110" s="82"/>
      <c r="DGR110"/>
      <c r="DGS110" s="83"/>
      <c r="DGT110" s="80"/>
      <c r="DGU110" s="81"/>
      <c r="DGV110" s="82"/>
      <c r="DGW110"/>
      <c r="DGX110" s="83"/>
      <c r="DGY110" s="80"/>
      <c r="DGZ110" s="81"/>
      <c r="DHA110" s="82"/>
      <c r="DHB110"/>
      <c r="DHC110" s="83"/>
      <c r="DHD110" s="80"/>
      <c r="DHE110" s="81"/>
      <c r="DHF110" s="82"/>
      <c r="DHG110"/>
      <c r="DHH110" s="83"/>
      <c r="DHI110" s="80"/>
      <c r="DHJ110" s="81"/>
      <c r="DHK110" s="82"/>
      <c r="DHL110"/>
      <c r="DHM110" s="83"/>
      <c r="DHN110" s="80"/>
      <c r="DHO110" s="81"/>
      <c r="DHP110" s="82"/>
      <c r="DHQ110"/>
      <c r="DHR110" s="83"/>
      <c r="DHS110" s="80"/>
      <c r="DHT110" s="81"/>
      <c r="DHU110" s="82"/>
      <c r="DHV110"/>
      <c r="DHW110" s="83"/>
      <c r="DHX110" s="80"/>
      <c r="DHY110" s="81"/>
      <c r="DHZ110" s="82"/>
      <c r="DIA110"/>
      <c r="DIB110" s="83"/>
      <c r="DIC110" s="80"/>
      <c r="DID110" s="81"/>
      <c r="DIE110" s="82"/>
      <c r="DIF110"/>
      <c r="DIG110" s="83"/>
      <c r="DIH110" s="80"/>
      <c r="DII110" s="81"/>
      <c r="DIJ110" s="82"/>
      <c r="DIK110"/>
      <c r="DIL110" s="83"/>
      <c r="DIM110" s="80"/>
      <c r="DIN110" s="81"/>
      <c r="DIO110" s="82"/>
      <c r="DIP110"/>
      <c r="DIQ110" s="83"/>
      <c r="DIR110" s="80"/>
      <c r="DIS110" s="81"/>
      <c r="DIT110" s="82"/>
      <c r="DIU110"/>
      <c r="DIV110" s="83"/>
      <c r="DIW110" s="80"/>
      <c r="DIX110" s="81"/>
      <c r="DIY110" s="82"/>
      <c r="DIZ110"/>
      <c r="DJA110" s="83"/>
      <c r="DJB110" s="80"/>
      <c r="DJC110" s="81"/>
      <c r="DJD110" s="82"/>
      <c r="DJE110"/>
      <c r="DJF110" s="83"/>
      <c r="DJG110" s="80"/>
      <c r="DJH110" s="81"/>
      <c r="DJI110" s="82"/>
      <c r="DJJ110"/>
      <c r="DJK110" s="83"/>
      <c r="DJL110" s="80"/>
      <c r="DJM110" s="81"/>
      <c r="DJN110" s="82"/>
      <c r="DJO110"/>
      <c r="DJP110" s="83"/>
      <c r="DJQ110" s="80"/>
      <c r="DJR110" s="81"/>
      <c r="DJS110" s="82"/>
      <c r="DJT110"/>
      <c r="DJU110" s="83"/>
      <c r="DJV110" s="80"/>
      <c r="DJW110" s="81"/>
      <c r="DJX110" s="82"/>
      <c r="DJY110"/>
      <c r="DJZ110" s="83"/>
      <c r="DKA110" s="80"/>
      <c r="DKB110" s="81"/>
      <c r="DKC110" s="82"/>
      <c r="DKD110"/>
      <c r="DKE110" s="83"/>
      <c r="DKF110" s="80"/>
      <c r="DKG110" s="81"/>
      <c r="DKH110" s="82"/>
      <c r="DKI110"/>
      <c r="DKJ110" s="83"/>
      <c r="DKK110" s="80"/>
      <c r="DKL110" s="81"/>
      <c r="DKM110" s="82"/>
      <c r="DKN110"/>
      <c r="DKO110" s="83"/>
      <c r="DKP110" s="80"/>
      <c r="DKQ110" s="81"/>
      <c r="DKR110" s="82"/>
      <c r="DKS110"/>
      <c r="DKT110" s="83"/>
      <c r="DKU110" s="80"/>
      <c r="DKV110" s="81"/>
      <c r="DKW110" s="82"/>
      <c r="DKX110"/>
      <c r="DKY110" s="83"/>
      <c r="DKZ110" s="80"/>
      <c r="DLA110" s="81"/>
      <c r="DLB110" s="82"/>
      <c r="DLC110"/>
      <c r="DLD110" s="83"/>
      <c r="DLE110" s="80"/>
      <c r="DLF110" s="81"/>
      <c r="DLG110" s="82"/>
      <c r="DLH110"/>
      <c r="DLI110" s="83"/>
      <c r="DLJ110" s="80"/>
      <c r="DLK110" s="81"/>
      <c r="DLL110" s="82"/>
      <c r="DLM110"/>
      <c r="DLN110" s="83"/>
      <c r="DLO110" s="80"/>
      <c r="DLP110" s="81"/>
      <c r="DLQ110" s="82"/>
      <c r="DLR110"/>
      <c r="DLS110" s="83"/>
      <c r="DLT110" s="80"/>
      <c r="DLU110" s="81"/>
      <c r="DLV110" s="82"/>
      <c r="DLW110"/>
      <c r="DLX110" s="83"/>
      <c r="DLY110" s="80"/>
      <c r="DLZ110" s="81"/>
      <c r="DMA110" s="82"/>
      <c r="DMB110"/>
      <c r="DMC110" s="83"/>
      <c r="DMD110" s="80"/>
      <c r="DME110" s="81"/>
      <c r="DMF110" s="82"/>
      <c r="DMG110"/>
      <c r="DMH110" s="83"/>
      <c r="DMI110" s="80"/>
      <c r="DMJ110" s="81"/>
      <c r="DMK110" s="82"/>
      <c r="DML110"/>
      <c r="DMM110" s="83"/>
      <c r="DMN110" s="80"/>
      <c r="DMO110" s="81"/>
      <c r="DMP110" s="82"/>
      <c r="DMQ110"/>
      <c r="DMR110" s="83"/>
      <c r="DMS110" s="80"/>
      <c r="DMT110" s="81"/>
      <c r="DMU110" s="82"/>
      <c r="DMV110"/>
      <c r="DMW110" s="83"/>
      <c r="DMX110" s="80"/>
      <c r="DMY110" s="81"/>
      <c r="DMZ110" s="82"/>
      <c r="DNA110"/>
      <c r="DNB110" s="83"/>
      <c r="DNC110" s="80"/>
      <c r="DND110" s="81"/>
      <c r="DNE110" s="82"/>
      <c r="DNF110"/>
      <c r="DNG110" s="83"/>
      <c r="DNH110" s="80"/>
      <c r="DNI110" s="81"/>
      <c r="DNJ110" s="82"/>
      <c r="DNK110"/>
      <c r="DNL110" s="83"/>
      <c r="DNM110" s="80"/>
      <c r="DNN110" s="81"/>
      <c r="DNO110" s="82"/>
      <c r="DNP110"/>
      <c r="DNQ110" s="83"/>
      <c r="DNR110" s="80"/>
      <c r="DNS110" s="81"/>
      <c r="DNT110" s="82"/>
      <c r="DNU110"/>
      <c r="DNV110" s="83"/>
      <c r="DNW110" s="80"/>
      <c r="DNX110" s="81"/>
      <c r="DNY110" s="82"/>
      <c r="DNZ110"/>
      <c r="DOA110" s="83"/>
      <c r="DOB110" s="80"/>
      <c r="DOC110" s="81"/>
      <c r="DOD110" s="82"/>
      <c r="DOE110"/>
      <c r="DOF110" s="83"/>
      <c r="DOG110" s="80"/>
      <c r="DOH110" s="81"/>
      <c r="DOI110" s="82"/>
      <c r="DOJ110"/>
      <c r="DOK110" s="83"/>
      <c r="DOL110" s="80"/>
      <c r="DOM110" s="81"/>
      <c r="DON110" s="82"/>
      <c r="DOO110"/>
      <c r="DOP110" s="83"/>
      <c r="DOQ110" s="80"/>
      <c r="DOR110" s="81"/>
      <c r="DOS110" s="82"/>
      <c r="DOT110"/>
      <c r="DOU110" s="83"/>
      <c r="DOV110" s="80"/>
      <c r="DOW110" s="81"/>
      <c r="DOX110" s="82"/>
      <c r="DOY110"/>
      <c r="DOZ110" s="83"/>
      <c r="DPA110" s="80"/>
      <c r="DPB110" s="81"/>
      <c r="DPC110" s="82"/>
      <c r="DPD110"/>
      <c r="DPE110" s="83"/>
      <c r="DPF110" s="80"/>
      <c r="DPG110" s="81"/>
      <c r="DPH110" s="82"/>
      <c r="DPI110"/>
      <c r="DPJ110" s="83"/>
      <c r="DPK110" s="80"/>
      <c r="DPL110" s="81"/>
      <c r="DPM110" s="82"/>
      <c r="DPN110"/>
      <c r="DPO110" s="83"/>
      <c r="DPP110" s="80"/>
      <c r="DPQ110" s="81"/>
      <c r="DPR110" s="82"/>
      <c r="DPS110"/>
      <c r="DPT110" s="83"/>
      <c r="DPU110" s="80"/>
      <c r="DPV110" s="81"/>
      <c r="DPW110" s="82"/>
      <c r="DPX110"/>
      <c r="DPY110" s="83"/>
      <c r="DPZ110" s="80"/>
      <c r="DQA110" s="81"/>
      <c r="DQB110" s="82"/>
      <c r="DQC110"/>
      <c r="DQD110" s="83"/>
      <c r="DQE110" s="80"/>
      <c r="DQF110" s="81"/>
      <c r="DQG110" s="82"/>
      <c r="DQH110"/>
      <c r="DQI110" s="83"/>
      <c r="DQJ110" s="80"/>
      <c r="DQK110" s="81"/>
      <c r="DQL110" s="82"/>
      <c r="DQM110"/>
      <c r="DQN110" s="83"/>
      <c r="DQO110" s="80"/>
      <c r="DQP110" s="81"/>
      <c r="DQQ110" s="82"/>
      <c r="DQR110"/>
      <c r="DQS110" s="83"/>
      <c r="DQT110" s="80"/>
      <c r="DQU110" s="81"/>
      <c r="DQV110" s="82"/>
      <c r="DQW110"/>
      <c r="DQX110" s="83"/>
      <c r="DQY110" s="80"/>
      <c r="DQZ110" s="81"/>
      <c r="DRA110" s="82"/>
      <c r="DRB110"/>
      <c r="DRC110" s="83"/>
      <c r="DRD110" s="80"/>
      <c r="DRE110" s="81"/>
      <c r="DRF110" s="82"/>
      <c r="DRG110"/>
      <c r="DRH110" s="83"/>
      <c r="DRI110" s="80"/>
      <c r="DRJ110" s="81"/>
      <c r="DRK110" s="82"/>
      <c r="DRL110"/>
      <c r="DRM110" s="83"/>
      <c r="DRN110" s="80"/>
      <c r="DRO110" s="81"/>
      <c r="DRP110" s="82"/>
      <c r="DRQ110"/>
      <c r="DRR110" s="83"/>
      <c r="DRS110" s="80"/>
      <c r="DRT110" s="81"/>
      <c r="DRU110" s="82"/>
      <c r="DRV110"/>
      <c r="DRW110" s="83"/>
      <c r="DRX110" s="80"/>
      <c r="DRY110" s="81"/>
      <c r="DRZ110" s="82"/>
      <c r="DSA110"/>
      <c r="DSB110" s="83"/>
      <c r="DSC110" s="80"/>
      <c r="DSD110" s="81"/>
      <c r="DSE110" s="82"/>
      <c r="DSF110"/>
      <c r="DSG110" s="83"/>
      <c r="DSH110" s="80"/>
      <c r="DSI110" s="81"/>
      <c r="DSJ110" s="82"/>
      <c r="DSK110"/>
      <c r="DSL110" s="83"/>
      <c r="DSM110" s="80"/>
      <c r="DSN110" s="81"/>
      <c r="DSO110" s="82"/>
      <c r="DSP110"/>
      <c r="DSQ110" s="83"/>
      <c r="DSR110" s="80"/>
      <c r="DSS110" s="81"/>
      <c r="DST110" s="82"/>
      <c r="DSU110"/>
      <c r="DSV110" s="83"/>
      <c r="DSW110" s="80"/>
      <c r="DSX110" s="81"/>
      <c r="DSY110" s="82"/>
      <c r="DSZ110"/>
      <c r="DTA110" s="83"/>
      <c r="DTB110" s="80"/>
      <c r="DTC110" s="81"/>
      <c r="DTD110" s="82"/>
      <c r="DTE110"/>
      <c r="DTF110" s="83"/>
      <c r="DTG110" s="80"/>
      <c r="DTH110" s="81"/>
      <c r="DTI110" s="82"/>
      <c r="DTJ110"/>
      <c r="DTK110" s="83"/>
      <c r="DTL110" s="80"/>
      <c r="DTM110" s="81"/>
      <c r="DTN110" s="82"/>
      <c r="DTO110"/>
      <c r="DTP110" s="83"/>
      <c r="DTQ110" s="80"/>
      <c r="DTR110" s="81"/>
      <c r="DTS110" s="82"/>
      <c r="DTT110"/>
      <c r="DTU110" s="83"/>
      <c r="DTV110" s="80"/>
      <c r="DTW110" s="81"/>
      <c r="DTX110" s="82"/>
      <c r="DTY110"/>
      <c r="DTZ110" s="83"/>
      <c r="DUA110" s="80"/>
      <c r="DUB110" s="81"/>
      <c r="DUC110" s="82"/>
      <c r="DUD110"/>
      <c r="DUE110" s="83"/>
      <c r="DUF110" s="80"/>
      <c r="DUG110" s="81"/>
      <c r="DUH110" s="82"/>
      <c r="DUI110"/>
      <c r="DUJ110" s="83"/>
      <c r="DUK110" s="80"/>
      <c r="DUL110" s="81"/>
      <c r="DUM110" s="82"/>
      <c r="DUN110"/>
      <c r="DUO110" s="83"/>
      <c r="DUP110" s="80"/>
      <c r="DUQ110" s="81"/>
      <c r="DUR110" s="82"/>
      <c r="DUS110"/>
      <c r="DUT110" s="83"/>
      <c r="DUU110" s="80"/>
      <c r="DUV110" s="81"/>
      <c r="DUW110" s="82"/>
      <c r="DUX110"/>
      <c r="DUY110" s="83"/>
      <c r="DUZ110" s="80"/>
      <c r="DVA110" s="81"/>
      <c r="DVB110" s="82"/>
      <c r="DVC110"/>
      <c r="DVD110" s="83"/>
      <c r="DVE110" s="80"/>
      <c r="DVF110" s="81"/>
      <c r="DVG110" s="82"/>
      <c r="DVH110"/>
      <c r="DVI110" s="83"/>
      <c r="DVJ110" s="80"/>
      <c r="DVK110" s="81"/>
      <c r="DVL110" s="82"/>
      <c r="DVM110"/>
      <c r="DVN110" s="83"/>
      <c r="DVO110" s="80"/>
      <c r="DVP110" s="81"/>
      <c r="DVQ110" s="82"/>
      <c r="DVR110"/>
      <c r="DVS110" s="83"/>
      <c r="DVT110" s="80"/>
      <c r="DVU110" s="81"/>
      <c r="DVV110" s="82"/>
      <c r="DVW110"/>
      <c r="DVX110" s="83"/>
      <c r="DVY110" s="80"/>
      <c r="DVZ110" s="81"/>
      <c r="DWA110" s="82"/>
      <c r="DWB110"/>
      <c r="DWC110" s="83"/>
      <c r="DWD110" s="80"/>
      <c r="DWE110" s="81"/>
      <c r="DWF110" s="82"/>
      <c r="DWG110"/>
      <c r="DWH110" s="83"/>
      <c r="DWI110" s="80"/>
      <c r="DWJ110" s="81"/>
      <c r="DWK110" s="82"/>
      <c r="DWL110"/>
      <c r="DWM110" s="83"/>
      <c r="DWN110" s="80"/>
      <c r="DWO110" s="81"/>
      <c r="DWP110" s="82"/>
      <c r="DWQ110"/>
      <c r="DWR110" s="83"/>
      <c r="DWS110" s="80"/>
      <c r="DWT110" s="81"/>
      <c r="DWU110" s="82"/>
      <c r="DWV110"/>
      <c r="DWW110" s="83"/>
      <c r="DWX110" s="80"/>
      <c r="DWY110" s="81"/>
      <c r="DWZ110" s="82"/>
      <c r="DXA110"/>
      <c r="DXB110" s="83"/>
      <c r="DXC110" s="80"/>
      <c r="DXD110" s="81"/>
      <c r="DXE110" s="82"/>
      <c r="DXF110"/>
      <c r="DXG110" s="83"/>
      <c r="DXH110" s="80"/>
      <c r="DXI110" s="81"/>
      <c r="DXJ110" s="82"/>
      <c r="DXK110"/>
      <c r="DXL110" s="83"/>
      <c r="DXM110" s="80"/>
      <c r="DXN110" s="81"/>
      <c r="DXO110" s="82"/>
      <c r="DXP110"/>
      <c r="DXQ110" s="83"/>
      <c r="DXR110" s="80"/>
      <c r="DXS110" s="81"/>
      <c r="DXT110" s="82"/>
      <c r="DXU110"/>
      <c r="DXV110" s="83"/>
      <c r="DXW110" s="80"/>
      <c r="DXX110" s="81"/>
      <c r="DXY110" s="82"/>
      <c r="DXZ110"/>
      <c r="DYA110" s="83"/>
      <c r="DYB110" s="80"/>
      <c r="DYC110" s="81"/>
      <c r="DYD110" s="82"/>
      <c r="DYE110"/>
      <c r="DYF110" s="83"/>
      <c r="DYG110" s="80"/>
      <c r="DYH110" s="81"/>
      <c r="DYI110" s="82"/>
      <c r="DYJ110"/>
      <c r="DYK110" s="83"/>
      <c r="DYL110" s="80"/>
      <c r="DYM110" s="81"/>
      <c r="DYN110" s="82"/>
      <c r="DYO110"/>
      <c r="DYP110" s="83"/>
      <c r="DYQ110" s="80"/>
      <c r="DYR110" s="81"/>
      <c r="DYS110" s="82"/>
      <c r="DYT110"/>
      <c r="DYU110" s="83"/>
      <c r="DYV110" s="80"/>
      <c r="DYW110" s="81"/>
      <c r="DYX110" s="82"/>
      <c r="DYY110"/>
      <c r="DYZ110" s="83"/>
      <c r="DZA110" s="80"/>
      <c r="DZB110" s="81"/>
      <c r="DZC110" s="82"/>
      <c r="DZD110"/>
      <c r="DZE110" s="83"/>
      <c r="DZF110" s="80"/>
      <c r="DZG110" s="81"/>
      <c r="DZH110" s="82"/>
      <c r="DZI110"/>
      <c r="DZJ110" s="83"/>
      <c r="DZK110" s="80"/>
      <c r="DZL110" s="81"/>
      <c r="DZM110" s="82"/>
      <c r="DZN110"/>
      <c r="DZO110" s="83"/>
      <c r="DZP110" s="80"/>
      <c r="DZQ110" s="81"/>
      <c r="DZR110" s="82"/>
      <c r="DZS110"/>
      <c r="DZT110" s="83"/>
      <c r="DZU110" s="80"/>
      <c r="DZV110" s="81"/>
      <c r="DZW110" s="82"/>
      <c r="DZX110"/>
      <c r="DZY110" s="83"/>
      <c r="DZZ110" s="80"/>
      <c r="EAA110" s="81"/>
      <c r="EAB110" s="82"/>
      <c r="EAC110"/>
      <c r="EAD110" s="83"/>
      <c r="EAE110" s="80"/>
      <c r="EAF110" s="81"/>
      <c r="EAG110" s="82"/>
      <c r="EAH110"/>
      <c r="EAI110" s="83"/>
      <c r="EAJ110" s="80"/>
      <c r="EAK110" s="81"/>
      <c r="EAL110" s="82"/>
      <c r="EAM110"/>
      <c r="EAN110" s="83"/>
      <c r="EAO110" s="80"/>
      <c r="EAP110" s="81"/>
      <c r="EAQ110" s="82"/>
      <c r="EAR110"/>
      <c r="EAS110" s="83"/>
      <c r="EAT110" s="80"/>
      <c r="EAU110" s="81"/>
      <c r="EAV110" s="82"/>
      <c r="EAW110"/>
      <c r="EAX110" s="83"/>
      <c r="EAY110" s="80"/>
      <c r="EAZ110" s="81"/>
      <c r="EBA110" s="82"/>
      <c r="EBB110"/>
      <c r="EBC110" s="83"/>
      <c r="EBD110" s="80"/>
      <c r="EBE110" s="81"/>
      <c r="EBF110" s="82"/>
      <c r="EBG110"/>
      <c r="EBH110" s="83"/>
      <c r="EBI110" s="80"/>
      <c r="EBJ110" s="81"/>
      <c r="EBK110" s="82"/>
      <c r="EBL110"/>
      <c r="EBM110" s="83"/>
      <c r="EBN110" s="80"/>
      <c r="EBO110" s="81"/>
      <c r="EBP110" s="82"/>
      <c r="EBQ110"/>
      <c r="EBR110" s="83"/>
      <c r="EBS110" s="80"/>
      <c r="EBT110" s="81"/>
      <c r="EBU110" s="82"/>
      <c r="EBV110"/>
      <c r="EBW110" s="83"/>
      <c r="EBX110" s="80"/>
      <c r="EBY110" s="81"/>
      <c r="EBZ110" s="82"/>
      <c r="ECA110"/>
      <c r="ECB110" s="83"/>
      <c r="ECC110" s="80"/>
      <c r="ECD110" s="81"/>
      <c r="ECE110" s="82"/>
      <c r="ECF110"/>
      <c r="ECG110" s="83"/>
      <c r="ECH110" s="80"/>
      <c r="ECI110" s="81"/>
      <c r="ECJ110" s="82"/>
      <c r="ECK110"/>
      <c r="ECL110" s="83"/>
      <c r="ECM110" s="80"/>
      <c r="ECN110" s="81"/>
      <c r="ECO110" s="82"/>
      <c r="ECP110"/>
      <c r="ECQ110" s="83"/>
      <c r="ECR110" s="80"/>
      <c r="ECS110" s="81"/>
      <c r="ECT110" s="82"/>
      <c r="ECU110"/>
      <c r="ECV110" s="83"/>
      <c r="ECW110" s="80"/>
      <c r="ECX110" s="81"/>
      <c r="ECY110" s="82"/>
      <c r="ECZ110"/>
      <c r="EDA110" s="83"/>
      <c r="EDB110" s="80"/>
      <c r="EDC110" s="81"/>
      <c r="EDD110" s="82"/>
      <c r="EDE110"/>
      <c r="EDF110" s="83"/>
      <c r="EDG110" s="80"/>
      <c r="EDH110" s="81"/>
      <c r="EDI110" s="82"/>
      <c r="EDJ110"/>
      <c r="EDK110" s="83"/>
      <c r="EDL110" s="80"/>
      <c r="EDM110" s="81"/>
      <c r="EDN110" s="82"/>
      <c r="EDO110"/>
      <c r="EDP110" s="83"/>
      <c r="EDQ110" s="80"/>
      <c r="EDR110" s="81"/>
      <c r="EDS110" s="82"/>
      <c r="EDT110"/>
      <c r="EDU110" s="83"/>
      <c r="EDV110" s="80"/>
      <c r="EDW110" s="81"/>
      <c r="EDX110" s="82"/>
      <c r="EDY110"/>
      <c r="EDZ110" s="83"/>
      <c r="EEA110" s="80"/>
      <c r="EEB110" s="81"/>
      <c r="EEC110" s="82"/>
      <c r="EED110"/>
      <c r="EEE110" s="83"/>
      <c r="EEF110" s="80"/>
      <c r="EEG110" s="81"/>
      <c r="EEH110" s="82"/>
      <c r="EEI110"/>
      <c r="EEJ110" s="83"/>
      <c r="EEK110" s="80"/>
      <c r="EEL110" s="81"/>
      <c r="EEM110" s="82"/>
      <c r="EEN110"/>
      <c r="EEO110" s="83"/>
      <c r="EEP110" s="80"/>
      <c r="EEQ110" s="81"/>
      <c r="EER110" s="82"/>
      <c r="EES110"/>
      <c r="EET110" s="83"/>
      <c r="EEU110" s="80"/>
      <c r="EEV110" s="81"/>
      <c r="EEW110" s="82"/>
      <c r="EEX110"/>
      <c r="EEY110" s="83"/>
      <c r="EEZ110" s="80"/>
      <c r="EFA110" s="81"/>
      <c r="EFB110" s="82"/>
      <c r="EFC110"/>
      <c r="EFD110" s="83"/>
      <c r="EFE110" s="80"/>
      <c r="EFF110" s="81"/>
      <c r="EFG110" s="82"/>
      <c r="EFH110"/>
      <c r="EFI110" s="83"/>
      <c r="EFJ110" s="80"/>
      <c r="EFK110" s="81"/>
      <c r="EFL110" s="82"/>
      <c r="EFM110"/>
      <c r="EFN110" s="83"/>
      <c r="EFO110" s="80"/>
      <c r="EFP110" s="81"/>
      <c r="EFQ110" s="82"/>
      <c r="EFR110"/>
      <c r="EFS110" s="83"/>
      <c r="EFT110" s="80"/>
      <c r="EFU110" s="81"/>
      <c r="EFV110" s="82"/>
      <c r="EFW110"/>
      <c r="EFX110" s="83"/>
      <c r="EFY110" s="80"/>
      <c r="EFZ110" s="81"/>
      <c r="EGA110" s="82"/>
      <c r="EGB110"/>
      <c r="EGC110" s="83"/>
      <c r="EGD110" s="80"/>
      <c r="EGE110" s="81"/>
      <c r="EGF110" s="82"/>
      <c r="EGG110"/>
      <c r="EGH110" s="83"/>
      <c r="EGI110" s="80"/>
      <c r="EGJ110" s="81"/>
      <c r="EGK110" s="82"/>
      <c r="EGL110"/>
      <c r="EGM110" s="83"/>
      <c r="EGN110" s="80"/>
      <c r="EGO110" s="81"/>
      <c r="EGP110" s="82"/>
      <c r="EGQ110"/>
      <c r="EGR110" s="83"/>
      <c r="EGS110" s="80"/>
      <c r="EGT110" s="81"/>
      <c r="EGU110" s="82"/>
      <c r="EGV110"/>
      <c r="EGW110" s="83"/>
      <c r="EGX110" s="80"/>
      <c r="EGY110" s="81"/>
      <c r="EGZ110" s="82"/>
      <c r="EHA110"/>
      <c r="EHB110" s="83"/>
      <c r="EHC110" s="80"/>
      <c r="EHD110" s="81"/>
      <c r="EHE110" s="82"/>
      <c r="EHF110"/>
      <c r="EHG110" s="83"/>
      <c r="EHH110" s="80"/>
      <c r="EHI110" s="81"/>
      <c r="EHJ110" s="82"/>
      <c r="EHK110"/>
      <c r="EHL110" s="83"/>
      <c r="EHM110" s="80"/>
      <c r="EHN110" s="81"/>
      <c r="EHO110" s="82"/>
      <c r="EHP110"/>
      <c r="EHQ110" s="83"/>
      <c r="EHR110" s="80"/>
      <c r="EHS110" s="81"/>
      <c r="EHT110" s="82"/>
      <c r="EHU110"/>
      <c r="EHV110" s="83"/>
      <c r="EHW110" s="80"/>
      <c r="EHX110" s="81"/>
      <c r="EHY110" s="82"/>
      <c r="EHZ110"/>
      <c r="EIA110" s="83"/>
      <c r="EIB110" s="80"/>
      <c r="EIC110" s="81"/>
      <c r="EID110" s="82"/>
      <c r="EIE110"/>
      <c r="EIF110" s="83"/>
      <c r="EIG110" s="80"/>
      <c r="EIH110" s="81"/>
      <c r="EII110" s="82"/>
      <c r="EIJ110"/>
      <c r="EIK110" s="83"/>
      <c r="EIL110" s="80"/>
      <c r="EIM110" s="81"/>
      <c r="EIN110" s="82"/>
      <c r="EIO110"/>
      <c r="EIP110" s="83"/>
      <c r="EIQ110" s="80"/>
      <c r="EIR110" s="81"/>
      <c r="EIS110" s="82"/>
      <c r="EIT110"/>
      <c r="EIU110" s="83"/>
      <c r="EIV110" s="80"/>
      <c r="EIW110" s="81"/>
      <c r="EIX110" s="82"/>
      <c r="EIY110"/>
      <c r="EIZ110" s="83"/>
      <c r="EJA110" s="80"/>
      <c r="EJB110" s="81"/>
      <c r="EJC110" s="82"/>
      <c r="EJD110"/>
      <c r="EJE110" s="83"/>
      <c r="EJF110" s="80"/>
      <c r="EJG110" s="81"/>
      <c r="EJH110" s="82"/>
      <c r="EJI110"/>
      <c r="EJJ110" s="83"/>
      <c r="EJK110" s="80"/>
      <c r="EJL110" s="81"/>
      <c r="EJM110" s="82"/>
      <c r="EJN110"/>
      <c r="EJO110" s="83"/>
      <c r="EJP110" s="80"/>
      <c r="EJQ110" s="81"/>
      <c r="EJR110" s="82"/>
      <c r="EJS110"/>
      <c r="EJT110" s="83"/>
      <c r="EJU110" s="80"/>
      <c r="EJV110" s="81"/>
      <c r="EJW110" s="82"/>
      <c r="EJX110"/>
      <c r="EJY110" s="83"/>
      <c r="EJZ110" s="80"/>
      <c r="EKA110" s="81"/>
      <c r="EKB110" s="82"/>
      <c r="EKC110"/>
      <c r="EKD110" s="83"/>
      <c r="EKE110" s="80"/>
      <c r="EKF110" s="81"/>
      <c r="EKG110" s="82"/>
      <c r="EKH110"/>
      <c r="EKI110" s="83"/>
      <c r="EKJ110" s="80"/>
      <c r="EKK110" s="81"/>
      <c r="EKL110" s="82"/>
      <c r="EKM110"/>
      <c r="EKN110" s="83"/>
      <c r="EKO110" s="80"/>
      <c r="EKP110" s="81"/>
      <c r="EKQ110" s="82"/>
      <c r="EKR110"/>
      <c r="EKS110" s="83"/>
      <c r="EKT110" s="80"/>
      <c r="EKU110" s="81"/>
      <c r="EKV110" s="82"/>
      <c r="EKW110"/>
      <c r="EKX110" s="83"/>
      <c r="EKY110" s="80"/>
      <c r="EKZ110" s="81"/>
      <c r="ELA110" s="82"/>
      <c r="ELB110"/>
      <c r="ELC110" s="83"/>
      <c r="ELD110" s="80"/>
      <c r="ELE110" s="81"/>
      <c r="ELF110" s="82"/>
      <c r="ELG110"/>
      <c r="ELH110" s="83"/>
      <c r="ELI110" s="80"/>
      <c r="ELJ110" s="81"/>
      <c r="ELK110" s="82"/>
      <c r="ELL110"/>
      <c r="ELM110" s="83"/>
      <c r="ELN110" s="80"/>
      <c r="ELO110" s="81"/>
      <c r="ELP110" s="82"/>
      <c r="ELQ110"/>
      <c r="ELR110" s="83"/>
      <c r="ELS110" s="80"/>
      <c r="ELT110" s="81"/>
      <c r="ELU110" s="82"/>
      <c r="ELV110"/>
      <c r="ELW110" s="83"/>
      <c r="ELX110" s="80"/>
      <c r="ELY110" s="81"/>
      <c r="ELZ110" s="82"/>
      <c r="EMA110"/>
      <c r="EMB110" s="83"/>
      <c r="EMC110" s="80"/>
      <c r="EMD110" s="81"/>
      <c r="EME110" s="82"/>
      <c r="EMF110"/>
      <c r="EMG110" s="83"/>
      <c r="EMH110" s="80"/>
      <c r="EMI110" s="81"/>
      <c r="EMJ110" s="82"/>
      <c r="EMK110"/>
      <c r="EML110" s="83"/>
      <c r="EMM110" s="80"/>
      <c r="EMN110" s="81"/>
      <c r="EMO110" s="82"/>
      <c r="EMP110"/>
      <c r="EMQ110" s="83"/>
      <c r="EMR110" s="80"/>
      <c r="EMS110" s="81"/>
      <c r="EMT110" s="82"/>
      <c r="EMU110"/>
      <c r="EMV110" s="83"/>
      <c r="EMW110" s="80"/>
      <c r="EMX110" s="81"/>
      <c r="EMY110" s="82"/>
      <c r="EMZ110"/>
      <c r="ENA110" s="83"/>
      <c r="ENB110" s="80"/>
      <c r="ENC110" s="81"/>
      <c r="END110" s="82"/>
      <c r="ENE110"/>
      <c r="ENF110" s="83"/>
      <c r="ENG110" s="80"/>
      <c r="ENH110" s="81"/>
      <c r="ENI110" s="82"/>
      <c r="ENJ110"/>
      <c r="ENK110" s="83"/>
      <c r="ENL110" s="80"/>
      <c r="ENM110" s="81"/>
      <c r="ENN110" s="82"/>
      <c r="ENO110"/>
      <c r="ENP110" s="83"/>
      <c r="ENQ110" s="80"/>
      <c r="ENR110" s="81"/>
      <c r="ENS110" s="82"/>
      <c r="ENT110"/>
      <c r="ENU110" s="83"/>
      <c r="ENV110" s="80"/>
      <c r="ENW110" s="81"/>
      <c r="ENX110" s="82"/>
      <c r="ENY110"/>
      <c r="ENZ110" s="83"/>
      <c r="EOA110" s="80"/>
      <c r="EOB110" s="81"/>
      <c r="EOC110" s="82"/>
      <c r="EOD110"/>
      <c r="EOE110" s="83"/>
      <c r="EOF110" s="80"/>
      <c r="EOG110" s="81"/>
      <c r="EOH110" s="82"/>
      <c r="EOI110"/>
      <c r="EOJ110" s="83"/>
      <c r="EOK110" s="80"/>
      <c r="EOL110" s="81"/>
      <c r="EOM110" s="82"/>
      <c r="EON110"/>
      <c r="EOO110" s="83"/>
      <c r="EOP110" s="80"/>
      <c r="EOQ110" s="81"/>
      <c r="EOR110" s="82"/>
      <c r="EOS110"/>
      <c r="EOT110" s="83"/>
      <c r="EOU110" s="80"/>
      <c r="EOV110" s="81"/>
      <c r="EOW110" s="82"/>
      <c r="EOX110"/>
      <c r="EOY110" s="83"/>
      <c r="EOZ110" s="80"/>
      <c r="EPA110" s="81"/>
      <c r="EPB110" s="82"/>
      <c r="EPC110"/>
      <c r="EPD110" s="83"/>
      <c r="EPE110" s="80"/>
      <c r="EPF110" s="81"/>
      <c r="EPG110" s="82"/>
      <c r="EPH110"/>
      <c r="EPI110" s="83"/>
      <c r="EPJ110" s="80"/>
      <c r="EPK110" s="81"/>
      <c r="EPL110" s="82"/>
      <c r="EPM110"/>
      <c r="EPN110" s="83"/>
      <c r="EPO110" s="80"/>
      <c r="EPP110" s="81"/>
      <c r="EPQ110" s="82"/>
      <c r="EPR110"/>
      <c r="EPS110" s="83"/>
      <c r="EPT110" s="80"/>
      <c r="EPU110" s="81"/>
      <c r="EPV110" s="82"/>
      <c r="EPW110"/>
      <c r="EPX110" s="83"/>
      <c r="EPY110" s="80"/>
      <c r="EPZ110" s="81"/>
      <c r="EQA110" s="82"/>
      <c r="EQB110"/>
      <c r="EQC110" s="83"/>
      <c r="EQD110" s="80"/>
      <c r="EQE110" s="81"/>
      <c r="EQF110" s="82"/>
      <c r="EQG110"/>
      <c r="EQH110" s="83"/>
      <c r="EQI110" s="80"/>
      <c r="EQJ110" s="81"/>
      <c r="EQK110" s="82"/>
      <c r="EQL110"/>
      <c r="EQM110" s="83"/>
      <c r="EQN110" s="80"/>
      <c r="EQO110" s="81"/>
      <c r="EQP110" s="82"/>
      <c r="EQQ110"/>
      <c r="EQR110" s="83"/>
      <c r="EQS110" s="80"/>
      <c r="EQT110" s="81"/>
      <c r="EQU110" s="82"/>
      <c r="EQV110"/>
      <c r="EQW110" s="83"/>
      <c r="EQX110" s="80"/>
      <c r="EQY110" s="81"/>
      <c r="EQZ110" s="82"/>
      <c r="ERA110"/>
      <c r="ERB110" s="83"/>
      <c r="ERC110" s="80"/>
      <c r="ERD110" s="81"/>
      <c r="ERE110" s="82"/>
      <c r="ERF110"/>
      <c r="ERG110" s="83"/>
      <c r="ERH110" s="80"/>
      <c r="ERI110" s="81"/>
      <c r="ERJ110" s="82"/>
      <c r="ERK110"/>
      <c r="ERL110" s="83"/>
      <c r="ERM110" s="80"/>
      <c r="ERN110" s="81"/>
      <c r="ERO110" s="82"/>
      <c r="ERP110"/>
      <c r="ERQ110" s="83"/>
      <c r="ERR110" s="80"/>
      <c r="ERS110" s="81"/>
      <c r="ERT110" s="82"/>
      <c r="ERU110"/>
      <c r="ERV110" s="83"/>
      <c r="ERW110" s="80"/>
      <c r="ERX110" s="81"/>
      <c r="ERY110" s="82"/>
      <c r="ERZ110"/>
      <c r="ESA110" s="83"/>
      <c r="ESB110" s="80"/>
      <c r="ESC110" s="81"/>
      <c r="ESD110" s="82"/>
      <c r="ESE110"/>
      <c r="ESF110" s="83"/>
      <c r="ESG110" s="80"/>
      <c r="ESH110" s="81"/>
      <c r="ESI110" s="82"/>
      <c r="ESJ110"/>
      <c r="ESK110" s="83"/>
      <c r="ESL110" s="80"/>
      <c r="ESM110" s="81"/>
      <c r="ESN110" s="82"/>
      <c r="ESO110"/>
      <c r="ESP110" s="83"/>
      <c r="ESQ110" s="80"/>
      <c r="ESR110" s="81"/>
      <c r="ESS110" s="82"/>
      <c r="EST110"/>
      <c r="ESU110" s="83"/>
      <c r="ESV110" s="80"/>
      <c r="ESW110" s="81"/>
      <c r="ESX110" s="82"/>
      <c r="ESY110"/>
      <c r="ESZ110" s="83"/>
      <c r="ETA110" s="80"/>
      <c r="ETB110" s="81"/>
      <c r="ETC110" s="82"/>
      <c r="ETD110"/>
      <c r="ETE110" s="83"/>
      <c r="ETF110" s="80"/>
      <c r="ETG110" s="81"/>
      <c r="ETH110" s="82"/>
      <c r="ETI110"/>
      <c r="ETJ110" s="83"/>
      <c r="ETK110" s="80"/>
      <c r="ETL110" s="81"/>
      <c r="ETM110" s="82"/>
      <c r="ETN110"/>
      <c r="ETO110" s="83"/>
      <c r="ETP110" s="80"/>
      <c r="ETQ110" s="81"/>
      <c r="ETR110" s="82"/>
      <c r="ETS110"/>
      <c r="ETT110" s="83"/>
      <c r="ETU110" s="80"/>
      <c r="ETV110" s="81"/>
      <c r="ETW110" s="82"/>
      <c r="ETX110"/>
      <c r="ETY110" s="83"/>
      <c r="ETZ110" s="80"/>
      <c r="EUA110" s="81"/>
      <c r="EUB110" s="82"/>
      <c r="EUC110"/>
      <c r="EUD110" s="83"/>
      <c r="EUE110" s="80"/>
      <c r="EUF110" s="81"/>
      <c r="EUG110" s="82"/>
      <c r="EUH110"/>
      <c r="EUI110" s="83"/>
      <c r="EUJ110" s="80"/>
      <c r="EUK110" s="81"/>
      <c r="EUL110" s="82"/>
      <c r="EUM110"/>
      <c r="EUN110" s="83"/>
      <c r="EUO110" s="80"/>
      <c r="EUP110" s="81"/>
      <c r="EUQ110" s="82"/>
      <c r="EUR110"/>
      <c r="EUS110" s="83"/>
      <c r="EUT110" s="80"/>
      <c r="EUU110" s="81"/>
      <c r="EUV110" s="82"/>
      <c r="EUW110"/>
      <c r="EUX110" s="83"/>
      <c r="EUY110" s="80"/>
      <c r="EUZ110" s="81"/>
      <c r="EVA110" s="82"/>
      <c r="EVB110"/>
      <c r="EVC110" s="83"/>
      <c r="EVD110" s="80"/>
      <c r="EVE110" s="81"/>
      <c r="EVF110" s="82"/>
      <c r="EVG110"/>
      <c r="EVH110" s="83"/>
      <c r="EVI110" s="80"/>
      <c r="EVJ110" s="81"/>
      <c r="EVK110" s="82"/>
      <c r="EVL110"/>
      <c r="EVM110" s="83"/>
      <c r="EVN110" s="80"/>
      <c r="EVO110" s="81"/>
      <c r="EVP110" s="82"/>
      <c r="EVQ110"/>
      <c r="EVR110" s="83"/>
      <c r="EVS110" s="80"/>
      <c r="EVT110" s="81"/>
      <c r="EVU110" s="82"/>
      <c r="EVV110"/>
      <c r="EVW110" s="83"/>
      <c r="EVX110" s="80"/>
      <c r="EVY110" s="81"/>
      <c r="EVZ110" s="82"/>
      <c r="EWA110"/>
      <c r="EWB110" s="83"/>
      <c r="EWC110" s="80"/>
      <c r="EWD110" s="81"/>
      <c r="EWE110" s="82"/>
      <c r="EWF110"/>
      <c r="EWG110" s="83"/>
      <c r="EWH110" s="80"/>
      <c r="EWI110" s="81"/>
      <c r="EWJ110" s="82"/>
      <c r="EWK110"/>
      <c r="EWL110" s="83"/>
      <c r="EWM110" s="80"/>
      <c r="EWN110" s="81"/>
      <c r="EWO110" s="82"/>
      <c r="EWP110"/>
      <c r="EWQ110" s="83"/>
      <c r="EWR110" s="80"/>
      <c r="EWS110" s="81"/>
      <c r="EWT110" s="82"/>
      <c r="EWU110"/>
      <c r="EWV110" s="83"/>
      <c r="EWW110" s="80"/>
      <c r="EWX110" s="81"/>
      <c r="EWY110" s="82"/>
      <c r="EWZ110"/>
      <c r="EXA110" s="83"/>
      <c r="EXB110" s="80"/>
      <c r="EXC110" s="81"/>
      <c r="EXD110" s="82"/>
      <c r="EXE110"/>
      <c r="EXF110" s="83"/>
      <c r="EXG110" s="80"/>
      <c r="EXH110" s="81"/>
      <c r="EXI110" s="82"/>
      <c r="EXJ110"/>
      <c r="EXK110" s="83"/>
      <c r="EXL110" s="80"/>
      <c r="EXM110" s="81"/>
      <c r="EXN110" s="82"/>
      <c r="EXO110"/>
      <c r="EXP110" s="83"/>
      <c r="EXQ110" s="80"/>
      <c r="EXR110" s="81"/>
      <c r="EXS110" s="82"/>
      <c r="EXT110"/>
      <c r="EXU110" s="83"/>
      <c r="EXV110" s="80"/>
      <c r="EXW110" s="81"/>
      <c r="EXX110" s="82"/>
      <c r="EXY110"/>
      <c r="EXZ110" s="83"/>
      <c r="EYA110" s="80"/>
      <c r="EYB110" s="81"/>
      <c r="EYC110" s="82"/>
      <c r="EYD110"/>
      <c r="EYE110" s="83"/>
      <c r="EYF110" s="80"/>
      <c r="EYG110" s="81"/>
      <c r="EYH110" s="82"/>
      <c r="EYI110"/>
      <c r="EYJ110" s="83"/>
      <c r="EYK110" s="80"/>
      <c r="EYL110" s="81"/>
      <c r="EYM110" s="82"/>
      <c r="EYN110"/>
      <c r="EYO110" s="83"/>
      <c r="EYP110" s="80"/>
      <c r="EYQ110" s="81"/>
      <c r="EYR110" s="82"/>
      <c r="EYS110"/>
      <c r="EYT110" s="83"/>
      <c r="EYU110" s="80"/>
      <c r="EYV110" s="81"/>
      <c r="EYW110" s="82"/>
      <c r="EYX110"/>
      <c r="EYY110" s="83"/>
      <c r="EYZ110" s="80"/>
      <c r="EZA110" s="81"/>
      <c r="EZB110" s="82"/>
      <c r="EZC110"/>
      <c r="EZD110" s="83"/>
      <c r="EZE110" s="80"/>
      <c r="EZF110" s="81"/>
      <c r="EZG110" s="82"/>
      <c r="EZH110"/>
      <c r="EZI110" s="83"/>
      <c r="EZJ110" s="80"/>
      <c r="EZK110" s="81"/>
      <c r="EZL110" s="82"/>
      <c r="EZM110"/>
      <c r="EZN110" s="83"/>
      <c r="EZO110" s="80"/>
      <c r="EZP110" s="81"/>
      <c r="EZQ110" s="82"/>
      <c r="EZR110"/>
      <c r="EZS110" s="83"/>
      <c r="EZT110" s="80"/>
      <c r="EZU110" s="81"/>
      <c r="EZV110" s="82"/>
      <c r="EZW110"/>
      <c r="EZX110" s="83"/>
      <c r="EZY110" s="80"/>
      <c r="EZZ110" s="81"/>
      <c r="FAA110" s="82"/>
      <c r="FAB110"/>
      <c r="FAC110" s="83"/>
      <c r="FAD110" s="80"/>
      <c r="FAE110" s="81"/>
      <c r="FAF110" s="82"/>
      <c r="FAG110"/>
      <c r="FAH110" s="83"/>
      <c r="FAI110" s="80"/>
      <c r="FAJ110" s="81"/>
      <c r="FAK110" s="82"/>
      <c r="FAL110"/>
      <c r="FAM110" s="83"/>
      <c r="FAN110" s="80"/>
      <c r="FAO110" s="81"/>
      <c r="FAP110" s="82"/>
      <c r="FAQ110"/>
      <c r="FAR110" s="83"/>
      <c r="FAS110" s="80"/>
      <c r="FAT110" s="81"/>
      <c r="FAU110" s="82"/>
      <c r="FAV110"/>
      <c r="FAW110" s="83"/>
      <c r="FAX110" s="80"/>
      <c r="FAY110" s="81"/>
      <c r="FAZ110" s="82"/>
      <c r="FBA110"/>
      <c r="FBB110" s="83"/>
      <c r="FBC110" s="80"/>
      <c r="FBD110" s="81"/>
      <c r="FBE110" s="82"/>
      <c r="FBF110"/>
      <c r="FBG110" s="83"/>
      <c r="FBH110" s="80"/>
      <c r="FBI110" s="81"/>
      <c r="FBJ110" s="82"/>
      <c r="FBK110"/>
      <c r="FBL110" s="83"/>
      <c r="FBM110" s="80"/>
      <c r="FBN110" s="81"/>
      <c r="FBO110" s="82"/>
      <c r="FBP110"/>
      <c r="FBQ110" s="83"/>
      <c r="FBR110" s="80"/>
      <c r="FBS110" s="81"/>
      <c r="FBT110" s="82"/>
      <c r="FBU110"/>
      <c r="FBV110" s="83"/>
      <c r="FBW110" s="80"/>
      <c r="FBX110" s="81"/>
      <c r="FBY110" s="82"/>
      <c r="FBZ110"/>
      <c r="FCA110" s="83"/>
      <c r="FCB110" s="80"/>
      <c r="FCC110" s="81"/>
      <c r="FCD110" s="82"/>
      <c r="FCE110"/>
      <c r="FCF110" s="83"/>
      <c r="FCG110" s="80"/>
      <c r="FCH110" s="81"/>
      <c r="FCI110" s="82"/>
      <c r="FCJ110"/>
      <c r="FCK110" s="83"/>
      <c r="FCL110" s="80"/>
      <c r="FCM110" s="81"/>
      <c r="FCN110" s="82"/>
      <c r="FCO110"/>
      <c r="FCP110" s="83"/>
      <c r="FCQ110" s="80"/>
      <c r="FCR110" s="81"/>
      <c r="FCS110" s="82"/>
      <c r="FCT110"/>
      <c r="FCU110" s="83"/>
      <c r="FCV110" s="80"/>
      <c r="FCW110" s="81"/>
      <c r="FCX110" s="82"/>
      <c r="FCY110"/>
      <c r="FCZ110" s="83"/>
      <c r="FDA110" s="80"/>
      <c r="FDB110" s="81"/>
      <c r="FDC110" s="82"/>
      <c r="FDD110"/>
      <c r="FDE110" s="83"/>
      <c r="FDF110" s="80"/>
      <c r="FDG110" s="81"/>
      <c r="FDH110" s="82"/>
      <c r="FDI110"/>
      <c r="FDJ110" s="83"/>
      <c r="FDK110" s="80"/>
      <c r="FDL110" s="81"/>
      <c r="FDM110" s="82"/>
      <c r="FDN110"/>
      <c r="FDO110" s="83"/>
      <c r="FDP110" s="80"/>
      <c r="FDQ110" s="81"/>
      <c r="FDR110" s="82"/>
      <c r="FDS110"/>
      <c r="FDT110" s="83"/>
      <c r="FDU110" s="80"/>
      <c r="FDV110" s="81"/>
      <c r="FDW110" s="82"/>
      <c r="FDX110"/>
      <c r="FDY110" s="83"/>
      <c r="FDZ110" s="80"/>
      <c r="FEA110" s="81"/>
      <c r="FEB110" s="82"/>
      <c r="FEC110"/>
      <c r="FED110" s="83"/>
      <c r="FEE110" s="80"/>
      <c r="FEF110" s="81"/>
      <c r="FEG110" s="82"/>
      <c r="FEH110"/>
      <c r="FEI110" s="83"/>
      <c r="FEJ110" s="80"/>
      <c r="FEK110" s="81"/>
      <c r="FEL110" s="82"/>
      <c r="FEM110"/>
      <c r="FEN110" s="83"/>
      <c r="FEO110" s="80"/>
      <c r="FEP110" s="81"/>
      <c r="FEQ110" s="82"/>
      <c r="FER110"/>
      <c r="FES110" s="83"/>
      <c r="FET110" s="80"/>
      <c r="FEU110" s="81"/>
      <c r="FEV110" s="82"/>
      <c r="FEW110"/>
      <c r="FEX110" s="83"/>
      <c r="FEY110" s="80"/>
      <c r="FEZ110" s="81"/>
      <c r="FFA110" s="82"/>
      <c r="FFB110"/>
      <c r="FFC110" s="83"/>
      <c r="FFD110" s="80"/>
      <c r="FFE110" s="81"/>
      <c r="FFF110" s="82"/>
      <c r="FFG110"/>
      <c r="FFH110" s="83"/>
      <c r="FFI110" s="80"/>
      <c r="FFJ110" s="81"/>
      <c r="FFK110" s="82"/>
      <c r="FFL110"/>
      <c r="FFM110" s="83"/>
      <c r="FFN110" s="80"/>
      <c r="FFO110" s="81"/>
      <c r="FFP110" s="82"/>
      <c r="FFQ110"/>
      <c r="FFR110" s="83"/>
      <c r="FFS110" s="80"/>
      <c r="FFT110" s="81"/>
      <c r="FFU110" s="82"/>
      <c r="FFV110"/>
      <c r="FFW110" s="83"/>
      <c r="FFX110" s="80"/>
      <c r="FFY110" s="81"/>
      <c r="FFZ110" s="82"/>
      <c r="FGA110"/>
      <c r="FGB110" s="83"/>
      <c r="FGC110" s="80"/>
      <c r="FGD110" s="81"/>
      <c r="FGE110" s="82"/>
      <c r="FGF110"/>
      <c r="FGG110" s="83"/>
      <c r="FGH110" s="80"/>
      <c r="FGI110" s="81"/>
      <c r="FGJ110" s="82"/>
      <c r="FGK110"/>
      <c r="FGL110" s="83"/>
      <c r="FGM110" s="80"/>
      <c r="FGN110" s="81"/>
      <c r="FGO110" s="82"/>
      <c r="FGP110"/>
      <c r="FGQ110" s="83"/>
      <c r="FGR110" s="80"/>
      <c r="FGS110" s="81"/>
      <c r="FGT110" s="82"/>
      <c r="FGU110"/>
      <c r="FGV110" s="83"/>
      <c r="FGW110" s="80"/>
      <c r="FGX110" s="81"/>
      <c r="FGY110" s="82"/>
      <c r="FGZ110"/>
      <c r="FHA110" s="83"/>
      <c r="FHB110" s="80"/>
      <c r="FHC110" s="81"/>
      <c r="FHD110" s="82"/>
      <c r="FHE110"/>
      <c r="FHF110" s="83"/>
      <c r="FHG110" s="80"/>
      <c r="FHH110" s="81"/>
      <c r="FHI110" s="82"/>
      <c r="FHJ110"/>
      <c r="FHK110" s="83"/>
      <c r="FHL110" s="80"/>
      <c r="FHM110" s="81"/>
      <c r="FHN110" s="82"/>
      <c r="FHO110"/>
      <c r="FHP110" s="83"/>
      <c r="FHQ110" s="80"/>
      <c r="FHR110" s="81"/>
      <c r="FHS110" s="82"/>
      <c r="FHT110"/>
      <c r="FHU110" s="83"/>
      <c r="FHV110" s="80"/>
      <c r="FHW110" s="81"/>
      <c r="FHX110" s="82"/>
      <c r="FHY110"/>
      <c r="FHZ110" s="83"/>
      <c r="FIA110" s="80"/>
      <c r="FIB110" s="81"/>
      <c r="FIC110" s="82"/>
      <c r="FID110"/>
      <c r="FIE110" s="83"/>
      <c r="FIF110" s="80"/>
      <c r="FIG110" s="81"/>
      <c r="FIH110" s="82"/>
      <c r="FII110"/>
      <c r="FIJ110" s="83"/>
      <c r="FIK110" s="80"/>
      <c r="FIL110" s="81"/>
      <c r="FIM110" s="82"/>
      <c r="FIN110"/>
      <c r="FIO110" s="83"/>
      <c r="FIP110" s="80"/>
      <c r="FIQ110" s="81"/>
      <c r="FIR110" s="82"/>
      <c r="FIS110"/>
      <c r="FIT110" s="83"/>
      <c r="FIU110" s="80"/>
      <c r="FIV110" s="81"/>
      <c r="FIW110" s="82"/>
      <c r="FIX110"/>
      <c r="FIY110" s="83"/>
      <c r="FIZ110" s="80"/>
      <c r="FJA110" s="81"/>
      <c r="FJB110" s="82"/>
      <c r="FJC110"/>
      <c r="FJD110" s="83"/>
      <c r="FJE110" s="80"/>
      <c r="FJF110" s="81"/>
      <c r="FJG110" s="82"/>
      <c r="FJH110"/>
      <c r="FJI110" s="83"/>
      <c r="FJJ110" s="80"/>
      <c r="FJK110" s="81"/>
      <c r="FJL110" s="82"/>
      <c r="FJM110"/>
      <c r="FJN110" s="83"/>
      <c r="FJO110" s="80"/>
      <c r="FJP110" s="81"/>
      <c r="FJQ110" s="82"/>
      <c r="FJR110"/>
      <c r="FJS110" s="83"/>
      <c r="FJT110" s="80"/>
      <c r="FJU110" s="81"/>
      <c r="FJV110" s="82"/>
      <c r="FJW110"/>
      <c r="FJX110" s="83"/>
      <c r="FJY110" s="80"/>
      <c r="FJZ110" s="81"/>
      <c r="FKA110" s="82"/>
      <c r="FKB110"/>
      <c r="FKC110" s="83"/>
      <c r="FKD110" s="80"/>
      <c r="FKE110" s="81"/>
      <c r="FKF110" s="82"/>
      <c r="FKG110"/>
      <c r="FKH110" s="83"/>
      <c r="FKI110" s="80"/>
      <c r="FKJ110" s="81"/>
      <c r="FKK110" s="82"/>
      <c r="FKL110"/>
      <c r="FKM110" s="83"/>
      <c r="FKN110" s="80"/>
      <c r="FKO110" s="81"/>
      <c r="FKP110" s="82"/>
      <c r="FKQ110"/>
      <c r="FKR110" s="83"/>
      <c r="FKS110" s="80"/>
      <c r="FKT110" s="81"/>
      <c r="FKU110" s="82"/>
      <c r="FKV110"/>
      <c r="FKW110" s="83"/>
      <c r="FKX110" s="80"/>
      <c r="FKY110" s="81"/>
      <c r="FKZ110" s="82"/>
      <c r="FLA110"/>
      <c r="FLB110" s="83"/>
      <c r="FLC110" s="80"/>
      <c r="FLD110" s="81"/>
      <c r="FLE110" s="82"/>
      <c r="FLF110"/>
      <c r="FLG110" s="83"/>
      <c r="FLH110" s="80"/>
      <c r="FLI110" s="81"/>
      <c r="FLJ110" s="82"/>
      <c r="FLK110"/>
      <c r="FLL110" s="83"/>
      <c r="FLM110" s="80"/>
      <c r="FLN110" s="81"/>
      <c r="FLO110" s="82"/>
      <c r="FLP110"/>
      <c r="FLQ110" s="83"/>
      <c r="FLR110" s="80"/>
      <c r="FLS110" s="81"/>
      <c r="FLT110" s="82"/>
      <c r="FLU110"/>
      <c r="FLV110" s="83"/>
      <c r="FLW110" s="80"/>
      <c r="FLX110" s="81"/>
      <c r="FLY110" s="82"/>
      <c r="FLZ110"/>
      <c r="FMA110" s="83"/>
      <c r="FMB110" s="80"/>
      <c r="FMC110" s="81"/>
      <c r="FMD110" s="82"/>
      <c r="FME110"/>
      <c r="FMF110" s="83"/>
      <c r="FMG110" s="80"/>
      <c r="FMH110" s="81"/>
      <c r="FMI110" s="82"/>
      <c r="FMJ110"/>
      <c r="FMK110" s="83"/>
      <c r="FML110" s="80"/>
      <c r="FMM110" s="81"/>
      <c r="FMN110" s="82"/>
      <c r="FMO110"/>
      <c r="FMP110" s="83"/>
      <c r="FMQ110" s="80"/>
      <c r="FMR110" s="81"/>
      <c r="FMS110" s="82"/>
      <c r="FMT110"/>
      <c r="FMU110" s="83"/>
      <c r="FMV110" s="80"/>
      <c r="FMW110" s="81"/>
      <c r="FMX110" s="82"/>
      <c r="FMY110"/>
      <c r="FMZ110" s="83"/>
      <c r="FNA110" s="80"/>
      <c r="FNB110" s="81"/>
      <c r="FNC110" s="82"/>
      <c r="FND110"/>
      <c r="FNE110" s="83"/>
      <c r="FNF110" s="80"/>
      <c r="FNG110" s="81"/>
      <c r="FNH110" s="82"/>
      <c r="FNI110"/>
      <c r="FNJ110" s="83"/>
      <c r="FNK110" s="80"/>
      <c r="FNL110" s="81"/>
      <c r="FNM110" s="82"/>
      <c r="FNN110"/>
      <c r="FNO110" s="83"/>
      <c r="FNP110" s="80"/>
      <c r="FNQ110" s="81"/>
      <c r="FNR110" s="82"/>
      <c r="FNS110"/>
      <c r="FNT110" s="83"/>
      <c r="FNU110" s="80"/>
      <c r="FNV110" s="81"/>
      <c r="FNW110" s="82"/>
      <c r="FNX110"/>
      <c r="FNY110" s="83"/>
      <c r="FNZ110" s="80"/>
      <c r="FOA110" s="81"/>
      <c r="FOB110" s="82"/>
      <c r="FOC110"/>
      <c r="FOD110" s="83"/>
      <c r="FOE110" s="80"/>
      <c r="FOF110" s="81"/>
      <c r="FOG110" s="82"/>
      <c r="FOH110"/>
      <c r="FOI110" s="83"/>
      <c r="FOJ110" s="80"/>
      <c r="FOK110" s="81"/>
      <c r="FOL110" s="82"/>
      <c r="FOM110"/>
      <c r="FON110" s="83"/>
      <c r="FOO110" s="80"/>
      <c r="FOP110" s="81"/>
      <c r="FOQ110" s="82"/>
      <c r="FOR110"/>
      <c r="FOS110" s="83"/>
      <c r="FOT110" s="80"/>
      <c r="FOU110" s="81"/>
      <c r="FOV110" s="82"/>
      <c r="FOW110"/>
      <c r="FOX110" s="83"/>
      <c r="FOY110" s="80"/>
      <c r="FOZ110" s="81"/>
      <c r="FPA110" s="82"/>
      <c r="FPB110"/>
      <c r="FPC110" s="83"/>
      <c r="FPD110" s="80"/>
      <c r="FPE110" s="81"/>
      <c r="FPF110" s="82"/>
      <c r="FPG110"/>
      <c r="FPH110" s="83"/>
      <c r="FPI110" s="80"/>
      <c r="FPJ110" s="81"/>
      <c r="FPK110" s="82"/>
      <c r="FPL110"/>
      <c r="FPM110" s="83"/>
      <c r="FPN110" s="80"/>
      <c r="FPO110" s="81"/>
      <c r="FPP110" s="82"/>
      <c r="FPQ110"/>
      <c r="FPR110" s="83"/>
      <c r="FPS110" s="80"/>
      <c r="FPT110" s="81"/>
      <c r="FPU110" s="82"/>
      <c r="FPV110"/>
      <c r="FPW110" s="83"/>
      <c r="FPX110" s="80"/>
      <c r="FPY110" s="81"/>
      <c r="FPZ110" s="82"/>
      <c r="FQA110"/>
      <c r="FQB110" s="83"/>
      <c r="FQC110" s="80"/>
      <c r="FQD110" s="81"/>
      <c r="FQE110" s="82"/>
      <c r="FQF110"/>
      <c r="FQG110" s="83"/>
      <c r="FQH110" s="80"/>
      <c r="FQI110" s="81"/>
      <c r="FQJ110" s="82"/>
      <c r="FQK110"/>
      <c r="FQL110" s="83"/>
      <c r="FQM110" s="80"/>
      <c r="FQN110" s="81"/>
      <c r="FQO110" s="82"/>
      <c r="FQP110"/>
      <c r="FQQ110" s="83"/>
      <c r="FQR110" s="80"/>
      <c r="FQS110" s="81"/>
      <c r="FQT110" s="82"/>
      <c r="FQU110"/>
      <c r="FQV110" s="83"/>
      <c r="FQW110" s="80"/>
      <c r="FQX110" s="81"/>
      <c r="FQY110" s="82"/>
      <c r="FQZ110"/>
      <c r="FRA110" s="83"/>
      <c r="FRB110" s="80"/>
      <c r="FRC110" s="81"/>
      <c r="FRD110" s="82"/>
      <c r="FRE110"/>
      <c r="FRF110" s="83"/>
      <c r="FRG110" s="80"/>
      <c r="FRH110" s="81"/>
      <c r="FRI110" s="82"/>
      <c r="FRJ110"/>
      <c r="FRK110" s="83"/>
      <c r="FRL110" s="80"/>
      <c r="FRM110" s="81"/>
      <c r="FRN110" s="82"/>
      <c r="FRO110"/>
      <c r="FRP110" s="83"/>
      <c r="FRQ110" s="80"/>
      <c r="FRR110" s="81"/>
      <c r="FRS110" s="82"/>
      <c r="FRT110"/>
      <c r="FRU110" s="83"/>
      <c r="FRV110" s="80"/>
      <c r="FRW110" s="81"/>
      <c r="FRX110" s="82"/>
      <c r="FRY110"/>
      <c r="FRZ110" s="83"/>
      <c r="FSA110" s="80"/>
      <c r="FSB110" s="81"/>
      <c r="FSC110" s="82"/>
      <c r="FSD110"/>
      <c r="FSE110" s="83"/>
      <c r="FSF110" s="80"/>
      <c r="FSG110" s="81"/>
      <c r="FSH110" s="82"/>
      <c r="FSI110"/>
      <c r="FSJ110" s="83"/>
      <c r="FSK110" s="80"/>
      <c r="FSL110" s="81"/>
      <c r="FSM110" s="82"/>
      <c r="FSN110"/>
      <c r="FSO110" s="83"/>
      <c r="FSP110" s="80"/>
      <c r="FSQ110" s="81"/>
      <c r="FSR110" s="82"/>
      <c r="FSS110"/>
      <c r="FST110" s="83"/>
      <c r="FSU110" s="80"/>
      <c r="FSV110" s="81"/>
      <c r="FSW110" s="82"/>
      <c r="FSX110"/>
      <c r="FSY110" s="83"/>
      <c r="FSZ110" s="80"/>
      <c r="FTA110" s="81"/>
      <c r="FTB110" s="82"/>
      <c r="FTC110"/>
      <c r="FTD110" s="83"/>
      <c r="FTE110" s="80"/>
      <c r="FTF110" s="81"/>
      <c r="FTG110" s="82"/>
      <c r="FTH110"/>
      <c r="FTI110" s="83"/>
      <c r="FTJ110" s="80"/>
      <c r="FTK110" s="81"/>
      <c r="FTL110" s="82"/>
      <c r="FTM110"/>
      <c r="FTN110" s="83"/>
      <c r="FTO110" s="80"/>
      <c r="FTP110" s="81"/>
      <c r="FTQ110" s="82"/>
      <c r="FTR110"/>
      <c r="FTS110" s="83"/>
      <c r="FTT110" s="80"/>
      <c r="FTU110" s="81"/>
      <c r="FTV110" s="82"/>
      <c r="FTW110"/>
      <c r="FTX110" s="83"/>
      <c r="FTY110" s="80"/>
      <c r="FTZ110" s="81"/>
      <c r="FUA110" s="82"/>
      <c r="FUB110"/>
      <c r="FUC110" s="83"/>
      <c r="FUD110" s="80"/>
      <c r="FUE110" s="81"/>
      <c r="FUF110" s="82"/>
      <c r="FUG110"/>
      <c r="FUH110" s="83"/>
      <c r="FUI110" s="80"/>
      <c r="FUJ110" s="81"/>
      <c r="FUK110" s="82"/>
      <c r="FUL110"/>
      <c r="FUM110" s="83"/>
      <c r="FUN110" s="80"/>
      <c r="FUO110" s="81"/>
      <c r="FUP110" s="82"/>
      <c r="FUQ110"/>
      <c r="FUR110" s="83"/>
      <c r="FUS110" s="80"/>
      <c r="FUT110" s="81"/>
      <c r="FUU110" s="82"/>
      <c r="FUV110"/>
      <c r="FUW110" s="83"/>
      <c r="FUX110" s="80"/>
      <c r="FUY110" s="81"/>
      <c r="FUZ110" s="82"/>
      <c r="FVA110"/>
      <c r="FVB110" s="83"/>
      <c r="FVC110" s="80"/>
      <c r="FVD110" s="81"/>
      <c r="FVE110" s="82"/>
      <c r="FVF110"/>
      <c r="FVG110" s="83"/>
      <c r="FVH110" s="80"/>
      <c r="FVI110" s="81"/>
      <c r="FVJ110" s="82"/>
      <c r="FVK110"/>
      <c r="FVL110" s="83"/>
      <c r="FVM110" s="80"/>
      <c r="FVN110" s="81"/>
      <c r="FVO110" s="82"/>
      <c r="FVP110"/>
      <c r="FVQ110" s="83"/>
      <c r="FVR110" s="80"/>
      <c r="FVS110" s="81"/>
      <c r="FVT110" s="82"/>
      <c r="FVU110"/>
      <c r="FVV110" s="83"/>
      <c r="FVW110" s="80"/>
      <c r="FVX110" s="81"/>
      <c r="FVY110" s="82"/>
      <c r="FVZ110"/>
      <c r="FWA110" s="83"/>
      <c r="FWB110" s="80"/>
      <c r="FWC110" s="81"/>
      <c r="FWD110" s="82"/>
      <c r="FWE110"/>
      <c r="FWF110" s="83"/>
      <c r="FWG110" s="80"/>
      <c r="FWH110" s="81"/>
      <c r="FWI110" s="82"/>
      <c r="FWJ110"/>
      <c r="FWK110" s="83"/>
      <c r="FWL110" s="80"/>
      <c r="FWM110" s="81"/>
      <c r="FWN110" s="82"/>
      <c r="FWO110"/>
      <c r="FWP110" s="83"/>
      <c r="FWQ110" s="80"/>
      <c r="FWR110" s="81"/>
      <c r="FWS110" s="82"/>
      <c r="FWT110"/>
      <c r="FWU110" s="83"/>
      <c r="FWV110" s="80"/>
      <c r="FWW110" s="81"/>
      <c r="FWX110" s="82"/>
      <c r="FWY110"/>
      <c r="FWZ110" s="83"/>
      <c r="FXA110" s="80"/>
      <c r="FXB110" s="81"/>
      <c r="FXC110" s="82"/>
      <c r="FXD110"/>
      <c r="FXE110" s="83"/>
      <c r="FXF110" s="80"/>
      <c r="FXG110" s="81"/>
      <c r="FXH110" s="82"/>
      <c r="FXI110"/>
      <c r="FXJ110" s="83"/>
      <c r="FXK110" s="80"/>
      <c r="FXL110" s="81"/>
      <c r="FXM110" s="82"/>
      <c r="FXN110"/>
      <c r="FXO110" s="83"/>
      <c r="FXP110" s="80"/>
      <c r="FXQ110" s="81"/>
      <c r="FXR110" s="82"/>
      <c r="FXS110"/>
      <c r="FXT110" s="83"/>
      <c r="FXU110" s="80"/>
      <c r="FXV110" s="81"/>
      <c r="FXW110" s="82"/>
      <c r="FXX110"/>
      <c r="FXY110" s="83"/>
      <c r="FXZ110" s="80"/>
      <c r="FYA110" s="81"/>
      <c r="FYB110" s="82"/>
      <c r="FYC110"/>
      <c r="FYD110" s="83"/>
      <c r="FYE110" s="80"/>
      <c r="FYF110" s="81"/>
      <c r="FYG110" s="82"/>
      <c r="FYH110"/>
      <c r="FYI110" s="83"/>
      <c r="FYJ110" s="80"/>
      <c r="FYK110" s="81"/>
      <c r="FYL110" s="82"/>
      <c r="FYM110"/>
      <c r="FYN110" s="83"/>
      <c r="FYO110" s="80"/>
      <c r="FYP110" s="81"/>
      <c r="FYQ110" s="82"/>
      <c r="FYR110"/>
      <c r="FYS110" s="83"/>
      <c r="FYT110" s="80"/>
      <c r="FYU110" s="81"/>
      <c r="FYV110" s="82"/>
      <c r="FYW110"/>
      <c r="FYX110" s="83"/>
      <c r="FYY110" s="80"/>
      <c r="FYZ110" s="81"/>
      <c r="FZA110" s="82"/>
      <c r="FZB110"/>
      <c r="FZC110" s="83"/>
      <c r="FZD110" s="80"/>
      <c r="FZE110" s="81"/>
      <c r="FZF110" s="82"/>
      <c r="FZG110"/>
      <c r="FZH110" s="83"/>
      <c r="FZI110" s="80"/>
      <c r="FZJ110" s="81"/>
      <c r="FZK110" s="82"/>
      <c r="FZL110"/>
      <c r="FZM110" s="83"/>
      <c r="FZN110" s="80"/>
      <c r="FZO110" s="81"/>
      <c r="FZP110" s="82"/>
      <c r="FZQ110"/>
      <c r="FZR110" s="83"/>
      <c r="FZS110" s="80"/>
      <c r="FZT110" s="81"/>
      <c r="FZU110" s="82"/>
      <c r="FZV110"/>
      <c r="FZW110" s="83"/>
      <c r="FZX110" s="80"/>
      <c r="FZY110" s="81"/>
      <c r="FZZ110" s="82"/>
      <c r="GAA110"/>
      <c r="GAB110" s="83"/>
      <c r="GAC110" s="80"/>
      <c r="GAD110" s="81"/>
      <c r="GAE110" s="82"/>
      <c r="GAF110"/>
      <c r="GAG110" s="83"/>
      <c r="GAH110" s="80"/>
      <c r="GAI110" s="81"/>
      <c r="GAJ110" s="82"/>
      <c r="GAK110"/>
      <c r="GAL110" s="83"/>
      <c r="GAM110" s="80"/>
      <c r="GAN110" s="81"/>
      <c r="GAO110" s="82"/>
      <c r="GAP110"/>
      <c r="GAQ110" s="83"/>
      <c r="GAR110" s="80"/>
      <c r="GAS110" s="81"/>
      <c r="GAT110" s="82"/>
      <c r="GAU110"/>
      <c r="GAV110" s="83"/>
      <c r="GAW110" s="80"/>
      <c r="GAX110" s="81"/>
      <c r="GAY110" s="82"/>
      <c r="GAZ110"/>
      <c r="GBA110" s="83"/>
      <c r="GBB110" s="80"/>
      <c r="GBC110" s="81"/>
      <c r="GBD110" s="82"/>
      <c r="GBE110"/>
      <c r="GBF110" s="83"/>
      <c r="GBG110" s="80"/>
      <c r="GBH110" s="81"/>
      <c r="GBI110" s="82"/>
      <c r="GBJ110"/>
      <c r="GBK110" s="83"/>
      <c r="GBL110" s="80"/>
      <c r="GBM110" s="81"/>
      <c r="GBN110" s="82"/>
      <c r="GBO110"/>
      <c r="GBP110" s="83"/>
      <c r="GBQ110" s="80"/>
      <c r="GBR110" s="81"/>
      <c r="GBS110" s="82"/>
      <c r="GBT110"/>
      <c r="GBU110" s="83"/>
      <c r="GBV110" s="80"/>
      <c r="GBW110" s="81"/>
      <c r="GBX110" s="82"/>
      <c r="GBY110"/>
      <c r="GBZ110" s="83"/>
      <c r="GCA110" s="80"/>
      <c r="GCB110" s="81"/>
      <c r="GCC110" s="82"/>
      <c r="GCD110"/>
      <c r="GCE110" s="83"/>
      <c r="GCF110" s="80"/>
      <c r="GCG110" s="81"/>
      <c r="GCH110" s="82"/>
      <c r="GCI110"/>
      <c r="GCJ110" s="83"/>
      <c r="GCK110" s="80"/>
      <c r="GCL110" s="81"/>
      <c r="GCM110" s="82"/>
      <c r="GCN110"/>
      <c r="GCO110" s="83"/>
      <c r="GCP110" s="80"/>
      <c r="GCQ110" s="81"/>
      <c r="GCR110" s="82"/>
      <c r="GCS110"/>
      <c r="GCT110" s="83"/>
      <c r="GCU110" s="80"/>
      <c r="GCV110" s="81"/>
      <c r="GCW110" s="82"/>
      <c r="GCX110"/>
      <c r="GCY110" s="83"/>
      <c r="GCZ110" s="80"/>
      <c r="GDA110" s="81"/>
      <c r="GDB110" s="82"/>
      <c r="GDC110"/>
      <c r="GDD110" s="83"/>
      <c r="GDE110" s="80"/>
      <c r="GDF110" s="81"/>
      <c r="GDG110" s="82"/>
      <c r="GDH110"/>
      <c r="GDI110" s="83"/>
      <c r="GDJ110" s="80"/>
      <c r="GDK110" s="81"/>
      <c r="GDL110" s="82"/>
      <c r="GDM110"/>
      <c r="GDN110" s="83"/>
      <c r="GDO110" s="80"/>
      <c r="GDP110" s="81"/>
      <c r="GDQ110" s="82"/>
      <c r="GDR110"/>
      <c r="GDS110" s="83"/>
      <c r="GDT110" s="80"/>
      <c r="GDU110" s="81"/>
      <c r="GDV110" s="82"/>
      <c r="GDW110"/>
      <c r="GDX110" s="83"/>
      <c r="GDY110" s="80"/>
      <c r="GDZ110" s="81"/>
      <c r="GEA110" s="82"/>
      <c r="GEB110"/>
      <c r="GEC110" s="83"/>
      <c r="GED110" s="80"/>
      <c r="GEE110" s="81"/>
      <c r="GEF110" s="82"/>
      <c r="GEG110"/>
      <c r="GEH110" s="83"/>
      <c r="GEI110" s="80"/>
      <c r="GEJ110" s="81"/>
      <c r="GEK110" s="82"/>
      <c r="GEL110"/>
      <c r="GEM110" s="83"/>
      <c r="GEN110" s="80"/>
      <c r="GEO110" s="81"/>
      <c r="GEP110" s="82"/>
      <c r="GEQ110"/>
      <c r="GER110" s="83"/>
      <c r="GES110" s="80"/>
      <c r="GET110" s="81"/>
      <c r="GEU110" s="82"/>
      <c r="GEV110"/>
      <c r="GEW110" s="83"/>
      <c r="GEX110" s="80"/>
      <c r="GEY110" s="81"/>
      <c r="GEZ110" s="82"/>
      <c r="GFA110"/>
      <c r="GFB110" s="83"/>
      <c r="GFC110" s="80"/>
      <c r="GFD110" s="81"/>
      <c r="GFE110" s="82"/>
      <c r="GFF110"/>
      <c r="GFG110" s="83"/>
      <c r="GFH110" s="80"/>
      <c r="GFI110" s="81"/>
      <c r="GFJ110" s="82"/>
      <c r="GFK110"/>
      <c r="GFL110" s="83"/>
      <c r="GFM110" s="80"/>
      <c r="GFN110" s="81"/>
      <c r="GFO110" s="82"/>
      <c r="GFP110"/>
      <c r="GFQ110" s="83"/>
      <c r="GFR110" s="80"/>
      <c r="GFS110" s="81"/>
      <c r="GFT110" s="82"/>
      <c r="GFU110"/>
      <c r="GFV110" s="83"/>
      <c r="GFW110" s="80"/>
      <c r="GFX110" s="81"/>
      <c r="GFY110" s="82"/>
      <c r="GFZ110"/>
      <c r="GGA110" s="83"/>
      <c r="GGB110" s="80"/>
      <c r="GGC110" s="81"/>
      <c r="GGD110" s="82"/>
      <c r="GGE110"/>
      <c r="GGF110" s="83"/>
      <c r="GGG110" s="80"/>
      <c r="GGH110" s="81"/>
      <c r="GGI110" s="82"/>
      <c r="GGJ110"/>
      <c r="GGK110" s="83"/>
      <c r="GGL110" s="80"/>
      <c r="GGM110" s="81"/>
      <c r="GGN110" s="82"/>
      <c r="GGO110"/>
      <c r="GGP110" s="83"/>
      <c r="GGQ110" s="80"/>
      <c r="GGR110" s="81"/>
      <c r="GGS110" s="82"/>
      <c r="GGT110"/>
      <c r="GGU110" s="83"/>
      <c r="GGV110" s="80"/>
      <c r="GGW110" s="81"/>
      <c r="GGX110" s="82"/>
      <c r="GGY110"/>
      <c r="GGZ110" s="83"/>
      <c r="GHA110" s="80"/>
      <c r="GHB110" s="81"/>
      <c r="GHC110" s="82"/>
      <c r="GHD110"/>
      <c r="GHE110" s="83"/>
      <c r="GHF110" s="80"/>
      <c r="GHG110" s="81"/>
      <c r="GHH110" s="82"/>
      <c r="GHI110"/>
      <c r="GHJ110" s="83"/>
      <c r="GHK110" s="80"/>
      <c r="GHL110" s="81"/>
      <c r="GHM110" s="82"/>
      <c r="GHN110"/>
      <c r="GHO110" s="83"/>
      <c r="GHP110" s="80"/>
      <c r="GHQ110" s="81"/>
      <c r="GHR110" s="82"/>
      <c r="GHS110"/>
      <c r="GHT110" s="83"/>
      <c r="GHU110" s="80"/>
      <c r="GHV110" s="81"/>
      <c r="GHW110" s="82"/>
      <c r="GHX110"/>
      <c r="GHY110" s="83"/>
      <c r="GHZ110" s="80"/>
      <c r="GIA110" s="81"/>
      <c r="GIB110" s="82"/>
      <c r="GIC110"/>
      <c r="GID110" s="83"/>
      <c r="GIE110" s="80"/>
      <c r="GIF110" s="81"/>
      <c r="GIG110" s="82"/>
      <c r="GIH110"/>
      <c r="GII110" s="83"/>
      <c r="GIJ110" s="80"/>
      <c r="GIK110" s="81"/>
      <c r="GIL110" s="82"/>
      <c r="GIM110"/>
      <c r="GIN110" s="83"/>
      <c r="GIO110" s="80"/>
      <c r="GIP110" s="81"/>
      <c r="GIQ110" s="82"/>
      <c r="GIR110"/>
      <c r="GIS110" s="83"/>
      <c r="GIT110" s="80"/>
      <c r="GIU110" s="81"/>
      <c r="GIV110" s="82"/>
      <c r="GIW110"/>
      <c r="GIX110" s="83"/>
      <c r="GIY110" s="80"/>
      <c r="GIZ110" s="81"/>
      <c r="GJA110" s="82"/>
      <c r="GJB110"/>
      <c r="GJC110" s="83"/>
      <c r="GJD110" s="80"/>
      <c r="GJE110" s="81"/>
      <c r="GJF110" s="82"/>
      <c r="GJG110"/>
      <c r="GJH110" s="83"/>
      <c r="GJI110" s="80"/>
      <c r="GJJ110" s="81"/>
      <c r="GJK110" s="82"/>
      <c r="GJL110"/>
      <c r="GJM110" s="83"/>
      <c r="GJN110" s="80"/>
      <c r="GJO110" s="81"/>
      <c r="GJP110" s="82"/>
      <c r="GJQ110"/>
      <c r="GJR110" s="83"/>
      <c r="GJS110" s="80"/>
      <c r="GJT110" s="81"/>
      <c r="GJU110" s="82"/>
      <c r="GJV110"/>
      <c r="GJW110" s="83"/>
      <c r="GJX110" s="80"/>
      <c r="GJY110" s="81"/>
      <c r="GJZ110" s="82"/>
      <c r="GKA110"/>
      <c r="GKB110" s="83"/>
      <c r="GKC110" s="80"/>
      <c r="GKD110" s="81"/>
      <c r="GKE110" s="82"/>
      <c r="GKF110"/>
      <c r="GKG110" s="83"/>
      <c r="GKH110" s="80"/>
      <c r="GKI110" s="81"/>
      <c r="GKJ110" s="82"/>
      <c r="GKK110"/>
      <c r="GKL110" s="83"/>
      <c r="GKM110" s="80"/>
      <c r="GKN110" s="81"/>
      <c r="GKO110" s="82"/>
      <c r="GKP110"/>
      <c r="GKQ110" s="83"/>
      <c r="GKR110" s="80"/>
      <c r="GKS110" s="81"/>
      <c r="GKT110" s="82"/>
      <c r="GKU110"/>
      <c r="GKV110" s="83"/>
      <c r="GKW110" s="80"/>
      <c r="GKX110" s="81"/>
      <c r="GKY110" s="82"/>
      <c r="GKZ110"/>
      <c r="GLA110" s="83"/>
      <c r="GLB110" s="80"/>
      <c r="GLC110" s="81"/>
      <c r="GLD110" s="82"/>
      <c r="GLE110"/>
      <c r="GLF110" s="83"/>
      <c r="GLG110" s="80"/>
      <c r="GLH110" s="81"/>
      <c r="GLI110" s="82"/>
      <c r="GLJ110"/>
      <c r="GLK110" s="83"/>
      <c r="GLL110" s="80"/>
      <c r="GLM110" s="81"/>
      <c r="GLN110" s="82"/>
      <c r="GLO110"/>
      <c r="GLP110" s="83"/>
      <c r="GLQ110" s="80"/>
      <c r="GLR110" s="81"/>
      <c r="GLS110" s="82"/>
      <c r="GLT110"/>
      <c r="GLU110" s="83"/>
      <c r="GLV110" s="80"/>
      <c r="GLW110" s="81"/>
      <c r="GLX110" s="82"/>
      <c r="GLY110"/>
      <c r="GLZ110" s="83"/>
      <c r="GMA110" s="80"/>
      <c r="GMB110" s="81"/>
      <c r="GMC110" s="82"/>
      <c r="GMD110"/>
      <c r="GME110" s="83"/>
      <c r="GMF110" s="80"/>
      <c r="GMG110" s="81"/>
      <c r="GMH110" s="82"/>
      <c r="GMI110"/>
      <c r="GMJ110" s="83"/>
      <c r="GMK110" s="80"/>
      <c r="GML110" s="81"/>
      <c r="GMM110" s="82"/>
      <c r="GMN110"/>
      <c r="GMO110" s="83"/>
      <c r="GMP110" s="80"/>
      <c r="GMQ110" s="81"/>
      <c r="GMR110" s="82"/>
      <c r="GMS110"/>
      <c r="GMT110" s="83"/>
      <c r="GMU110" s="80"/>
      <c r="GMV110" s="81"/>
      <c r="GMW110" s="82"/>
      <c r="GMX110"/>
      <c r="GMY110" s="83"/>
      <c r="GMZ110" s="80"/>
      <c r="GNA110" s="81"/>
      <c r="GNB110" s="82"/>
      <c r="GNC110"/>
      <c r="GND110" s="83"/>
      <c r="GNE110" s="80"/>
      <c r="GNF110" s="81"/>
      <c r="GNG110" s="82"/>
      <c r="GNH110"/>
      <c r="GNI110" s="83"/>
      <c r="GNJ110" s="80"/>
      <c r="GNK110" s="81"/>
      <c r="GNL110" s="82"/>
      <c r="GNM110"/>
      <c r="GNN110" s="83"/>
      <c r="GNO110" s="80"/>
      <c r="GNP110" s="81"/>
      <c r="GNQ110" s="82"/>
      <c r="GNR110"/>
      <c r="GNS110" s="83"/>
      <c r="GNT110" s="80"/>
      <c r="GNU110" s="81"/>
      <c r="GNV110" s="82"/>
      <c r="GNW110"/>
      <c r="GNX110" s="83"/>
      <c r="GNY110" s="80"/>
      <c r="GNZ110" s="81"/>
      <c r="GOA110" s="82"/>
      <c r="GOB110"/>
      <c r="GOC110" s="83"/>
      <c r="GOD110" s="80"/>
      <c r="GOE110" s="81"/>
      <c r="GOF110" s="82"/>
      <c r="GOG110"/>
      <c r="GOH110" s="83"/>
      <c r="GOI110" s="80"/>
      <c r="GOJ110" s="81"/>
      <c r="GOK110" s="82"/>
      <c r="GOL110"/>
      <c r="GOM110" s="83"/>
      <c r="GON110" s="80"/>
      <c r="GOO110" s="81"/>
      <c r="GOP110" s="82"/>
      <c r="GOQ110"/>
      <c r="GOR110" s="83"/>
      <c r="GOS110" s="80"/>
      <c r="GOT110" s="81"/>
      <c r="GOU110" s="82"/>
      <c r="GOV110"/>
      <c r="GOW110" s="83"/>
      <c r="GOX110" s="80"/>
      <c r="GOY110" s="81"/>
      <c r="GOZ110" s="82"/>
      <c r="GPA110"/>
      <c r="GPB110" s="83"/>
      <c r="GPC110" s="80"/>
      <c r="GPD110" s="81"/>
      <c r="GPE110" s="82"/>
      <c r="GPF110"/>
      <c r="GPG110" s="83"/>
      <c r="GPH110" s="80"/>
      <c r="GPI110" s="81"/>
      <c r="GPJ110" s="82"/>
      <c r="GPK110"/>
      <c r="GPL110" s="83"/>
      <c r="GPM110" s="80"/>
      <c r="GPN110" s="81"/>
      <c r="GPO110" s="82"/>
      <c r="GPP110"/>
      <c r="GPQ110" s="83"/>
      <c r="GPR110" s="80"/>
      <c r="GPS110" s="81"/>
      <c r="GPT110" s="82"/>
      <c r="GPU110"/>
      <c r="GPV110" s="83"/>
      <c r="GPW110" s="80"/>
      <c r="GPX110" s="81"/>
      <c r="GPY110" s="82"/>
      <c r="GPZ110"/>
      <c r="GQA110" s="83"/>
      <c r="GQB110" s="80"/>
      <c r="GQC110" s="81"/>
      <c r="GQD110" s="82"/>
      <c r="GQE110"/>
      <c r="GQF110" s="83"/>
      <c r="GQG110" s="80"/>
      <c r="GQH110" s="81"/>
      <c r="GQI110" s="82"/>
      <c r="GQJ110"/>
      <c r="GQK110" s="83"/>
      <c r="GQL110" s="80"/>
      <c r="GQM110" s="81"/>
      <c r="GQN110" s="82"/>
      <c r="GQO110"/>
      <c r="GQP110" s="83"/>
      <c r="GQQ110" s="80"/>
      <c r="GQR110" s="81"/>
      <c r="GQS110" s="82"/>
      <c r="GQT110"/>
      <c r="GQU110" s="83"/>
      <c r="GQV110" s="80"/>
      <c r="GQW110" s="81"/>
      <c r="GQX110" s="82"/>
      <c r="GQY110"/>
      <c r="GQZ110" s="83"/>
      <c r="GRA110" s="80"/>
      <c r="GRB110" s="81"/>
      <c r="GRC110" s="82"/>
      <c r="GRD110"/>
      <c r="GRE110" s="83"/>
      <c r="GRF110" s="80"/>
      <c r="GRG110" s="81"/>
      <c r="GRH110" s="82"/>
      <c r="GRI110"/>
      <c r="GRJ110" s="83"/>
      <c r="GRK110" s="80"/>
      <c r="GRL110" s="81"/>
      <c r="GRM110" s="82"/>
      <c r="GRN110"/>
      <c r="GRO110" s="83"/>
      <c r="GRP110" s="80"/>
      <c r="GRQ110" s="81"/>
      <c r="GRR110" s="82"/>
      <c r="GRS110"/>
      <c r="GRT110" s="83"/>
      <c r="GRU110" s="80"/>
      <c r="GRV110" s="81"/>
      <c r="GRW110" s="82"/>
      <c r="GRX110"/>
      <c r="GRY110" s="83"/>
      <c r="GRZ110" s="80"/>
      <c r="GSA110" s="81"/>
      <c r="GSB110" s="82"/>
      <c r="GSC110"/>
      <c r="GSD110" s="83"/>
      <c r="GSE110" s="80"/>
      <c r="GSF110" s="81"/>
      <c r="GSG110" s="82"/>
      <c r="GSH110"/>
      <c r="GSI110" s="83"/>
      <c r="GSJ110" s="80"/>
      <c r="GSK110" s="81"/>
      <c r="GSL110" s="82"/>
      <c r="GSM110"/>
      <c r="GSN110" s="83"/>
      <c r="GSO110" s="80"/>
      <c r="GSP110" s="81"/>
      <c r="GSQ110" s="82"/>
      <c r="GSR110"/>
      <c r="GSS110" s="83"/>
      <c r="GST110" s="80"/>
      <c r="GSU110" s="81"/>
      <c r="GSV110" s="82"/>
      <c r="GSW110"/>
      <c r="GSX110" s="83"/>
      <c r="GSY110" s="80"/>
      <c r="GSZ110" s="81"/>
      <c r="GTA110" s="82"/>
      <c r="GTB110"/>
      <c r="GTC110" s="83"/>
      <c r="GTD110" s="80"/>
      <c r="GTE110" s="81"/>
      <c r="GTF110" s="82"/>
      <c r="GTG110"/>
      <c r="GTH110" s="83"/>
      <c r="GTI110" s="80"/>
      <c r="GTJ110" s="81"/>
      <c r="GTK110" s="82"/>
      <c r="GTL110"/>
      <c r="GTM110" s="83"/>
      <c r="GTN110" s="80"/>
      <c r="GTO110" s="81"/>
      <c r="GTP110" s="82"/>
      <c r="GTQ110"/>
      <c r="GTR110" s="83"/>
      <c r="GTS110" s="80"/>
      <c r="GTT110" s="81"/>
      <c r="GTU110" s="82"/>
      <c r="GTV110"/>
      <c r="GTW110" s="83"/>
      <c r="GTX110" s="80"/>
      <c r="GTY110" s="81"/>
      <c r="GTZ110" s="82"/>
      <c r="GUA110"/>
      <c r="GUB110" s="83"/>
      <c r="GUC110" s="80"/>
      <c r="GUD110" s="81"/>
      <c r="GUE110" s="82"/>
      <c r="GUF110"/>
      <c r="GUG110" s="83"/>
      <c r="GUH110" s="80"/>
      <c r="GUI110" s="81"/>
      <c r="GUJ110" s="82"/>
      <c r="GUK110"/>
      <c r="GUL110" s="83"/>
      <c r="GUM110" s="80"/>
      <c r="GUN110" s="81"/>
      <c r="GUO110" s="82"/>
      <c r="GUP110"/>
      <c r="GUQ110" s="83"/>
      <c r="GUR110" s="80"/>
      <c r="GUS110" s="81"/>
      <c r="GUT110" s="82"/>
      <c r="GUU110"/>
      <c r="GUV110" s="83"/>
      <c r="GUW110" s="80"/>
      <c r="GUX110" s="81"/>
      <c r="GUY110" s="82"/>
      <c r="GUZ110"/>
      <c r="GVA110" s="83"/>
      <c r="GVB110" s="80"/>
      <c r="GVC110" s="81"/>
      <c r="GVD110" s="82"/>
      <c r="GVE110"/>
      <c r="GVF110" s="83"/>
      <c r="GVG110" s="80"/>
      <c r="GVH110" s="81"/>
      <c r="GVI110" s="82"/>
      <c r="GVJ110"/>
      <c r="GVK110" s="83"/>
      <c r="GVL110" s="80"/>
      <c r="GVM110" s="81"/>
      <c r="GVN110" s="82"/>
      <c r="GVO110"/>
      <c r="GVP110" s="83"/>
      <c r="GVQ110" s="80"/>
      <c r="GVR110" s="81"/>
      <c r="GVS110" s="82"/>
      <c r="GVT110"/>
      <c r="GVU110" s="83"/>
      <c r="GVV110" s="80"/>
      <c r="GVW110" s="81"/>
      <c r="GVX110" s="82"/>
      <c r="GVY110"/>
      <c r="GVZ110" s="83"/>
      <c r="GWA110" s="80"/>
      <c r="GWB110" s="81"/>
      <c r="GWC110" s="82"/>
      <c r="GWD110"/>
      <c r="GWE110" s="83"/>
      <c r="GWF110" s="80"/>
      <c r="GWG110" s="81"/>
      <c r="GWH110" s="82"/>
      <c r="GWI110"/>
      <c r="GWJ110" s="83"/>
      <c r="GWK110" s="80"/>
      <c r="GWL110" s="81"/>
      <c r="GWM110" s="82"/>
      <c r="GWN110"/>
      <c r="GWO110" s="83"/>
      <c r="GWP110" s="80"/>
      <c r="GWQ110" s="81"/>
      <c r="GWR110" s="82"/>
      <c r="GWS110"/>
      <c r="GWT110" s="83"/>
      <c r="GWU110" s="80"/>
      <c r="GWV110" s="81"/>
      <c r="GWW110" s="82"/>
      <c r="GWX110"/>
      <c r="GWY110" s="83"/>
      <c r="GWZ110" s="80"/>
      <c r="GXA110" s="81"/>
      <c r="GXB110" s="82"/>
      <c r="GXC110"/>
      <c r="GXD110" s="83"/>
      <c r="GXE110" s="80"/>
      <c r="GXF110" s="81"/>
      <c r="GXG110" s="82"/>
      <c r="GXH110"/>
      <c r="GXI110" s="83"/>
      <c r="GXJ110" s="80"/>
      <c r="GXK110" s="81"/>
      <c r="GXL110" s="82"/>
      <c r="GXM110"/>
      <c r="GXN110" s="83"/>
      <c r="GXO110" s="80"/>
      <c r="GXP110" s="81"/>
      <c r="GXQ110" s="82"/>
      <c r="GXR110"/>
      <c r="GXS110" s="83"/>
      <c r="GXT110" s="80"/>
      <c r="GXU110" s="81"/>
      <c r="GXV110" s="82"/>
      <c r="GXW110"/>
      <c r="GXX110" s="83"/>
      <c r="GXY110" s="80"/>
      <c r="GXZ110" s="81"/>
      <c r="GYA110" s="82"/>
      <c r="GYB110"/>
      <c r="GYC110" s="83"/>
      <c r="GYD110" s="80"/>
      <c r="GYE110" s="81"/>
      <c r="GYF110" s="82"/>
      <c r="GYG110"/>
      <c r="GYH110" s="83"/>
      <c r="GYI110" s="80"/>
      <c r="GYJ110" s="81"/>
      <c r="GYK110" s="82"/>
      <c r="GYL110"/>
      <c r="GYM110" s="83"/>
      <c r="GYN110" s="80"/>
      <c r="GYO110" s="81"/>
      <c r="GYP110" s="82"/>
      <c r="GYQ110"/>
      <c r="GYR110" s="83"/>
      <c r="GYS110" s="80"/>
      <c r="GYT110" s="81"/>
      <c r="GYU110" s="82"/>
      <c r="GYV110"/>
      <c r="GYW110" s="83"/>
      <c r="GYX110" s="80"/>
      <c r="GYY110" s="81"/>
      <c r="GYZ110" s="82"/>
      <c r="GZA110"/>
      <c r="GZB110" s="83"/>
      <c r="GZC110" s="80"/>
      <c r="GZD110" s="81"/>
      <c r="GZE110" s="82"/>
      <c r="GZF110"/>
      <c r="GZG110" s="83"/>
      <c r="GZH110" s="80"/>
      <c r="GZI110" s="81"/>
      <c r="GZJ110" s="82"/>
      <c r="GZK110"/>
      <c r="GZL110" s="83"/>
      <c r="GZM110" s="80"/>
      <c r="GZN110" s="81"/>
      <c r="GZO110" s="82"/>
      <c r="GZP110"/>
      <c r="GZQ110" s="83"/>
      <c r="GZR110" s="80"/>
      <c r="GZS110" s="81"/>
      <c r="GZT110" s="82"/>
      <c r="GZU110"/>
      <c r="GZV110" s="83"/>
      <c r="GZW110" s="80"/>
      <c r="GZX110" s="81"/>
      <c r="GZY110" s="82"/>
      <c r="GZZ110"/>
      <c r="HAA110" s="83"/>
      <c r="HAB110" s="80"/>
      <c r="HAC110" s="81"/>
      <c r="HAD110" s="82"/>
      <c r="HAE110"/>
      <c r="HAF110" s="83"/>
      <c r="HAG110" s="80"/>
      <c r="HAH110" s="81"/>
      <c r="HAI110" s="82"/>
      <c r="HAJ110"/>
      <c r="HAK110" s="83"/>
      <c r="HAL110" s="80"/>
      <c r="HAM110" s="81"/>
      <c r="HAN110" s="82"/>
      <c r="HAO110"/>
      <c r="HAP110" s="83"/>
      <c r="HAQ110" s="80"/>
      <c r="HAR110" s="81"/>
      <c r="HAS110" s="82"/>
      <c r="HAT110"/>
      <c r="HAU110" s="83"/>
      <c r="HAV110" s="80"/>
      <c r="HAW110" s="81"/>
      <c r="HAX110" s="82"/>
      <c r="HAY110"/>
      <c r="HAZ110" s="83"/>
      <c r="HBA110" s="80"/>
      <c r="HBB110" s="81"/>
      <c r="HBC110" s="82"/>
      <c r="HBD110"/>
      <c r="HBE110" s="83"/>
      <c r="HBF110" s="80"/>
      <c r="HBG110" s="81"/>
      <c r="HBH110" s="82"/>
      <c r="HBI110"/>
      <c r="HBJ110" s="83"/>
      <c r="HBK110" s="80"/>
      <c r="HBL110" s="81"/>
      <c r="HBM110" s="82"/>
      <c r="HBN110"/>
      <c r="HBO110" s="83"/>
      <c r="HBP110" s="80"/>
      <c r="HBQ110" s="81"/>
      <c r="HBR110" s="82"/>
      <c r="HBS110"/>
      <c r="HBT110" s="83"/>
      <c r="HBU110" s="80"/>
      <c r="HBV110" s="81"/>
      <c r="HBW110" s="82"/>
      <c r="HBX110"/>
      <c r="HBY110" s="83"/>
      <c r="HBZ110" s="80"/>
      <c r="HCA110" s="81"/>
      <c r="HCB110" s="82"/>
      <c r="HCC110"/>
      <c r="HCD110" s="83"/>
      <c r="HCE110" s="80"/>
      <c r="HCF110" s="81"/>
      <c r="HCG110" s="82"/>
      <c r="HCH110"/>
      <c r="HCI110" s="83"/>
      <c r="HCJ110" s="80"/>
      <c r="HCK110" s="81"/>
      <c r="HCL110" s="82"/>
      <c r="HCM110"/>
      <c r="HCN110" s="83"/>
      <c r="HCO110" s="80"/>
      <c r="HCP110" s="81"/>
      <c r="HCQ110" s="82"/>
      <c r="HCR110"/>
      <c r="HCS110" s="83"/>
      <c r="HCT110" s="80"/>
      <c r="HCU110" s="81"/>
      <c r="HCV110" s="82"/>
      <c r="HCW110"/>
      <c r="HCX110" s="83"/>
      <c r="HCY110" s="80"/>
      <c r="HCZ110" s="81"/>
      <c r="HDA110" s="82"/>
      <c r="HDB110"/>
      <c r="HDC110" s="83"/>
      <c r="HDD110" s="80"/>
      <c r="HDE110" s="81"/>
      <c r="HDF110" s="82"/>
      <c r="HDG110"/>
      <c r="HDH110" s="83"/>
      <c r="HDI110" s="80"/>
      <c r="HDJ110" s="81"/>
      <c r="HDK110" s="82"/>
      <c r="HDL110"/>
      <c r="HDM110" s="83"/>
      <c r="HDN110" s="80"/>
      <c r="HDO110" s="81"/>
      <c r="HDP110" s="82"/>
      <c r="HDQ110"/>
      <c r="HDR110" s="83"/>
      <c r="HDS110" s="80"/>
      <c r="HDT110" s="81"/>
      <c r="HDU110" s="82"/>
      <c r="HDV110"/>
      <c r="HDW110" s="83"/>
      <c r="HDX110" s="80"/>
      <c r="HDY110" s="81"/>
      <c r="HDZ110" s="82"/>
      <c r="HEA110"/>
      <c r="HEB110" s="83"/>
      <c r="HEC110" s="80"/>
      <c r="HED110" s="81"/>
      <c r="HEE110" s="82"/>
      <c r="HEF110"/>
      <c r="HEG110" s="83"/>
      <c r="HEH110" s="80"/>
      <c r="HEI110" s="81"/>
      <c r="HEJ110" s="82"/>
      <c r="HEK110"/>
      <c r="HEL110" s="83"/>
      <c r="HEM110" s="80"/>
      <c r="HEN110" s="81"/>
      <c r="HEO110" s="82"/>
      <c r="HEP110"/>
      <c r="HEQ110" s="83"/>
      <c r="HER110" s="80"/>
      <c r="HES110" s="81"/>
      <c r="HET110" s="82"/>
      <c r="HEU110"/>
      <c r="HEV110" s="83"/>
      <c r="HEW110" s="80"/>
      <c r="HEX110" s="81"/>
      <c r="HEY110" s="82"/>
      <c r="HEZ110"/>
      <c r="HFA110" s="83"/>
      <c r="HFB110" s="80"/>
      <c r="HFC110" s="81"/>
      <c r="HFD110" s="82"/>
      <c r="HFE110"/>
      <c r="HFF110" s="83"/>
      <c r="HFG110" s="80"/>
      <c r="HFH110" s="81"/>
      <c r="HFI110" s="82"/>
      <c r="HFJ110"/>
      <c r="HFK110" s="83"/>
      <c r="HFL110" s="80"/>
      <c r="HFM110" s="81"/>
      <c r="HFN110" s="82"/>
      <c r="HFO110"/>
      <c r="HFP110" s="83"/>
      <c r="HFQ110" s="80"/>
      <c r="HFR110" s="81"/>
      <c r="HFS110" s="82"/>
      <c r="HFT110"/>
      <c r="HFU110" s="83"/>
      <c r="HFV110" s="80"/>
      <c r="HFW110" s="81"/>
      <c r="HFX110" s="82"/>
      <c r="HFY110"/>
      <c r="HFZ110" s="83"/>
      <c r="HGA110" s="80"/>
      <c r="HGB110" s="81"/>
      <c r="HGC110" s="82"/>
      <c r="HGD110"/>
      <c r="HGE110" s="83"/>
      <c r="HGF110" s="80"/>
      <c r="HGG110" s="81"/>
      <c r="HGH110" s="82"/>
      <c r="HGI110"/>
      <c r="HGJ110" s="83"/>
      <c r="HGK110" s="80"/>
      <c r="HGL110" s="81"/>
      <c r="HGM110" s="82"/>
      <c r="HGN110"/>
      <c r="HGO110" s="83"/>
      <c r="HGP110" s="80"/>
      <c r="HGQ110" s="81"/>
      <c r="HGR110" s="82"/>
      <c r="HGS110"/>
      <c r="HGT110" s="83"/>
      <c r="HGU110" s="80"/>
      <c r="HGV110" s="81"/>
      <c r="HGW110" s="82"/>
      <c r="HGX110"/>
      <c r="HGY110" s="83"/>
      <c r="HGZ110" s="80"/>
      <c r="HHA110" s="81"/>
      <c r="HHB110" s="82"/>
      <c r="HHC110"/>
      <c r="HHD110" s="83"/>
      <c r="HHE110" s="80"/>
      <c r="HHF110" s="81"/>
      <c r="HHG110" s="82"/>
      <c r="HHH110"/>
      <c r="HHI110" s="83"/>
      <c r="HHJ110" s="80"/>
      <c r="HHK110" s="81"/>
      <c r="HHL110" s="82"/>
      <c r="HHM110"/>
      <c r="HHN110" s="83"/>
      <c r="HHO110" s="80"/>
      <c r="HHP110" s="81"/>
      <c r="HHQ110" s="82"/>
      <c r="HHR110"/>
      <c r="HHS110" s="83"/>
      <c r="HHT110" s="80"/>
      <c r="HHU110" s="81"/>
      <c r="HHV110" s="82"/>
      <c r="HHW110"/>
      <c r="HHX110" s="83"/>
      <c r="HHY110" s="80"/>
      <c r="HHZ110" s="81"/>
      <c r="HIA110" s="82"/>
      <c r="HIB110"/>
      <c r="HIC110" s="83"/>
      <c r="HID110" s="80"/>
      <c r="HIE110" s="81"/>
      <c r="HIF110" s="82"/>
      <c r="HIG110"/>
      <c r="HIH110" s="83"/>
      <c r="HII110" s="80"/>
      <c r="HIJ110" s="81"/>
      <c r="HIK110" s="82"/>
      <c r="HIL110"/>
      <c r="HIM110" s="83"/>
      <c r="HIN110" s="80"/>
      <c r="HIO110" s="81"/>
      <c r="HIP110" s="82"/>
      <c r="HIQ110"/>
      <c r="HIR110" s="83"/>
      <c r="HIS110" s="80"/>
      <c r="HIT110" s="81"/>
      <c r="HIU110" s="82"/>
      <c r="HIV110"/>
      <c r="HIW110" s="83"/>
      <c r="HIX110" s="80"/>
      <c r="HIY110" s="81"/>
      <c r="HIZ110" s="82"/>
      <c r="HJA110"/>
      <c r="HJB110" s="83"/>
      <c r="HJC110" s="80"/>
      <c r="HJD110" s="81"/>
      <c r="HJE110" s="82"/>
      <c r="HJF110"/>
      <c r="HJG110" s="83"/>
      <c r="HJH110" s="80"/>
      <c r="HJI110" s="81"/>
      <c r="HJJ110" s="82"/>
      <c r="HJK110"/>
      <c r="HJL110" s="83"/>
      <c r="HJM110" s="80"/>
      <c r="HJN110" s="81"/>
      <c r="HJO110" s="82"/>
      <c r="HJP110"/>
      <c r="HJQ110" s="83"/>
      <c r="HJR110" s="80"/>
      <c r="HJS110" s="81"/>
      <c r="HJT110" s="82"/>
      <c r="HJU110"/>
      <c r="HJV110" s="83"/>
      <c r="HJW110" s="80"/>
      <c r="HJX110" s="81"/>
      <c r="HJY110" s="82"/>
      <c r="HJZ110"/>
      <c r="HKA110" s="83"/>
      <c r="HKB110" s="80"/>
      <c r="HKC110" s="81"/>
      <c r="HKD110" s="82"/>
      <c r="HKE110"/>
      <c r="HKF110" s="83"/>
      <c r="HKG110" s="80"/>
      <c r="HKH110" s="81"/>
      <c r="HKI110" s="82"/>
      <c r="HKJ110"/>
      <c r="HKK110" s="83"/>
      <c r="HKL110" s="80"/>
      <c r="HKM110" s="81"/>
      <c r="HKN110" s="82"/>
      <c r="HKO110"/>
      <c r="HKP110" s="83"/>
      <c r="HKQ110" s="80"/>
      <c r="HKR110" s="81"/>
      <c r="HKS110" s="82"/>
      <c r="HKT110"/>
      <c r="HKU110" s="83"/>
      <c r="HKV110" s="80"/>
      <c r="HKW110" s="81"/>
      <c r="HKX110" s="82"/>
      <c r="HKY110"/>
      <c r="HKZ110" s="83"/>
      <c r="HLA110" s="80"/>
      <c r="HLB110" s="81"/>
      <c r="HLC110" s="82"/>
      <c r="HLD110"/>
      <c r="HLE110" s="83"/>
      <c r="HLF110" s="80"/>
      <c r="HLG110" s="81"/>
      <c r="HLH110" s="82"/>
      <c r="HLI110"/>
      <c r="HLJ110" s="83"/>
      <c r="HLK110" s="80"/>
      <c r="HLL110" s="81"/>
      <c r="HLM110" s="82"/>
      <c r="HLN110"/>
      <c r="HLO110" s="83"/>
      <c r="HLP110" s="80"/>
      <c r="HLQ110" s="81"/>
      <c r="HLR110" s="82"/>
      <c r="HLS110"/>
      <c r="HLT110" s="83"/>
      <c r="HLU110" s="80"/>
      <c r="HLV110" s="81"/>
      <c r="HLW110" s="82"/>
      <c r="HLX110"/>
      <c r="HLY110" s="83"/>
      <c r="HLZ110" s="80"/>
      <c r="HMA110" s="81"/>
      <c r="HMB110" s="82"/>
      <c r="HMC110"/>
      <c r="HMD110" s="83"/>
      <c r="HME110" s="80"/>
      <c r="HMF110" s="81"/>
      <c r="HMG110" s="82"/>
      <c r="HMH110"/>
      <c r="HMI110" s="83"/>
      <c r="HMJ110" s="80"/>
      <c r="HMK110" s="81"/>
      <c r="HML110" s="82"/>
      <c r="HMM110"/>
      <c r="HMN110" s="83"/>
      <c r="HMO110" s="80"/>
      <c r="HMP110" s="81"/>
      <c r="HMQ110" s="82"/>
      <c r="HMR110"/>
      <c r="HMS110" s="83"/>
      <c r="HMT110" s="80"/>
      <c r="HMU110" s="81"/>
      <c r="HMV110" s="82"/>
      <c r="HMW110"/>
      <c r="HMX110" s="83"/>
      <c r="HMY110" s="80"/>
      <c r="HMZ110" s="81"/>
      <c r="HNA110" s="82"/>
      <c r="HNB110"/>
      <c r="HNC110" s="83"/>
      <c r="HND110" s="80"/>
      <c r="HNE110" s="81"/>
      <c r="HNF110" s="82"/>
      <c r="HNG110"/>
      <c r="HNH110" s="83"/>
      <c r="HNI110" s="80"/>
      <c r="HNJ110" s="81"/>
      <c r="HNK110" s="82"/>
      <c r="HNL110"/>
      <c r="HNM110" s="83"/>
      <c r="HNN110" s="80"/>
      <c r="HNO110" s="81"/>
      <c r="HNP110" s="82"/>
      <c r="HNQ110"/>
      <c r="HNR110" s="83"/>
      <c r="HNS110" s="80"/>
      <c r="HNT110" s="81"/>
      <c r="HNU110" s="82"/>
      <c r="HNV110"/>
      <c r="HNW110" s="83"/>
      <c r="HNX110" s="80"/>
      <c r="HNY110" s="81"/>
      <c r="HNZ110" s="82"/>
      <c r="HOA110"/>
      <c r="HOB110" s="83"/>
      <c r="HOC110" s="80"/>
      <c r="HOD110" s="81"/>
      <c r="HOE110" s="82"/>
      <c r="HOF110"/>
      <c r="HOG110" s="83"/>
      <c r="HOH110" s="80"/>
      <c r="HOI110" s="81"/>
      <c r="HOJ110" s="82"/>
      <c r="HOK110"/>
      <c r="HOL110" s="83"/>
      <c r="HOM110" s="80"/>
      <c r="HON110" s="81"/>
      <c r="HOO110" s="82"/>
      <c r="HOP110"/>
      <c r="HOQ110" s="83"/>
      <c r="HOR110" s="80"/>
      <c r="HOS110" s="81"/>
      <c r="HOT110" s="82"/>
      <c r="HOU110"/>
      <c r="HOV110" s="83"/>
      <c r="HOW110" s="80"/>
      <c r="HOX110" s="81"/>
      <c r="HOY110" s="82"/>
      <c r="HOZ110"/>
      <c r="HPA110" s="83"/>
      <c r="HPB110" s="80"/>
      <c r="HPC110" s="81"/>
      <c r="HPD110" s="82"/>
      <c r="HPE110"/>
      <c r="HPF110" s="83"/>
      <c r="HPG110" s="80"/>
      <c r="HPH110" s="81"/>
      <c r="HPI110" s="82"/>
      <c r="HPJ110"/>
      <c r="HPK110" s="83"/>
      <c r="HPL110" s="80"/>
      <c r="HPM110" s="81"/>
      <c r="HPN110" s="82"/>
      <c r="HPO110"/>
      <c r="HPP110" s="83"/>
      <c r="HPQ110" s="80"/>
      <c r="HPR110" s="81"/>
      <c r="HPS110" s="82"/>
      <c r="HPT110"/>
      <c r="HPU110" s="83"/>
      <c r="HPV110" s="80"/>
      <c r="HPW110" s="81"/>
      <c r="HPX110" s="82"/>
      <c r="HPY110"/>
      <c r="HPZ110" s="83"/>
      <c r="HQA110" s="80"/>
      <c r="HQB110" s="81"/>
      <c r="HQC110" s="82"/>
      <c r="HQD110"/>
      <c r="HQE110" s="83"/>
      <c r="HQF110" s="80"/>
      <c r="HQG110" s="81"/>
      <c r="HQH110" s="82"/>
      <c r="HQI110"/>
      <c r="HQJ110" s="83"/>
      <c r="HQK110" s="80"/>
      <c r="HQL110" s="81"/>
      <c r="HQM110" s="82"/>
      <c r="HQN110"/>
      <c r="HQO110" s="83"/>
      <c r="HQP110" s="80"/>
      <c r="HQQ110" s="81"/>
      <c r="HQR110" s="82"/>
      <c r="HQS110"/>
      <c r="HQT110" s="83"/>
      <c r="HQU110" s="80"/>
      <c r="HQV110" s="81"/>
      <c r="HQW110" s="82"/>
      <c r="HQX110"/>
      <c r="HQY110" s="83"/>
      <c r="HQZ110" s="80"/>
      <c r="HRA110" s="81"/>
      <c r="HRB110" s="82"/>
      <c r="HRC110"/>
      <c r="HRD110" s="83"/>
      <c r="HRE110" s="80"/>
      <c r="HRF110" s="81"/>
      <c r="HRG110" s="82"/>
      <c r="HRH110"/>
      <c r="HRI110" s="83"/>
      <c r="HRJ110" s="80"/>
      <c r="HRK110" s="81"/>
      <c r="HRL110" s="82"/>
      <c r="HRM110"/>
      <c r="HRN110" s="83"/>
      <c r="HRO110" s="80"/>
      <c r="HRP110" s="81"/>
      <c r="HRQ110" s="82"/>
      <c r="HRR110"/>
      <c r="HRS110" s="83"/>
      <c r="HRT110" s="80"/>
      <c r="HRU110" s="81"/>
      <c r="HRV110" s="82"/>
      <c r="HRW110"/>
      <c r="HRX110" s="83"/>
      <c r="HRY110" s="80"/>
      <c r="HRZ110" s="81"/>
      <c r="HSA110" s="82"/>
      <c r="HSB110"/>
      <c r="HSC110" s="83"/>
      <c r="HSD110" s="80"/>
      <c r="HSE110" s="81"/>
      <c r="HSF110" s="82"/>
      <c r="HSG110"/>
      <c r="HSH110" s="83"/>
      <c r="HSI110" s="80"/>
      <c r="HSJ110" s="81"/>
      <c r="HSK110" s="82"/>
      <c r="HSL110"/>
      <c r="HSM110" s="83"/>
      <c r="HSN110" s="80"/>
      <c r="HSO110" s="81"/>
      <c r="HSP110" s="82"/>
      <c r="HSQ110"/>
      <c r="HSR110" s="83"/>
      <c r="HSS110" s="80"/>
      <c r="HST110" s="81"/>
      <c r="HSU110" s="82"/>
      <c r="HSV110"/>
      <c r="HSW110" s="83"/>
      <c r="HSX110" s="80"/>
      <c r="HSY110" s="81"/>
      <c r="HSZ110" s="82"/>
      <c r="HTA110"/>
      <c r="HTB110" s="83"/>
      <c r="HTC110" s="80"/>
      <c r="HTD110" s="81"/>
      <c r="HTE110" s="82"/>
      <c r="HTF110"/>
      <c r="HTG110" s="83"/>
      <c r="HTH110" s="80"/>
      <c r="HTI110" s="81"/>
      <c r="HTJ110" s="82"/>
      <c r="HTK110"/>
      <c r="HTL110" s="83"/>
      <c r="HTM110" s="80"/>
      <c r="HTN110" s="81"/>
      <c r="HTO110" s="82"/>
      <c r="HTP110"/>
      <c r="HTQ110" s="83"/>
      <c r="HTR110" s="80"/>
      <c r="HTS110" s="81"/>
      <c r="HTT110" s="82"/>
      <c r="HTU110"/>
      <c r="HTV110" s="83"/>
      <c r="HTW110" s="80"/>
      <c r="HTX110" s="81"/>
      <c r="HTY110" s="82"/>
      <c r="HTZ110"/>
      <c r="HUA110" s="83"/>
      <c r="HUB110" s="80"/>
      <c r="HUC110" s="81"/>
      <c r="HUD110" s="82"/>
      <c r="HUE110"/>
      <c r="HUF110" s="83"/>
      <c r="HUG110" s="80"/>
      <c r="HUH110" s="81"/>
      <c r="HUI110" s="82"/>
      <c r="HUJ110"/>
      <c r="HUK110" s="83"/>
      <c r="HUL110" s="80"/>
      <c r="HUM110" s="81"/>
      <c r="HUN110" s="82"/>
      <c r="HUO110"/>
      <c r="HUP110" s="83"/>
      <c r="HUQ110" s="80"/>
      <c r="HUR110" s="81"/>
      <c r="HUS110" s="82"/>
      <c r="HUT110"/>
      <c r="HUU110" s="83"/>
      <c r="HUV110" s="80"/>
      <c r="HUW110" s="81"/>
      <c r="HUX110" s="82"/>
      <c r="HUY110"/>
      <c r="HUZ110" s="83"/>
      <c r="HVA110" s="80"/>
      <c r="HVB110" s="81"/>
      <c r="HVC110" s="82"/>
      <c r="HVD110"/>
      <c r="HVE110" s="83"/>
      <c r="HVF110" s="80"/>
      <c r="HVG110" s="81"/>
      <c r="HVH110" s="82"/>
      <c r="HVI110"/>
      <c r="HVJ110" s="83"/>
      <c r="HVK110" s="80"/>
      <c r="HVL110" s="81"/>
      <c r="HVM110" s="82"/>
      <c r="HVN110"/>
      <c r="HVO110" s="83"/>
      <c r="HVP110" s="80"/>
      <c r="HVQ110" s="81"/>
      <c r="HVR110" s="82"/>
      <c r="HVS110"/>
      <c r="HVT110" s="83"/>
      <c r="HVU110" s="80"/>
      <c r="HVV110" s="81"/>
      <c r="HVW110" s="82"/>
      <c r="HVX110"/>
      <c r="HVY110" s="83"/>
      <c r="HVZ110" s="80"/>
      <c r="HWA110" s="81"/>
      <c r="HWB110" s="82"/>
      <c r="HWC110"/>
      <c r="HWD110" s="83"/>
      <c r="HWE110" s="80"/>
      <c r="HWF110" s="81"/>
      <c r="HWG110" s="82"/>
      <c r="HWH110"/>
      <c r="HWI110" s="83"/>
      <c r="HWJ110" s="80"/>
      <c r="HWK110" s="81"/>
      <c r="HWL110" s="82"/>
      <c r="HWM110"/>
      <c r="HWN110" s="83"/>
      <c r="HWO110" s="80"/>
      <c r="HWP110" s="81"/>
      <c r="HWQ110" s="82"/>
      <c r="HWR110"/>
      <c r="HWS110" s="83"/>
      <c r="HWT110" s="80"/>
      <c r="HWU110" s="81"/>
      <c r="HWV110" s="82"/>
      <c r="HWW110"/>
      <c r="HWX110" s="83"/>
      <c r="HWY110" s="80"/>
      <c r="HWZ110" s="81"/>
      <c r="HXA110" s="82"/>
      <c r="HXB110"/>
      <c r="HXC110" s="83"/>
      <c r="HXD110" s="80"/>
      <c r="HXE110" s="81"/>
      <c r="HXF110" s="82"/>
      <c r="HXG110"/>
      <c r="HXH110" s="83"/>
      <c r="HXI110" s="80"/>
      <c r="HXJ110" s="81"/>
      <c r="HXK110" s="82"/>
      <c r="HXL110"/>
      <c r="HXM110" s="83"/>
      <c r="HXN110" s="80"/>
      <c r="HXO110" s="81"/>
      <c r="HXP110" s="82"/>
      <c r="HXQ110"/>
      <c r="HXR110" s="83"/>
      <c r="HXS110" s="80"/>
      <c r="HXT110" s="81"/>
      <c r="HXU110" s="82"/>
      <c r="HXV110"/>
      <c r="HXW110" s="83"/>
      <c r="HXX110" s="80"/>
      <c r="HXY110" s="81"/>
      <c r="HXZ110" s="82"/>
      <c r="HYA110"/>
      <c r="HYB110" s="83"/>
      <c r="HYC110" s="80"/>
      <c r="HYD110" s="81"/>
      <c r="HYE110" s="82"/>
      <c r="HYF110"/>
      <c r="HYG110" s="83"/>
      <c r="HYH110" s="80"/>
      <c r="HYI110" s="81"/>
      <c r="HYJ110" s="82"/>
      <c r="HYK110"/>
      <c r="HYL110" s="83"/>
      <c r="HYM110" s="80"/>
      <c r="HYN110" s="81"/>
      <c r="HYO110" s="82"/>
      <c r="HYP110"/>
      <c r="HYQ110" s="83"/>
      <c r="HYR110" s="80"/>
      <c r="HYS110" s="81"/>
      <c r="HYT110" s="82"/>
      <c r="HYU110"/>
      <c r="HYV110" s="83"/>
      <c r="HYW110" s="80"/>
      <c r="HYX110" s="81"/>
      <c r="HYY110" s="82"/>
      <c r="HYZ110"/>
      <c r="HZA110" s="83"/>
      <c r="HZB110" s="80"/>
      <c r="HZC110" s="81"/>
      <c r="HZD110" s="82"/>
      <c r="HZE110"/>
      <c r="HZF110" s="83"/>
      <c r="HZG110" s="80"/>
      <c r="HZH110" s="81"/>
      <c r="HZI110" s="82"/>
      <c r="HZJ110"/>
      <c r="HZK110" s="83"/>
      <c r="HZL110" s="80"/>
      <c r="HZM110" s="81"/>
      <c r="HZN110" s="82"/>
      <c r="HZO110"/>
      <c r="HZP110" s="83"/>
      <c r="HZQ110" s="80"/>
      <c r="HZR110" s="81"/>
      <c r="HZS110" s="82"/>
      <c r="HZT110"/>
      <c r="HZU110" s="83"/>
      <c r="HZV110" s="80"/>
      <c r="HZW110" s="81"/>
      <c r="HZX110" s="82"/>
      <c r="HZY110"/>
      <c r="HZZ110" s="83"/>
      <c r="IAA110" s="80"/>
      <c r="IAB110" s="81"/>
      <c r="IAC110" s="82"/>
      <c r="IAD110"/>
      <c r="IAE110" s="83"/>
      <c r="IAF110" s="80"/>
      <c r="IAG110" s="81"/>
      <c r="IAH110" s="82"/>
      <c r="IAI110"/>
      <c r="IAJ110" s="83"/>
      <c r="IAK110" s="80"/>
      <c r="IAL110" s="81"/>
      <c r="IAM110" s="82"/>
      <c r="IAN110"/>
      <c r="IAO110" s="83"/>
      <c r="IAP110" s="80"/>
      <c r="IAQ110" s="81"/>
      <c r="IAR110" s="82"/>
      <c r="IAS110"/>
      <c r="IAT110" s="83"/>
      <c r="IAU110" s="80"/>
      <c r="IAV110" s="81"/>
      <c r="IAW110" s="82"/>
      <c r="IAX110"/>
      <c r="IAY110" s="83"/>
      <c r="IAZ110" s="80"/>
      <c r="IBA110" s="81"/>
      <c r="IBB110" s="82"/>
      <c r="IBC110"/>
      <c r="IBD110" s="83"/>
      <c r="IBE110" s="80"/>
      <c r="IBF110" s="81"/>
      <c r="IBG110" s="82"/>
      <c r="IBH110"/>
      <c r="IBI110" s="83"/>
      <c r="IBJ110" s="80"/>
      <c r="IBK110" s="81"/>
      <c r="IBL110" s="82"/>
      <c r="IBM110"/>
      <c r="IBN110" s="83"/>
      <c r="IBO110" s="80"/>
      <c r="IBP110" s="81"/>
      <c r="IBQ110" s="82"/>
      <c r="IBR110"/>
      <c r="IBS110" s="83"/>
      <c r="IBT110" s="80"/>
      <c r="IBU110" s="81"/>
      <c r="IBV110" s="82"/>
      <c r="IBW110"/>
      <c r="IBX110" s="83"/>
      <c r="IBY110" s="80"/>
      <c r="IBZ110" s="81"/>
      <c r="ICA110" s="82"/>
      <c r="ICB110"/>
      <c r="ICC110" s="83"/>
      <c r="ICD110" s="80"/>
      <c r="ICE110" s="81"/>
      <c r="ICF110" s="82"/>
      <c r="ICG110"/>
      <c r="ICH110" s="83"/>
      <c r="ICI110" s="80"/>
      <c r="ICJ110" s="81"/>
      <c r="ICK110" s="82"/>
      <c r="ICL110"/>
      <c r="ICM110" s="83"/>
      <c r="ICN110" s="80"/>
      <c r="ICO110" s="81"/>
      <c r="ICP110" s="82"/>
      <c r="ICQ110"/>
      <c r="ICR110" s="83"/>
      <c r="ICS110" s="80"/>
      <c r="ICT110" s="81"/>
      <c r="ICU110" s="82"/>
      <c r="ICV110"/>
      <c r="ICW110" s="83"/>
      <c r="ICX110" s="80"/>
      <c r="ICY110" s="81"/>
      <c r="ICZ110" s="82"/>
      <c r="IDA110"/>
      <c r="IDB110" s="83"/>
      <c r="IDC110" s="80"/>
      <c r="IDD110" s="81"/>
      <c r="IDE110" s="82"/>
      <c r="IDF110"/>
      <c r="IDG110" s="83"/>
      <c r="IDH110" s="80"/>
      <c r="IDI110" s="81"/>
      <c r="IDJ110" s="82"/>
      <c r="IDK110"/>
      <c r="IDL110" s="83"/>
      <c r="IDM110" s="80"/>
      <c r="IDN110" s="81"/>
      <c r="IDO110" s="82"/>
      <c r="IDP110"/>
      <c r="IDQ110" s="83"/>
      <c r="IDR110" s="80"/>
      <c r="IDS110" s="81"/>
      <c r="IDT110" s="82"/>
      <c r="IDU110"/>
      <c r="IDV110" s="83"/>
      <c r="IDW110" s="80"/>
      <c r="IDX110" s="81"/>
      <c r="IDY110" s="82"/>
      <c r="IDZ110"/>
      <c r="IEA110" s="83"/>
      <c r="IEB110" s="80"/>
      <c r="IEC110" s="81"/>
      <c r="IED110" s="82"/>
      <c r="IEE110"/>
      <c r="IEF110" s="83"/>
      <c r="IEG110" s="80"/>
      <c r="IEH110" s="81"/>
      <c r="IEI110" s="82"/>
      <c r="IEJ110"/>
      <c r="IEK110" s="83"/>
      <c r="IEL110" s="80"/>
      <c r="IEM110" s="81"/>
      <c r="IEN110" s="82"/>
      <c r="IEO110"/>
      <c r="IEP110" s="83"/>
      <c r="IEQ110" s="80"/>
      <c r="IER110" s="81"/>
      <c r="IES110" s="82"/>
      <c r="IET110"/>
      <c r="IEU110" s="83"/>
      <c r="IEV110" s="80"/>
      <c r="IEW110" s="81"/>
      <c r="IEX110" s="82"/>
      <c r="IEY110"/>
      <c r="IEZ110" s="83"/>
      <c r="IFA110" s="80"/>
      <c r="IFB110" s="81"/>
      <c r="IFC110" s="82"/>
      <c r="IFD110"/>
      <c r="IFE110" s="83"/>
      <c r="IFF110" s="80"/>
      <c r="IFG110" s="81"/>
      <c r="IFH110" s="82"/>
      <c r="IFI110"/>
      <c r="IFJ110" s="83"/>
      <c r="IFK110" s="80"/>
      <c r="IFL110" s="81"/>
      <c r="IFM110" s="82"/>
      <c r="IFN110"/>
      <c r="IFO110" s="83"/>
      <c r="IFP110" s="80"/>
      <c r="IFQ110" s="81"/>
      <c r="IFR110" s="82"/>
      <c r="IFS110"/>
      <c r="IFT110" s="83"/>
      <c r="IFU110" s="80"/>
      <c r="IFV110" s="81"/>
      <c r="IFW110" s="82"/>
      <c r="IFX110"/>
      <c r="IFY110" s="83"/>
      <c r="IFZ110" s="80"/>
      <c r="IGA110" s="81"/>
      <c r="IGB110" s="82"/>
      <c r="IGC110"/>
      <c r="IGD110" s="83"/>
      <c r="IGE110" s="80"/>
      <c r="IGF110" s="81"/>
      <c r="IGG110" s="82"/>
      <c r="IGH110"/>
      <c r="IGI110" s="83"/>
      <c r="IGJ110" s="80"/>
      <c r="IGK110" s="81"/>
      <c r="IGL110" s="82"/>
      <c r="IGM110"/>
      <c r="IGN110" s="83"/>
      <c r="IGO110" s="80"/>
      <c r="IGP110" s="81"/>
      <c r="IGQ110" s="82"/>
      <c r="IGR110"/>
      <c r="IGS110" s="83"/>
      <c r="IGT110" s="80"/>
      <c r="IGU110" s="81"/>
      <c r="IGV110" s="82"/>
      <c r="IGW110"/>
      <c r="IGX110" s="83"/>
      <c r="IGY110" s="80"/>
      <c r="IGZ110" s="81"/>
      <c r="IHA110" s="82"/>
      <c r="IHB110"/>
      <c r="IHC110" s="83"/>
      <c r="IHD110" s="80"/>
      <c r="IHE110" s="81"/>
      <c r="IHF110" s="82"/>
      <c r="IHG110"/>
      <c r="IHH110" s="83"/>
      <c r="IHI110" s="80"/>
      <c r="IHJ110" s="81"/>
      <c r="IHK110" s="82"/>
      <c r="IHL110"/>
      <c r="IHM110" s="83"/>
      <c r="IHN110" s="80"/>
      <c r="IHO110" s="81"/>
      <c r="IHP110" s="82"/>
      <c r="IHQ110"/>
      <c r="IHR110" s="83"/>
      <c r="IHS110" s="80"/>
      <c r="IHT110" s="81"/>
      <c r="IHU110" s="82"/>
      <c r="IHV110"/>
      <c r="IHW110" s="83"/>
      <c r="IHX110" s="80"/>
      <c r="IHY110" s="81"/>
      <c r="IHZ110" s="82"/>
      <c r="IIA110"/>
      <c r="IIB110" s="83"/>
      <c r="IIC110" s="80"/>
      <c r="IID110" s="81"/>
      <c r="IIE110" s="82"/>
      <c r="IIF110"/>
      <c r="IIG110" s="83"/>
      <c r="IIH110" s="80"/>
      <c r="III110" s="81"/>
      <c r="IIJ110" s="82"/>
      <c r="IIK110"/>
      <c r="IIL110" s="83"/>
      <c r="IIM110" s="80"/>
      <c r="IIN110" s="81"/>
      <c r="IIO110" s="82"/>
      <c r="IIP110"/>
      <c r="IIQ110" s="83"/>
      <c r="IIR110" s="80"/>
      <c r="IIS110" s="81"/>
      <c r="IIT110" s="82"/>
      <c r="IIU110"/>
      <c r="IIV110" s="83"/>
      <c r="IIW110" s="80"/>
      <c r="IIX110" s="81"/>
      <c r="IIY110" s="82"/>
      <c r="IIZ110"/>
      <c r="IJA110" s="83"/>
      <c r="IJB110" s="80"/>
      <c r="IJC110" s="81"/>
      <c r="IJD110" s="82"/>
      <c r="IJE110"/>
      <c r="IJF110" s="83"/>
      <c r="IJG110" s="80"/>
      <c r="IJH110" s="81"/>
      <c r="IJI110" s="82"/>
      <c r="IJJ110"/>
      <c r="IJK110" s="83"/>
      <c r="IJL110" s="80"/>
      <c r="IJM110" s="81"/>
      <c r="IJN110" s="82"/>
      <c r="IJO110"/>
      <c r="IJP110" s="83"/>
      <c r="IJQ110" s="80"/>
      <c r="IJR110" s="81"/>
      <c r="IJS110" s="82"/>
      <c r="IJT110"/>
      <c r="IJU110" s="83"/>
      <c r="IJV110" s="80"/>
      <c r="IJW110" s="81"/>
      <c r="IJX110" s="82"/>
      <c r="IJY110"/>
      <c r="IJZ110" s="83"/>
      <c r="IKA110" s="80"/>
      <c r="IKB110" s="81"/>
      <c r="IKC110" s="82"/>
      <c r="IKD110"/>
      <c r="IKE110" s="83"/>
      <c r="IKF110" s="80"/>
      <c r="IKG110" s="81"/>
      <c r="IKH110" s="82"/>
      <c r="IKI110"/>
      <c r="IKJ110" s="83"/>
      <c r="IKK110" s="80"/>
      <c r="IKL110" s="81"/>
      <c r="IKM110" s="82"/>
      <c r="IKN110"/>
      <c r="IKO110" s="83"/>
      <c r="IKP110" s="80"/>
      <c r="IKQ110" s="81"/>
      <c r="IKR110" s="82"/>
      <c r="IKS110"/>
      <c r="IKT110" s="83"/>
      <c r="IKU110" s="80"/>
      <c r="IKV110" s="81"/>
      <c r="IKW110" s="82"/>
      <c r="IKX110"/>
      <c r="IKY110" s="83"/>
      <c r="IKZ110" s="80"/>
      <c r="ILA110" s="81"/>
      <c r="ILB110" s="82"/>
      <c r="ILC110"/>
      <c r="ILD110" s="83"/>
      <c r="ILE110" s="80"/>
      <c r="ILF110" s="81"/>
      <c r="ILG110" s="82"/>
      <c r="ILH110"/>
      <c r="ILI110" s="83"/>
      <c r="ILJ110" s="80"/>
      <c r="ILK110" s="81"/>
      <c r="ILL110" s="82"/>
      <c r="ILM110"/>
      <c r="ILN110" s="83"/>
      <c r="ILO110" s="80"/>
      <c r="ILP110" s="81"/>
      <c r="ILQ110" s="82"/>
      <c r="ILR110"/>
      <c r="ILS110" s="83"/>
      <c r="ILT110" s="80"/>
      <c r="ILU110" s="81"/>
      <c r="ILV110" s="82"/>
      <c r="ILW110"/>
      <c r="ILX110" s="83"/>
      <c r="ILY110" s="80"/>
      <c r="ILZ110" s="81"/>
      <c r="IMA110" s="82"/>
      <c r="IMB110"/>
      <c r="IMC110" s="83"/>
      <c r="IMD110" s="80"/>
      <c r="IME110" s="81"/>
      <c r="IMF110" s="82"/>
      <c r="IMG110"/>
      <c r="IMH110" s="83"/>
      <c r="IMI110" s="80"/>
      <c r="IMJ110" s="81"/>
      <c r="IMK110" s="82"/>
      <c r="IML110"/>
      <c r="IMM110" s="83"/>
      <c r="IMN110" s="80"/>
      <c r="IMO110" s="81"/>
      <c r="IMP110" s="82"/>
      <c r="IMQ110"/>
      <c r="IMR110" s="83"/>
      <c r="IMS110" s="80"/>
      <c r="IMT110" s="81"/>
      <c r="IMU110" s="82"/>
      <c r="IMV110"/>
      <c r="IMW110" s="83"/>
      <c r="IMX110" s="80"/>
      <c r="IMY110" s="81"/>
      <c r="IMZ110" s="82"/>
      <c r="INA110"/>
      <c r="INB110" s="83"/>
      <c r="INC110" s="80"/>
      <c r="IND110" s="81"/>
      <c r="INE110" s="82"/>
      <c r="INF110"/>
      <c r="ING110" s="83"/>
      <c r="INH110" s="80"/>
      <c r="INI110" s="81"/>
      <c r="INJ110" s="82"/>
      <c r="INK110"/>
      <c r="INL110" s="83"/>
      <c r="INM110" s="80"/>
      <c r="INN110" s="81"/>
      <c r="INO110" s="82"/>
      <c r="INP110"/>
      <c r="INQ110" s="83"/>
      <c r="INR110" s="80"/>
      <c r="INS110" s="81"/>
      <c r="INT110" s="82"/>
      <c r="INU110"/>
      <c r="INV110" s="83"/>
      <c r="INW110" s="80"/>
      <c r="INX110" s="81"/>
      <c r="INY110" s="82"/>
      <c r="INZ110"/>
      <c r="IOA110" s="83"/>
      <c r="IOB110" s="80"/>
      <c r="IOC110" s="81"/>
      <c r="IOD110" s="82"/>
      <c r="IOE110"/>
      <c r="IOF110" s="83"/>
      <c r="IOG110" s="80"/>
      <c r="IOH110" s="81"/>
      <c r="IOI110" s="82"/>
      <c r="IOJ110"/>
      <c r="IOK110" s="83"/>
      <c r="IOL110" s="80"/>
      <c r="IOM110" s="81"/>
      <c r="ION110" s="82"/>
      <c r="IOO110"/>
      <c r="IOP110" s="83"/>
      <c r="IOQ110" s="80"/>
      <c r="IOR110" s="81"/>
      <c r="IOS110" s="82"/>
      <c r="IOT110"/>
      <c r="IOU110" s="83"/>
      <c r="IOV110" s="80"/>
      <c r="IOW110" s="81"/>
      <c r="IOX110" s="82"/>
      <c r="IOY110"/>
      <c r="IOZ110" s="83"/>
      <c r="IPA110" s="80"/>
      <c r="IPB110" s="81"/>
      <c r="IPC110" s="82"/>
      <c r="IPD110"/>
      <c r="IPE110" s="83"/>
      <c r="IPF110" s="80"/>
      <c r="IPG110" s="81"/>
      <c r="IPH110" s="82"/>
      <c r="IPI110"/>
      <c r="IPJ110" s="83"/>
      <c r="IPK110" s="80"/>
      <c r="IPL110" s="81"/>
      <c r="IPM110" s="82"/>
      <c r="IPN110"/>
      <c r="IPO110" s="83"/>
      <c r="IPP110" s="80"/>
      <c r="IPQ110" s="81"/>
      <c r="IPR110" s="82"/>
      <c r="IPS110"/>
      <c r="IPT110" s="83"/>
      <c r="IPU110" s="80"/>
      <c r="IPV110" s="81"/>
      <c r="IPW110" s="82"/>
      <c r="IPX110"/>
      <c r="IPY110" s="83"/>
      <c r="IPZ110" s="80"/>
      <c r="IQA110" s="81"/>
      <c r="IQB110" s="82"/>
      <c r="IQC110"/>
      <c r="IQD110" s="83"/>
      <c r="IQE110" s="80"/>
      <c r="IQF110" s="81"/>
      <c r="IQG110" s="82"/>
      <c r="IQH110"/>
      <c r="IQI110" s="83"/>
      <c r="IQJ110" s="80"/>
      <c r="IQK110" s="81"/>
      <c r="IQL110" s="82"/>
      <c r="IQM110"/>
      <c r="IQN110" s="83"/>
      <c r="IQO110" s="80"/>
      <c r="IQP110" s="81"/>
      <c r="IQQ110" s="82"/>
      <c r="IQR110"/>
      <c r="IQS110" s="83"/>
      <c r="IQT110" s="80"/>
      <c r="IQU110" s="81"/>
      <c r="IQV110" s="82"/>
      <c r="IQW110"/>
      <c r="IQX110" s="83"/>
      <c r="IQY110" s="80"/>
      <c r="IQZ110" s="81"/>
      <c r="IRA110" s="82"/>
      <c r="IRB110"/>
      <c r="IRC110" s="83"/>
      <c r="IRD110" s="80"/>
      <c r="IRE110" s="81"/>
      <c r="IRF110" s="82"/>
      <c r="IRG110"/>
      <c r="IRH110" s="83"/>
      <c r="IRI110" s="80"/>
      <c r="IRJ110" s="81"/>
      <c r="IRK110" s="82"/>
      <c r="IRL110"/>
      <c r="IRM110" s="83"/>
      <c r="IRN110" s="80"/>
      <c r="IRO110" s="81"/>
      <c r="IRP110" s="82"/>
      <c r="IRQ110"/>
      <c r="IRR110" s="83"/>
      <c r="IRS110" s="80"/>
      <c r="IRT110" s="81"/>
      <c r="IRU110" s="82"/>
      <c r="IRV110"/>
      <c r="IRW110" s="83"/>
      <c r="IRX110" s="80"/>
      <c r="IRY110" s="81"/>
      <c r="IRZ110" s="82"/>
      <c r="ISA110"/>
      <c r="ISB110" s="83"/>
      <c r="ISC110" s="80"/>
      <c r="ISD110" s="81"/>
      <c r="ISE110" s="82"/>
      <c r="ISF110"/>
      <c r="ISG110" s="83"/>
      <c r="ISH110" s="80"/>
      <c r="ISI110" s="81"/>
      <c r="ISJ110" s="82"/>
      <c r="ISK110"/>
      <c r="ISL110" s="83"/>
      <c r="ISM110" s="80"/>
      <c r="ISN110" s="81"/>
      <c r="ISO110" s="82"/>
      <c r="ISP110"/>
      <c r="ISQ110" s="83"/>
      <c r="ISR110" s="80"/>
      <c r="ISS110" s="81"/>
      <c r="IST110" s="82"/>
      <c r="ISU110"/>
      <c r="ISV110" s="83"/>
      <c r="ISW110" s="80"/>
      <c r="ISX110" s="81"/>
      <c r="ISY110" s="82"/>
      <c r="ISZ110"/>
      <c r="ITA110" s="83"/>
      <c r="ITB110" s="80"/>
      <c r="ITC110" s="81"/>
      <c r="ITD110" s="82"/>
      <c r="ITE110"/>
      <c r="ITF110" s="83"/>
      <c r="ITG110" s="80"/>
      <c r="ITH110" s="81"/>
      <c r="ITI110" s="82"/>
      <c r="ITJ110"/>
      <c r="ITK110" s="83"/>
      <c r="ITL110" s="80"/>
      <c r="ITM110" s="81"/>
      <c r="ITN110" s="82"/>
      <c r="ITO110"/>
      <c r="ITP110" s="83"/>
      <c r="ITQ110" s="80"/>
      <c r="ITR110" s="81"/>
      <c r="ITS110" s="82"/>
      <c r="ITT110"/>
      <c r="ITU110" s="83"/>
      <c r="ITV110" s="80"/>
      <c r="ITW110" s="81"/>
      <c r="ITX110" s="82"/>
      <c r="ITY110"/>
      <c r="ITZ110" s="83"/>
      <c r="IUA110" s="80"/>
      <c r="IUB110" s="81"/>
      <c r="IUC110" s="82"/>
      <c r="IUD110"/>
      <c r="IUE110" s="83"/>
      <c r="IUF110" s="80"/>
      <c r="IUG110" s="81"/>
      <c r="IUH110" s="82"/>
      <c r="IUI110"/>
      <c r="IUJ110" s="83"/>
      <c r="IUK110" s="80"/>
      <c r="IUL110" s="81"/>
      <c r="IUM110" s="82"/>
      <c r="IUN110"/>
      <c r="IUO110" s="83"/>
      <c r="IUP110" s="80"/>
      <c r="IUQ110" s="81"/>
      <c r="IUR110" s="82"/>
      <c r="IUS110"/>
      <c r="IUT110" s="83"/>
      <c r="IUU110" s="80"/>
      <c r="IUV110" s="81"/>
      <c r="IUW110" s="82"/>
      <c r="IUX110"/>
      <c r="IUY110" s="83"/>
      <c r="IUZ110" s="80"/>
      <c r="IVA110" s="81"/>
      <c r="IVB110" s="82"/>
      <c r="IVC110"/>
      <c r="IVD110" s="83"/>
      <c r="IVE110" s="80"/>
      <c r="IVF110" s="81"/>
      <c r="IVG110" s="82"/>
      <c r="IVH110"/>
      <c r="IVI110" s="83"/>
      <c r="IVJ110" s="80"/>
      <c r="IVK110" s="81"/>
      <c r="IVL110" s="82"/>
      <c r="IVM110"/>
      <c r="IVN110" s="83"/>
      <c r="IVO110" s="80"/>
      <c r="IVP110" s="81"/>
      <c r="IVQ110" s="82"/>
      <c r="IVR110"/>
      <c r="IVS110" s="83"/>
      <c r="IVT110" s="80"/>
      <c r="IVU110" s="81"/>
      <c r="IVV110" s="82"/>
      <c r="IVW110"/>
      <c r="IVX110" s="83"/>
      <c r="IVY110" s="80"/>
      <c r="IVZ110" s="81"/>
      <c r="IWA110" s="82"/>
      <c r="IWB110"/>
      <c r="IWC110" s="83"/>
      <c r="IWD110" s="80"/>
      <c r="IWE110" s="81"/>
      <c r="IWF110" s="82"/>
      <c r="IWG110"/>
      <c r="IWH110" s="83"/>
      <c r="IWI110" s="80"/>
      <c r="IWJ110" s="81"/>
      <c r="IWK110" s="82"/>
      <c r="IWL110"/>
      <c r="IWM110" s="83"/>
      <c r="IWN110" s="80"/>
      <c r="IWO110" s="81"/>
      <c r="IWP110" s="82"/>
      <c r="IWQ110"/>
      <c r="IWR110" s="83"/>
      <c r="IWS110" s="80"/>
      <c r="IWT110" s="81"/>
      <c r="IWU110" s="82"/>
      <c r="IWV110"/>
      <c r="IWW110" s="83"/>
      <c r="IWX110" s="80"/>
      <c r="IWY110" s="81"/>
      <c r="IWZ110" s="82"/>
      <c r="IXA110"/>
      <c r="IXB110" s="83"/>
      <c r="IXC110" s="80"/>
      <c r="IXD110" s="81"/>
      <c r="IXE110" s="82"/>
      <c r="IXF110"/>
      <c r="IXG110" s="83"/>
      <c r="IXH110" s="80"/>
      <c r="IXI110" s="81"/>
      <c r="IXJ110" s="82"/>
      <c r="IXK110"/>
      <c r="IXL110" s="83"/>
      <c r="IXM110" s="80"/>
      <c r="IXN110" s="81"/>
      <c r="IXO110" s="82"/>
      <c r="IXP110"/>
      <c r="IXQ110" s="83"/>
      <c r="IXR110" s="80"/>
      <c r="IXS110" s="81"/>
      <c r="IXT110" s="82"/>
      <c r="IXU110"/>
      <c r="IXV110" s="83"/>
      <c r="IXW110" s="80"/>
      <c r="IXX110" s="81"/>
      <c r="IXY110" s="82"/>
      <c r="IXZ110"/>
      <c r="IYA110" s="83"/>
      <c r="IYB110" s="80"/>
      <c r="IYC110" s="81"/>
      <c r="IYD110" s="82"/>
      <c r="IYE110"/>
      <c r="IYF110" s="83"/>
      <c r="IYG110" s="80"/>
      <c r="IYH110" s="81"/>
      <c r="IYI110" s="82"/>
      <c r="IYJ110"/>
      <c r="IYK110" s="83"/>
      <c r="IYL110" s="80"/>
      <c r="IYM110" s="81"/>
      <c r="IYN110" s="82"/>
      <c r="IYO110"/>
      <c r="IYP110" s="83"/>
      <c r="IYQ110" s="80"/>
      <c r="IYR110" s="81"/>
      <c r="IYS110" s="82"/>
      <c r="IYT110"/>
      <c r="IYU110" s="83"/>
      <c r="IYV110" s="80"/>
      <c r="IYW110" s="81"/>
      <c r="IYX110" s="82"/>
      <c r="IYY110"/>
      <c r="IYZ110" s="83"/>
      <c r="IZA110" s="80"/>
      <c r="IZB110" s="81"/>
      <c r="IZC110" s="82"/>
      <c r="IZD110"/>
      <c r="IZE110" s="83"/>
      <c r="IZF110" s="80"/>
      <c r="IZG110" s="81"/>
      <c r="IZH110" s="82"/>
      <c r="IZI110"/>
      <c r="IZJ110" s="83"/>
      <c r="IZK110" s="80"/>
      <c r="IZL110" s="81"/>
      <c r="IZM110" s="82"/>
      <c r="IZN110"/>
      <c r="IZO110" s="83"/>
      <c r="IZP110" s="80"/>
      <c r="IZQ110" s="81"/>
      <c r="IZR110" s="82"/>
      <c r="IZS110"/>
      <c r="IZT110" s="83"/>
      <c r="IZU110" s="80"/>
      <c r="IZV110" s="81"/>
      <c r="IZW110" s="82"/>
      <c r="IZX110"/>
      <c r="IZY110" s="83"/>
      <c r="IZZ110" s="80"/>
      <c r="JAA110" s="81"/>
      <c r="JAB110" s="82"/>
      <c r="JAC110"/>
      <c r="JAD110" s="83"/>
      <c r="JAE110" s="80"/>
      <c r="JAF110" s="81"/>
      <c r="JAG110" s="82"/>
      <c r="JAH110"/>
      <c r="JAI110" s="83"/>
      <c r="JAJ110" s="80"/>
      <c r="JAK110" s="81"/>
      <c r="JAL110" s="82"/>
      <c r="JAM110"/>
      <c r="JAN110" s="83"/>
      <c r="JAO110" s="80"/>
      <c r="JAP110" s="81"/>
      <c r="JAQ110" s="82"/>
      <c r="JAR110"/>
      <c r="JAS110" s="83"/>
      <c r="JAT110" s="80"/>
      <c r="JAU110" s="81"/>
      <c r="JAV110" s="82"/>
      <c r="JAW110"/>
      <c r="JAX110" s="83"/>
      <c r="JAY110" s="80"/>
      <c r="JAZ110" s="81"/>
      <c r="JBA110" s="82"/>
      <c r="JBB110"/>
      <c r="JBC110" s="83"/>
      <c r="JBD110" s="80"/>
      <c r="JBE110" s="81"/>
      <c r="JBF110" s="82"/>
      <c r="JBG110"/>
      <c r="JBH110" s="83"/>
      <c r="JBI110" s="80"/>
      <c r="JBJ110" s="81"/>
      <c r="JBK110" s="82"/>
      <c r="JBL110"/>
      <c r="JBM110" s="83"/>
      <c r="JBN110" s="80"/>
      <c r="JBO110" s="81"/>
      <c r="JBP110" s="82"/>
      <c r="JBQ110"/>
      <c r="JBR110" s="83"/>
      <c r="JBS110" s="80"/>
      <c r="JBT110" s="81"/>
      <c r="JBU110" s="82"/>
      <c r="JBV110"/>
      <c r="JBW110" s="83"/>
      <c r="JBX110" s="80"/>
      <c r="JBY110" s="81"/>
      <c r="JBZ110" s="82"/>
      <c r="JCA110"/>
      <c r="JCB110" s="83"/>
      <c r="JCC110" s="80"/>
      <c r="JCD110" s="81"/>
      <c r="JCE110" s="82"/>
      <c r="JCF110"/>
      <c r="JCG110" s="83"/>
      <c r="JCH110" s="80"/>
      <c r="JCI110" s="81"/>
      <c r="JCJ110" s="82"/>
      <c r="JCK110"/>
      <c r="JCL110" s="83"/>
      <c r="JCM110" s="80"/>
      <c r="JCN110" s="81"/>
      <c r="JCO110" s="82"/>
      <c r="JCP110"/>
      <c r="JCQ110" s="83"/>
      <c r="JCR110" s="80"/>
      <c r="JCS110" s="81"/>
      <c r="JCT110" s="82"/>
      <c r="JCU110"/>
      <c r="JCV110" s="83"/>
      <c r="JCW110" s="80"/>
      <c r="JCX110" s="81"/>
      <c r="JCY110" s="82"/>
      <c r="JCZ110"/>
      <c r="JDA110" s="83"/>
      <c r="JDB110" s="80"/>
      <c r="JDC110" s="81"/>
      <c r="JDD110" s="82"/>
      <c r="JDE110"/>
      <c r="JDF110" s="83"/>
      <c r="JDG110" s="80"/>
      <c r="JDH110" s="81"/>
      <c r="JDI110" s="82"/>
      <c r="JDJ110"/>
      <c r="JDK110" s="83"/>
      <c r="JDL110" s="80"/>
      <c r="JDM110" s="81"/>
      <c r="JDN110" s="82"/>
      <c r="JDO110"/>
      <c r="JDP110" s="83"/>
      <c r="JDQ110" s="80"/>
      <c r="JDR110" s="81"/>
      <c r="JDS110" s="82"/>
      <c r="JDT110"/>
      <c r="JDU110" s="83"/>
      <c r="JDV110" s="80"/>
      <c r="JDW110" s="81"/>
      <c r="JDX110" s="82"/>
      <c r="JDY110"/>
      <c r="JDZ110" s="83"/>
      <c r="JEA110" s="80"/>
      <c r="JEB110" s="81"/>
      <c r="JEC110" s="82"/>
      <c r="JED110"/>
      <c r="JEE110" s="83"/>
      <c r="JEF110" s="80"/>
      <c r="JEG110" s="81"/>
      <c r="JEH110" s="82"/>
      <c r="JEI110"/>
      <c r="JEJ110" s="83"/>
      <c r="JEK110" s="80"/>
      <c r="JEL110" s="81"/>
      <c r="JEM110" s="82"/>
      <c r="JEN110"/>
      <c r="JEO110" s="83"/>
      <c r="JEP110" s="80"/>
      <c r="JEQ110" s="81"/>
      <c r="JER110" s="82"/>
      <c r="JES110"/>
      <c r="JET110" s="83"/>
      <c r="JEU110" s="80"/>
      <c r="JEV110" s="81"/>
      <c r="JEW110" s="82"/>
      <c r="JEX110"/>
      <c r="JEY110" s="83"/>
      <c r="JEZ110" s="80"/>
      <c r="JFA110" s="81"/>
      <c r="JFB110" s="82"/>
      <c r="JFC110"/>
      <c r="JFD110" s="83"/>
      <c r="JFE110" s="80"/>
      <c r="JFF110" s="81"/>
      <c r="JFG110" s="82"/>
      <c r="JFH110"/>
      <c r="JFI110" s="83"/>
      <c r="JFJ110" s="80"/>
      <c r="JFK110" s="81"/>
      <c r="JFL110" s="82"/>
      <c r="JFM110"/>
      <c r="JFN110" s="83"/>
      <c r="JFO110" s="80"/>
      <c r="JFP110" s="81"/>
      <c r="JFQ110" s="82"/>
      <c r="JFR110"/>
      <c r="JFS110" s="83"/>
      <c r="JFT110" s="80"/>
      <c r="JFU110" s="81"/>
      <c r="JFV110" s="82"/>
      <c r="JFW110"/>
      <c r="JFX110" s="83"/>
      <c r="JFY110" s="80"/>
      <c r="JFZ110" s="81"/>
      <c r="JGA110" s="82"/>
      <c r="JGB110"/>
      <c r="JGC110" s="83"/>
      <c r="JGD110" s="80"/>
      <c r="JGE110" s="81"/>
      <c r="JGF110" s="82"/>
      <c r="JGG110"/>
      <c r="JGH110" s="83"/>
      <c r="JGI110" s="80"/>
      <c r="JGJ110" s="81"/>
      <c r="JGK110" s="82"/>
      <c r="JGL110"/>
      <c r="JGM110" s="83"/>
      <c r="JGN110" s="80"/>
      <c r="JGO110" s="81"/>
      <c r="JGP110" s="82"/>
      <c r="JGQ110"/>
      <c r="JGR110" s="83"/>
      <c r="JGS110" s="80"/>
      <c r="JGT110" s="81"/>
      <c r="JGU110" s="82"/>
      <c r="JGV110"/>
      <c r="JGW110" s="83"/>
      <c r="JGX110" s="80"/>
      <c r="JGY110" s="81"/>
      <c r="JGZ110" s="82"/>
      <c r="JHA110"/>
      <c r="JHB110" s="83"/>
      <c r="JHC110" s="80"/>
      <c r="JHD110" s="81"/>
      <c r="JHE110" s="82"/>
      <c r="JHF110"/>
      <c r="JHG110" s="83"/>
      <c r="JHH110" s="80"/>
      <c r="JHI110" s="81"/>
      <c r="JHJ110" s="82"/>
      <c r="JHK110"/>
      <c r="JHL110" s="83"/>
      <c r="JHM110" s="80"/>
      <c r="JHN110" s="81"/>
      <c r="JHO110" s="82"/>
      <c r="JHP110"/>
      <c r="JHQ110" s="83"/>
      <c r="JHR110" s="80"/>
      <c r="JHS110" s="81"/>
      <c r="JHT110" s="82"/>
      <c r="JHU110"/>
      <c r="JHV110" s="83"/>
      <c r="JHW110" s="80"/>
      <c r="JHX110" s="81"/>
      <c r="JHY110" s="82"/>
      <c r="JHZ110"/>
      <c r="JIA110" s="83"/>
      <c r="JIB110" s="80"/>
      <c r="JIC110" s="81"/>
      <c r="JID110" s="82"/>
      <c r="JIE110"/>
      <c r="JIF110" s="83"/>
      <c r="JIG110" s="80"/>
      <c r="JIH110" s="81"/>
      <c r="JII110" s="82"/>
      <c r="JIJ110"/>
      <c r="JIK110" s="83"/>
      <c r="JIL110" s="80"/>
      <c r="JIM110" s="81"/>
      <c r="JIN110" s="82"/>
      <c r="JIO110"/>
      <c r="JIP110" s="83"/>
      <c r="JIQ110" s="80"/>
      <c r="JIR110" s="81"/>
      <c r="JIS110" s="82"/>
      <c r="JIT110"/>
      <c r="JIU110" s="83"/>
      <c r="JIV110" s="80"/>
      <c r="JIW110" s="81"/>
      <c r="JIX110" s="82"/>
      <c r="JIY110"/>
      <c r="JIZ110" s="83"/>
      <c r="JJA110" s="80"/>
      <c r="JJB110" s="81"/>
      <c r="JJC110" s="82"/>
      <c r="JJD110"/>
      <c r="JJE110" s="83"/>
      <c r="JJF110" s="80"/>
      <c r="JJG110" s="81"/>
      <c r="JJH110" s="82"/>
      <c r="JJI110"/>
      <c r="JJJ110" s="83"/>
      <c r="JJK110" s="80"/>
      <c r="JJL110" s="81"/>
      <c r="JJM110" s="82"/>
      <c r="JJN110"/>
      <c r="JJO110" s="83"/>
      <c r="JJP110" s="80"/>
      <c r="JJQ110" s="81"/>
      <c r="JJR110" s="82"/>
      <c r="JJS110"/>
      <c r="JJT110" s="83"/>
      <c r="JJU110" s="80"/>
      <c r="JJV110" s="81"/>
      <c r="JJW110" s="82"/>
      <c r="JJX110"/>
      <c r="JJY110" s="83"/>
      <c r="JJZ110" s="80"/>
      <c r="JKA110" s="81"/>
      <c r="JKB110" s="82"/>
      <c r="JKC110"/>
      <c r="JKD110" s="83"/>
      <c r="JKE110" s="80"/>
      <c r="JKF110" s="81"/>
      <c r="JKG110" s="82"/>
      <c r="JKH110"/>
      <c r="JKI110" s="83"/>
      <c r="JKJ110" s="80"/>
      <c r="JKK110" s="81"/>
      <c r="JKL110" s="82"/>
      <c r="JKM110"/>
      <c r="JKN110" s="83"/>
      <c r="JKO110" s="80"/>
      <c r="JKP110" s="81"/>
      <c r="JKQ110" s="82"/>
      <c r="JKR110"/>
      <c r="JKS110" s="83"/>
      <c r="JKT110" s="80"/>
      <c r="JKU110" s="81"/>
      <c r="JKV110" s="82"/>
      <c r="JKW110"/>
      <c r="JKX110" s="83"/>
      <c r="JKY110" s="80"/>
      <c r="JKZ110" s="81"/>
      <c r="JLA110" s="82"/>
      <c r="JLB110"/>
      <c r="JLC110" s="83"/>
      <c r="JLD110" s="80"/>
      <c r="JLE110" s="81"/>
      <c r="JLF110" s="82"/>
      <c r="JLG110"/>
      <c r="JLH110" s="83"/>
      <c r="JLI110" s="80"/>
      <c r="JLJ110" s="81"/>
      <c r="JLK110" s="82"/>
      <c r="JLL110"/>
      <c r="JLM110" s="83"/>
      <c r="JLN110" s="80"/>
      <c r="JLO110" s="81"/>
      <c r="JLP110" s="82"/>
      <c r="JLQ110"/>
      <c r="JLR110" s="83"/>
      <c r="JLS110" s="80"/>
      <c r="JLT110" s="81"/>
      <c r="JLU110" s="82"/>
      <c r="JLV110"/>
      <c r="JLW110" s="83"/>
      <c r="JLX110" s="80"/>
      <c r="JLY110" s="81"/>
      <c r="JLZ110" s="82"/>
      <c r="JMA110"/>
      <c r="JMB110" s="83"/>
      <c r="JMC110" s="80"/>
      <c r="JMD110" s="81"/>
      <c r="JME110" s="82"/>
      <c r="JMF110"/>
      <c r="JMG110" s="83"/>
      <c r="JMH110" s="80"/>
      <c r="JMI110" s="81"/>
      <c r="JMJ110" s="82"/>
      <c r="JMK110"/>
      <c r="JML110" s="83"/>
      <c r="JMM110" s="80"/>
      <c r="JMN110" s="81"/>
      <c r="JMO110" s="82"/>
      <c r="JMP110"/>
      <c r="JMQ110" s="83"/>
      <c r="JMR110" s="80"/>
      <c r="JMS110" s="81"/>
      <c r="JMT110" s="82"/>
      <c r="JMU110"/>
      <c r="JMV110" s="83"/>
      <c r="JMW110" s="80"/>
      <c r="JMX110" s="81"/>
      <c r="JMY110" s="82"/>
      <c r="JMZ110"/>
      <c r="JNA110" s="83"/>
      <c r="JNB110" s="80"/>
      <c r="JNC110" s="81"/>
      <c r="JND110" s="82"/>
      <c r="JNE110"/>
      <c r="JNF110" s="83"/>
      <c r="JNG110" s="80"/>
      <c r="JNH110" s="81"/>
      <c r="JNI110" s="82"/>
      <c r="JNJ110"/>
      <c r="JNK110" s="83"/>
      <c r="JNL110" s="80"/>
      <c r="JNM110" s="81"/>
      <c r="JNN110" s="82"/>
      <c r="JNO110"/>
      <c r="JNP110" s="83"/>
      <c r="JNQ110" s="80"/>
      <c r="JNR110" s="81"/>
      <c r="JNS110" s="82"/>
      <c r="JNT110"/>
      <c r="JNU110" s="83"/>
      <c r="JNV110" s="80"/>
      <c r="JNW110" s="81"/>
      <c r="JNX110" s="82"/>
      <c r="JNY110"/>
      <c r="JNZ110" s="83"/>
      <c r="JOA110" s="80"/>
      <c r="JOB110" s="81"/>
      <c r="JOC110" s="82"/>
      <c r="JOD110"/>
      <c r="JOE110" s="83"/>
      <c r="JOF110" s="80"/>
      <c r="JOG110" s="81"/>
      <c r="JOH110" s="82"/>
      <c r="JOI110"/>
      <c r="JOJ110" s="83"/>
      <c r="JOK110" s="80"/>
      <c r="JOL110" s="81"/>
      <c r="JOM110" s="82"/>
      <c r="JON110"/>
      <c r="JOO110" s="83"/>
      <c r="JOP110" s="80"/>
      <c r="JOQ110" s="81"/>
      <c r="JOR110" s="82"/>
      <c r="JOS110"/>
      <c r="JOT110" s="83"/>
      <c r="JOU110" s="80"/>
      <c r="JOV110" s="81"/>
      <c r="JOW110" s="82"/>
      <c r="JOX110"/>
      <c r="JOY110" s="83"/>
      <c r="JOZ110" s="80"/>
      <c r="JPA110" s="81"/>
      <c r="JPB110" s="82"/>
      <c r="JPC110"/>
      <c r="JPD110" s="83"/>
      <c r="JPE110" s="80"/>
      <c r="JPF110" s="81"/>
      <c r="JPG110" s="82"/>
      <c r="JPH110"/>
      <c r="JPI110" s="83"/>
      <c r="JPJ110" s="80"/>
      <c r="JPK110" s="81"/>
      <c r="JPL110" s="82"/>
      <c r="JPM110"/>
      <c r="JPN110" s="83"/>
      <c r="JPO110" s="80"/>
      <c r="JPP110" s="81"/>
      <c r="JPQ110" s="82"/>
      <c r="JPR110"/>
      <c r="JPS110" s="83"/>
      <c r="JPT110" s="80"/>
      <c r="JPU110" s="81"/>
      <c r="JPV110" s="82"/>
      <c r="JPW110"/>
      <c r="JPX110" s="83"/>
      <c r="JPY110" s="80"/>
      <c r="JPZ110" s="81"/>
      <c r="JQA110" s="82"/>
      <c r="JQB110"/>
      <c r="JQC110" s="83"/>
      <c r="JQD110" s="80"/>
      <c r="JQE110" s="81"/>
      <c r="JQF110" s="82"/>
      <c r="JQG110"/>
      <c r="JQH110" s="83"/>
      <c r="JQI110" s="80"/>
      <c r="JQJ110" s="81"/>
      <c r="JQK110" s="82"/>
      <c r="JQL110"/>
      <c r="JQM110" s="83"/>
      <c r="JQN110" s="80"/>
      <c r="JQO110" s="81"/>
      <c r="JQP110" s="82"/>
      <c r="JQQ110"/>
      <c r="JQR110" s="83"/>
      <c r="JQS110" s="80"/>
      <c r="JQT110" s="81"/>
      <c r="JQU110" s="82"/>
      <c r="JQV110"/>
      <c r="JQW110" s="83"/>
      <c r="JQX110" s="80"/>
      <c r="JQY110" s="81"/>
      <c r="JQZ110" s="82"/>
      <c r="JRA110"/>
      <c r="JRB110" s="83"/>
      <c r="JRC110" s="80"/>
      <c r="JRD110" s="81"/>
      <c r="JRE110" s="82"/>
      <c r="JRF110"/>
      <c r="JRG110" s="83"/>
      <c r="JRH110" s="80"/>
      <c r="JRI110" s="81"/>
      <c r="JRJ110" s="82"/>
      <c r="JRK110"/>
      <c r="JRL110" s="83"/>
      <c r="JRM110" s="80"/>
      <c r="JRN110" s="81"/>
      <c r="JRO110" s="82"/>
      <c r="JRP110"/>
      <c r="JRQ110" s="83"/>
      <c r="JRR110" s="80"/>
      <c r="JRS110" s="81"/>
      <c r="JRT110" s="82"/>
      <c r="JRU110"/>
      <c r="JRV110" s="83"/>
      <c r="JRW110" s="80"/>
      <c r="JRX110" s="81"/>
      <c r="JRY110" s="82"/>
      <c r="JRZ110"/>
      <c r="JSA110" s="83"/>
      <c r="JSB110" s="80"/>
      <c r="JSC110" s="81"/>
      <c r="JSD110" s="82"/>
      <c r="JSE110"/>
      <c r="JSF110" s="83"/>
      <c r="JSG110" s="80"/>
      <c r="JSH110" s="81"/>
      <c r="JSI110" s="82"/>
      <c r="JSJ110"/>
      <c r="JSK110" s="83"/>
      <c r="JSL110" s="80"/>
      <c r="JSM110" s="81"/>
      <c r="JSN110" s="82"/>
      <c r="JSO110"/>
      <c r="JSP110" s="83"/>
      <c r="JSQ110" s="80"/>
      <c r="JSR110" s="81"/>
      <c r="JSS110" s="82"/>
      <c r="JST110"/>
      <c r="JSU110" s="83"/>
      <c r="JSV110" s="80"/>
      <c r="JSW110" s="81"/>
      <c r="JSX110" s="82"/>
      <c r="JSY110"/>
      <c r="JSZ110" s="83"/>
      <c r="JTA110" s="80"/>
      <c r="JTB110" s="81"/>
      <c r="JTC110" s="82"/>
      <c r="JTD110"/>
      <c r="JTE110" s="83"/>
      <c r="JTF110" s="80"/>
      <c r="JTG110" s="81"/>
      <c r="JTH110" s="82"/>
      <c r="JTI110"/>
      <c r="JTJ110" s="83"/>
      <c r="JTK110" s="80"/>
      <c r="JTL110" s="81"/>
      <c r="JTM110" s="82"/>
      <c r="JTN110"/>
      <c r="JTO110" s="83"/>
      <c r="JTP110" s="80"/>
      <c r="JTQ110" s="81"/>
      <c r="JTR110" s="82"/>
      <c r="JTS110"/>
      <c r="JTT110" s="83"/>
      <c r="JTU110" s="80"/>
      <c r="JTV110" s="81"/>
      <c r="JTW110" s="82"/>
      <c r="JTX110"/>
      <c r="JTY110" s="83"/>
      <c r="JTZ110" s="80"/>
      <c r="JUA110" s="81"/>
      <c r="JUB110" s="82"/>
      <c r="JUC110"/>
      <c r="JUD110" s="83"/>
      <c r="JUE110" s="80"/>
      <c r="JUF110" s="81"/>
      <c r="JUG110" s="82"/>
      <c r="JUH110"/>
      <c r="JUI110" s="83"/>
      <c r="JUJ110" s="80"/>
      <c r="JUK110" s="81"/>
      <c r="JUL110" s="82"/>
      <c r="JUM110"/>
      <c r="JUN110" s="83"/>
      <c r="JUO110" s="80"/>
      <c r="JUP110" s="81"/>
      <c r="JUQ110" s="82"/>
      <c r="JUR110"/>
      <c r="JUS110" s="83"/>
      <c r="JUT110" s="80"/>
      <c r="JUU110" s="81"/>
      <c r="JUV110" s="82"/>
      <c r="JUW110"/>
      <c r="JUX110" s="83"/>
      <c r="JUY110" s="80"/>
      <c r="JUZ110" s="81"/>
      <c r="JVA110" s="82"/>
      <c r="JVB110"/>
      <c r="JVC110" s="83"/>
      <c r="JVD110" s="80"/>
      <c r="JVE110" s="81"/>
      <c r="JVF110" s="82"/>
      <c r="JVG110"/>
      <c r="JVH110" s="83"/>
      <c r="JVI110" s="80"/>
      <c r="JVJ110" s="81"/>
      <c r="JVK110" s="82"/>
      <c r="JVL110"/>
      <c r="JVM110" s="83"/>
      <c r="JVN110" s="80"/>
      <c r="JVO110" s="81"/>
      <c r="JVP110" s="82"/>
      <c r="JVQ110"/>
      <c r="JVR110" s="83"/>
      <c r="JVS110" s="80"/>
      <c r="JVT110" s="81"/>
      <c r="JVU110" s="82"/>
      <c r="JVV110"/>
      <c r="JVW110" s="83"/>
      <c r="JVX110" s="80"/>
      <c r="JVY110" s="81"/>
      <c r="JVZ110" s="82"/>
      <c r="JWA110"/>
      <c r="JWB110" s="83"/>
      <c r="JWC110" s="80"/>
      <c r="JWD110" s="81"/>
      <c r="JWE110" s="82"/>
      <c r="JWF110"/>
      <c r="JWG110" s="83"/>
      <c r="JWH110" s="80"/>
      <c r="JWI110" s="81"/>
      <c r="JWJ110" s="82"/>
      <c r="JWK110"/>
      <c r="JWL110" s="83"/>
      <c r="JWM110" s="80"/>
      <c r="JWN110" s="81"/>
      <c r="JWO110" s="82"/>
      <c r="JWP110"/>
      <c r="JWQ110" s="83"/>
      <c r="JWR110" s="80"/>
      <c r="JWS110" s="81"/>
      <c r="JWT110" s="82"/>
      <c r="JWU110"/>
      <c r="JWV110" s="83"/>
      <c r="JWW110" s="80"/>
      <c r="JWX110" s="81"/>
      <c r="JWY110" s="82"/>
      <c r="JWZ110"/>
      <c r="JXA110" s="83"/>
      <c r="JXB110" s="80"/>
      <c r="JXC110" s="81"/>
      <c r="JXD110" s="82"/>
      <c r="JXE110"/>
      <c r="JXF110" s="83"/>
      <c r="JXG110" s="80"/>
      <c r="JXH110" s="81"/>
      <c r="JXI110" s="82"/>
      <c r="JXJ110"/>
      <c r="JXK110" s="83"/>
      <c r="JXL110" s="80"/>
      <c r="JXM110" s="81"/>
      <c r="JXN110" s="82"/>
      <c r="JXO110"/>
      <c r="JXP110" s="83"/>
      <c r="JXQ110" s="80"/>
      <c r="JXR110" s="81"/>
      <c r="JXS110" s="82"/>
      <c r="JXT110"/>
      <c r="JXU110" s="83"/>
      <c r="JXV110" s="80"/>
      <c r="JXW110" s="81"/>
      <c r="JXX110" s="82"/>
      <c r="JXY110"/>
      <c r="JXZ110" s="83"/>
      <c r="JYA110" s="80"/>
      <c r="JYB110" s="81"/>
      <c r="JYC110" s="82"/>
      <c r="JYD110"/>
      <c r="JYE110" s="83"/>
      <c r="JYF110" s="80"/>
      <c r="JYG110" s="81"/>
      <c r="JYH110" s="82"/>
      <c r="JYI110"/>
      <c r="JYJ110" s="83"/>
      <c r="JYK110" s="80"/>
      <c r="JYL110" s="81"/>
      <c r="JYM110" s="82"/>
      <c r="JYN110"/>
      <c r="JYO110" s="83"/>
      <c r="JYP110" s="80"/>
      <c r="JYQ110" s="81"/>
      <c r="JYR110" s="82"/>
      <c r="JYS110"/>
      <c r="JYT110" s="83"/>
      <c r="JYU110" s="80"/>
      <c r="JYV110" s="81"/>
      <c r="JYW110" s="82"/>
      <c r="JYX110"/>
      <c r="JYY110" s="83"/>
      <c r="JYZ110" s="80"/>
      <c r="JZA110" s="81"/>
      <c r="JZB110" s="82"/>
      <c r="JZC110"/>
      <c r="JZD110" s="83"/>
      <c r="JZE110" s="80"/>
      <c r="JZF110" s="81"/>
      <c r="JZG110" s="82"/>
      <c r="JZH110"/>
      <c r="JZI110" s="83"/>
      <c r="JZJ110" s="80"/>
      <c r="JZK110" s="81"/>
      <c r="JZL110" s="82"/>
      <c r="JZM110"/>
      <c r="JZN110" s="83"/>
      <c r="JZO110" s="80"/>
      <c r="JZP110" s="81"/>
      <c r="JZQ110" s="82"/>
      <c r="JZR110"/>
      <c r="JZS110" s="83"/>
      <c r="JZT110" s="80"/>
      <c r="JZU110" s="81"/>
      <c r="JZV110" s="82"/>
      <c r="JZW110"/>
      <c r="JZX110" s="83"/>
      <c r="JZY110" s="80"/>
      <c r="JZZ110" s="81"/>
      <c r="KAA110" s="82"/>
      <c r="KAB110"/>
      <c r="KAC110" s="83"/>
      <c r="KAD110" s="80"/>
      <c r="KAE110" s="81"/>
      <c r="KAF110" s="82"/>
      <c r="KAG110"/>
      <c r="KAH110" s="83"/>
      <c r="KAI110" s="80"/>
      <c r="KAJ110" s="81"/>
      <c r="KAK110" s="82"/>
      <c r="KAL110"/>
      <c r="KAM110" s="83"/>
      <c r="KAN110" s="80"/>
      <c r="KAO110" s="81"/>
      <c r="KAP110" s="82"/>
      <c r="KAQ110"/>
      <c r="KAR110" s="83"/>
      <c r="KAS110" s="80"/>
      <c r="KAT110" s="81"/>
      <c r="KAU110" s="82"/>
      <c r="KAV110"/>
      <c r="KAW110" s="83"/>
      <c r="KAX110" s="80"/>
      <c r="KAY110" s="81"/>
      <c r="KAZ110" s="82"/>
      <c r="KBA110"/>
      <c r="KBB110" s="83"/>
      <c r="KBC110" s="80"/>
      <c r="KBD110" s="81"/>
      <c r="KBE110" s="82"/>
      <c r="KBF110"/>
      <c r="KBG110" s="83"/>
      <c r="KBH110" s="80"/>
      <c r="KBI110" s="81"/>
      <c r="KBJ110" s="82"/>
      <c r="KBK110"/>
      <c r="KBL110" s="83"/>
      <c r="KBM110" s="80"/>
      <c r="KBN110" s="81"/>
      <c r="KBO110" s="82"/>
      <c r="KBP110"/>
      <c r="KBQ110" s="83"/>
      <c r="KBR110" s="80"/>
      <c r="KBS110" s="81"/>
      <c r="KBT110" s="82"/>
      <c r="KBU110"/>
      <c r="KBV110" s="83"/>
      <c r="KBW110" s="80"/>
      <c r="KBX110" s="81"/>
      <c r="KBY110" s="82"/>
      <c r="KBZ110"/>
      <c r="KCA110" s="83"/>
      <c r="KCB110" s="80"/>
      <c r="KCC110" s="81"/>
      <c r="KCD110" s="82"/>
      <c r="KCE110"/>
      <c r="KCF110" s="83"/>
      <c r="KCG110" s="80"/>
      <c r="KCH110" s="81"/>
      <c r="KCI110" s="82"/>
      <c r="KCJ110"/>
      <c r="KCK110" s="83"/>
      <c r="KCL110" s="80"/>
      <c r="KCM110" s="81"/>
      <c r="KCN110" s="82"/>
      <c r="KCO110"/>
      <c r="KCP110" s="83"/>
      <c r="KCQ110" s="80"/>
      <c r="KCR110" s="81"/>
      <c r="KCS110" s="82"/>
      <c r="KCT110"/>
      <c r="KCU110" s="83"/>
      <c r="KCV110" s="80"/>
      <c r="KCW110" s="81"/>
      <c r="KCX110" s="82"/>
      <c r="KCY110"/>
      <c r="KCZ110" s="83"/>
      <c r="KDA110" s="80"/>
      <c r="KDB110" s="81"/>
      <c r="KDC110" s="82"/>
      <c r="KDD110"/>
      <c r="KDE110" s="83"/>
      <c r="KDF110" s="80"/>
      <c r="KDG110" s="81"/>
      <c r="KDH110" s="82"/>
      <c r="KDI110"/>
      <c r="KDJ110" s="83"/>
      <c r="KDK110" s="80"/>
      <c r="KDL110" s="81"/>
      <c r="KDM110" s="82"/>
      <c r="KDN110"/>
      <c r="KDO110" s="83"/>
      <c r="KDP110" s="80"/>
      <c r="KDQ110" s="81"/>
      <c r="KDR110" s="82"/>
      <c r="KDS110"/>
      <c r="KDT110" s="83"/>
      <c r="KDU110" s="80"/>
      <c r="KDV110" s="81"/>
      <c r="KDW110" s="82"/>
      <c r="KDX110"/>
      <c r="KDY110" s="83"/>
      <c r="KDZ110" s="80"/>
      <c r="KEA110" s="81"/>
      <c r="KEB110" s="82"/>
      <c r="KEC110"/>
      <c r="KED110" s="83"/>
      <c r="KEE110" s="80"/>
      <c r="KEF110" s="81"/>
      <c r="KEG110" s="82"/>
      <c r="KEH110"/>
      <c r="KEI110" s="83"/>
      <c r="KEJ110" s="80"/>
      <c r="KEK110" s="81"/>
      <c r="KEL110" s="82"/>
      <c r="KEM110"/>
      <c r="KEN110" s="83"/>
      <c r="KEO110" s="80"/>
      <c r="KEP110" s="81"/>
      <c r="KEQ110" s="82"/>
      <c r="KER110"/>
      <c r="KES110" s="83"/>
      <c r="KET110" s="80"/>
      <c r="KEU110" s="81"/>
      <c r="KEV110" s="82"/>
      <c r="KEW110"/>
      <c r="KEX110" s="83"/>
      <c r="KEY110" s="80"/>
      <c r="KEZ110" s="81"/>
      <c r="KFA110" s="82"/>
      <c r="KFB110"/>
      <c r="KFC110" s="83"/>
      <c r="KFD110" s="80"/>
      <c r="KFE110" s="81"/>
      <c r="KFF110" s="82"/>
      <c r="KFG110"/>
      <c r="KFH110" s="83"/>
      <c r="KFI110" s="80"/>
      <c r="KFJ110" s="81"/>
      <c r="KFK110" s="82"/>
      <c r="KFL110"/>
      <c r="KFM110" s="83"/>
      <c r="KFN110" s="80"/>
      <c r="KFO110" s="81"/>
      <c r="KFP110" s="82"/>
      <c r="KFQ110"/>
      <c r="KFR110" s="83"/>
      <c r="KFS110" s="80"/>
      <c r="KFT110" s="81"/>
      <c r="KFU110" s="82"/>
      <c r="KFV110"/>
      <c r="KFW110" s="83"/>
      <c r="KFX110" s="80"/>
      <c r="KFY110" s="81"/>
      <c r="KFZ110" s="82"/>
      <c r="KGA110"/>
      <c r="KGB110" s="83"/>
      <c r="KGC110" s="80"/>
      <c r="KGD110" s="81"/>
      <c r="KGE110" s="82"/>
      <c r="KGF110"/>
      <c r="KGG110" s="83"/>
      <c r="KGH110" s="80"/>
      <c r="KGI110" s="81"/>
      <c r="KGJ110" s="82"/>
      <c r="KGK110"/>
      <c r="KGL110" s="83"/>
      <c r="KGM110" s="80"/>
      <c r="KGN110" s="81"/>
      <c r="KGO110" s="82"/>
      <c r="KGP110"/>
      <c r="KGQ110" s="83"/>
      <c r="KGR110" s="80"/>
      <c r="KGS110" s="81"/>
      <c r="KGT110" s="82"/>
      <c r="KGU110"/>
      <c r="KGV110" s="83"/>
      <c r="KGW110" s="80"/>
      <c r="KGX110" s="81"/>
      <c r="KGY110" s="82"/>
      <c r="KGZ110"/>
      <c r="KHA110" s="83"/>
      <c r="KHB110" s="80"/>
      <c r="KHC110" s="81"/>
      <c r="KHD110" s="82"/>
      <c r="KHE110"/>
      <c r="KHF110" s="83"/>
      <c r="KHG110" s="80"/>
      <c r="KHH110" s="81"/>
      <c r="KHI110" s="82"/>
      <c r="KHJ110"/>
      <c r="KHK110" s="83"/>
      <c r="KHL110" s="80"/>
      <c r="KHM110" s="81"/>
      <c r="KHN110" s="82"/>
      <c r="KHO110"/>
      <c r="KHP110" s="83"/>
      <c r="KHQ110" s="80"/>
      <c r="KHR110" s="81"/>
      <c r="KHS110" s="82"/>
      <c r="KHT110"/>
      <c r="KHU110" s="83"/>
      <c r="KHV110" s="80"/>
      <c r="KHW110" s="81"/>
      <c r="KHX110" s="82"/>
      <c r="KHY110"/>
      <c r="KHZ110" s="83"/>
      <c r="KIA110" s="80"/>
      <c r="KIB110" s="81"/>
      <c r="KIC110" s="82"/>
      <c r="KID110"/>
      <c r="KIE110" s="83"/>
      <c r="KIF110" s="80"/>
      <c r="KIG110" s="81"/>
      <c r="KIH110" s="82"/>
      <c r="KII110"/>
      <c r="KIJ110" s="83"/>
      <c r="KIK110" s="80"/>
      <c r="KIL110" s="81"/>
      <c r="KIM110" s="82"/>
      <c r="KIN110"/>
      <c r="KIO110" s="83"/>
      <c r="KIP110" s="80"/>
      <c r="KIQ110" s="81"/>
      <c r="KIR110" s="82"/>
      <c r="KIS110"/>
      <c r="KIT110" s="83"/>
      <c r="KIU110" s="80"/>
      <c r="KIV110" s="81"/>
      <c r="KIW110" s="82"/>
      <c r="KIX110"/>
      <c r="KIY110" s="83"/>
      <c r="KIZ110" s="80"/>
      <c r="KJA110" s="81"/>
      <c r="KJB110" s="82"/>
      <c r="KJC110"/>
      <c r="KJD110" s="83"/>
      <c r="KJE110" s="80"/>
      <c r="KJF110" s="81"/>
      <c r="KJG110" s="82"/>
      <c r="KJH110"/>
      <c r="KJI110" s="83"/>
      <c r="KJJ110" s="80"/>
      <c r="KJK110" s="81"/>
      <c r="KJL110" s="82"/>
      <c r="KJM110"/>
      <c r="KJN110" s="83"/>
      <c r="KJO110" s="80"/>
      <c r="KJP110" s="81"/>
      <c r="KJQ110" s="82"/>
      <c r="KJR110"/>
      <c r="KJS110" s="83"/>
      <c r="KJT110" s="80"/>
      <c r="KJU110" s="81"/>
      <c r="KJV110" s="82"/>
      <c r="KJW110"/>
      <c r="KJX110" s="83"/>
      <c r="KJY110" s="80"/>
      <c r="KJZ110" s="81"/>
      <c r="KKA110" s="82"/>
      <c r="KKB110"/>
      <c r="KKC110" s="83"/>
      <c r="KKD110" s="80"/>
      <c r="KKE110" s="81"/>
      <c r="KKF110" s="82"/>
      <c r="KKG110"/>
      <c r="KKH110" s="83"/>
      <c r="KKI110" s="80"/>
      <c r="KKJ110" s="81"/>
      <c r="KKK110" s="82"/>
      <c r="KKL110"/>
      <c r="KKM110" s="83"/>
      <c r="KKN110" s="80"/>
      <c r="KKO110" s="81"/>
      <c r="KKP110" s="82"/>
      <c r="KKQ110"/>
      <c r="KKR110" s="83"/>
      <c r="KKS110" s="80"/>
      <c r="KKT110" s="81"/>
      <c r="KKU110" s="82"/>
      <c r="KKV110"/>
      <c r="KKW110" s="83"/>
      <c r="KKX110" s="80"/>
      <c r="KKY110" s="81"/>
      <c r="KKZ110" s="82"/>
      <c r="KLA110"/>
      <c r="KLB110" s="83"/>
      <c r="KLC110" s="80"/>
      <c r="KLD110" s="81"/>
      <c r="KLE110" s="82"/>
      <c r="KLF110"/>
      <c r="KLG110" s="83"/>
      <c r="KLH110" s="80"/>
      <c r="KLI110" s="81"/>
      <c r="KLJ110" s="82"/>
      <c r="KLK110"/>
      <c r="KLL110" s="83"/>
      <c r="KLM110" s="80"/>
      <c r="KLN110" s="81"/>
      <c r="KLO110" s="82"/>
      <c r="KLP110"/>
      <c r="KLQ110" s="83"/>
      <c r="KLR110" s="80"/>
      <c r="KLS110" s="81"/>
      <c r="KLT110" s="82"/>
      <c r="KLU110"/>
      <c r="KLV110" s="83"/>
      <c r="KLW110" s="80"/>
      <c r="KLX110" s="81"/>
      <c r="KLY110" s="82"/>
      <c r="KLZ110"/>
      <c r="KMA110" s="83"/>
      <c r="KMB110" s="80"/>
      <c r="KMC110" s="81"/>
      <c r="KMD110" s="82"/>
      <c r="KME110"/>
      <c r="KMF110" s="83"/>
      <c r="KMG110" s="80"/>
      <c r="KMH110" s="81"/>
      <c r="KMI110" s="82"/>
      <c r="KMJ110"/>
      <c r="KMK110" s="83"/>
      <c r="KML110" s="80"/>
      <c r="KMM110" s="81"/>
      <c r="KMN110" s="82"/>
      <c r="KMO110"/>
      <c r="KMP110" s="83"/>
      <c r="KMQ110" s="80"/>
      <c r="KMR110" s="81"/>
      <c r="KMS110" s="82"/>
      <c r="KMT110"/>
      <c r="KMU110" s="83"/>
      <c r="KMV110" s="80"/>
      <c r="KMW110" s="81"/>
      <c r="KMX110" s="82"/>
      <c r="KMY110"/>
      <c r="KMZ110" s="83"/>
      <c r="KNA110" s="80"/>
      <c r="KNB110" s="81"/>
      <c r="KNC110" s="82"/>
      <c r="KND110"/>
      <c r="KNE110" s="83"/>
      <c r="KNF110" s="80"/>
      <c r="KNG110" s="81"/>
      <c r="KNH110" s="82"/>
      <c r="KNI110"/>
      <c r="KNJ110" s="83"/>
      <c r="KNK110" s="80"/>
      <c r="KNL110" s="81"/>
      <c r="KNM110" s="82"/>
      <c r="KNN110"/>
      <c r="KNO110" s="83"/>
      <c r="KNP110" s="80"/>
      <c r="KNQ110" s="81"/>
      <c r="KNR110" s="82"/>
      <c r="KNS110"/>
      <c r="KNT110" s="83"/>
      <c r="KNU110" s="80"/>
      <c r="KNV110" s="81"/>
      <c r="KNW110" s="82"/>
      <c r="KNX110"/>
      <c r="KNY110" s="83"/>
      <c r="KNZ110" s="80"/>
      <c r="KOA110" s="81"/>
      <c r="KOB110" s="82"/>
      <c r="KOC110"/>
      <c r="KOD110" s="83"/>
      <c r="KOE110" s="80"/>
      <c r="KOF110" s="81"/>
      <c r="KOG110" s="82"/>
      <c r="KOH110"/>
      <c r="KOI110" s="83"/>
      <c r="KOJ110" s="80"/>
      <c r="KOK110" s="81"/>
      <c r="KOL110" s="82"/>
      <c r="KOM110"/>
      <c r="KON110" s="83"/>
      <c r="KOO110" s="80"/>
      <c r="KOP110" s="81"/>
      <c r="KOQ110" s="82"/>
      <c r="KOR110"/>
      <c r="KOS110" s="83"/>
      <c r="KOT110" s="80"/>
      <c r="KOU110" s="81"/>
      <c r="KOV110" s="82"/>
      <c r="KOW110"/>
      <c r="KOX110" s="83"/>
      <c r="KOY110" s="80"/>
      <c r="KOZ110" s="81"/>
      <c r="KPA110" s="82"/>
      <c r="KPB110"/>
      <c r="KPC110" s="83"/>
      <c r="KPD110" s="80"/>
      <c r="KPE110" s="81"/>
      <c r="KPF110" s="82"/>
      <c r="KPG110"/>
      <c r="KPH110" s="83"/>
      <c r="KPI110" s="80"/>
      <c r="KPJ110" s="81"/>
      <c r="KPK110" s="82"/>
      <c r="KPL110"/>
      <c r="KPM110" s="83"/>
      <c r="KPN110" s="80"/>
      <c r="KPO110" s="81"/>
      <c r="KPP110" s="82"/>
      <c r="KPQ110"/>
      <c r="KPR110" s="83"/>
      <c r="KPS110" s="80"/>
      <c r="KPT110" s="81"/>
      <c r="KPU110" s="82"/>
      <c r="KPV110"/>
      <c r="KPW110" s="83"/>
      <c r="KPX110" s="80"/>
      <c r="KPY110" s="81"/>
      <c r="KPZ110" s="82"/>
      <c r="KQA110"/>
      <c r="KQB110" s="83"/>
      <c r="KQC110" s="80"/>
      <c r="KQD110" s="81"/>
      <c r="KQE110" s="82"/>
      <c r="KQF110"/>
      <c r="KQG110" s="83"/>
      <c r="KQH110" s="80"/>
      <c r="KQI110" s="81"/>
      <c r="KQJ110" s="82"/>
      <c r="KQK110"/>
      <c r="KQL110" s="83"/>
      <c r="KQM110" s="80"/>
      <c r="KQN110" s="81"/>
      <c r="KQO110" s="82"/>
      <c r="KQP110"/>
      <c r="KQQ110" s="83"/>
      <c r="KQR110" s="80"/>
      <c r="KQS110" s="81"/>
      <c r="KQT110" s="82"/>
      <c r="KQU110"/>
      <c r="KQV110" s="83"/>
      <c r="KQW110" s="80"/>
      <c r="KQX110" s="81"/>
      <c r="KQY110" s="82"/>
      <c r="KQZ110"/>
      <c r="KRA110" s="83"/>
      <c r="KRB110" s="80"/>
      <c r="KRC110" s="81"/>
      <c r="KRD110" s="82"/>
      <c r="KRE110"/>
      <c r="KRF110" s="83"/>
      <c r="KRG110" s="80"/>
      <c r="KRH110" s="81"/>
      <c r="KRI110" s="82"/>
      <c r="KRJ110"/>
      <c r="KRK110" s="83"/>
      <c r="KRL110" s="80"/>
      <c r="KRM110" s="81"/>
      <c r="KRN110" s="82"/>
      <c r="KRO110"/>
      <c r="KRP110" s="83"/>
      <c r="KRQ110" s="80"/>
      <c r="KRR110" s="81"/>
      <c r="KRS110" s="82"/>
      <c r="KRT110"/>
      <c r="KRU110" s="83"/>
      <c r="KRV110" s="80"/>
      <c r="KRW110" s="81"/>
      <c r="KRX110" s="82"/>
      <c r="KRY110"/>
      <c r="KRZ110" s="83"/>
      <c r="KSA110" s="80"/>
      <c r="KSB110" s="81"/>
      <c r="KSC110" s="82"/>
      <c r="KSD110"/>
      <c r="KSE110" s="83"/>
      <c r="KSF110" s="80"/>
      <c r="KSG110" s="81"/>
      <c r="KSH110" s="82"/>
      <c r="KSI110"/>
      <c r="KSJ110" s="83"/>
      <c r="KSK110" s="80"/>
      <c r="KSL110" s="81"/>
      <c r="KSM110" s="82"/>
      <c r="KSN110"/>
      <c r="KSO110" s="83"/>
      <c r="KSP110" s="80"/>
      <c r="KSQ110" s="81"/>
      <c r="KSR110" s="82"/>
      <c r="KSS110"/>
      <c r="KST110" s="83"/>
      <c r="KSU110" s="80"/>
      <c r="KSV110" s="81"/>
      <c r="KSW110" s="82"/>
      <c r="KSX110"/>
      <c r="KSY110" s="83"/>
      <c r="KSZ110" s="80"/>
      <c r="KTA110" s="81"/>
      <c r="KTB110" s="82"/>
      <c r="KTC110"/>
      <c r="KTD110" s="83"/>
      <c r="KTE110" s="80"/>
      <c r="KTF110" s="81"/>
      <c r="KTG110" s="82"/>
      <c r="KTH110"/>
      <c r="KTI110" s="83"/>
      <c r="KTJ110" s="80"/>
      <c r="KTK110" s="81"/>
      <c r="KTL110" s="82"/>
      <c r="KTM110"/>
      <c r="KTN110" s="83"/>
      <c r="KTO110" s="80"/>
      <c r="KTP110" s="81"/>
      <c r="KTQ110" s="82"/>
      <c r="KTR110"/>
      <c r="KTS110" s="83"/>
      <c r="KTT110" s="80"/>
      <c r="KTU110" s="81"/>
      <c r="KTV110" s="82"/>
      <c r="KTW110"/>
      <c r="KTX110" s="83"/>
      <c r="KTY110" s="80"/>
      <c r="KTZ110" s="81"/>
      <c r="KUA110" s="82"/>
      <c r="KUB110"/>
      <c r="KUC110" s="83"/>
      <c r="KUD110" s="80"/>
      <c r="KUE110" s="81"/>
      <c r="KUF110" s="82"/>
      <c r="KUG110"/>
      <c r="KUH110" s="83"/>
      <c r="KUI110" s="80"/>
      <c r="KUJ110" s="81"/>
      <c r="KUK110" s="82"/>
      <c r="KUL110"/>
      <c r="KUM110" s="83"/>
      <c r="KUN110" s="80"/>
      <c r="KUO110" s="81"/>
      <c r="KUP110" s="82"/>
      <c r="KUQ110"/>
      <c r="KUR110" s="83"/>
      <c r="KUS110" s="80"/>
      <c r="KUT110" s="81"/>
      <c r="KUU110" s="82"/>
      <c r="KUV110"/>
      <c r="KUW110" s="83"/>
      <c r="KUX110" s="80"/>
      <c r="KUY110" s="81"/>
      <c r="KUZ110" s="82"/>
      <c r="KVA110"/>
      <c r="KVB110" s="83"/>
      <c r="KVC110" s="80"/>
      <c r="KVD110" s="81"/>
      <c r="KVE110" s="82"/>
      <c r="KVF110"/>
      <c r="KVG110" s="83"/>
      <c r="KVH110" s="80"/>
      <c r="KVI110" s="81"/>
      <c r="KVJ110" s="82"/>
      <c r="KVK110"/>
      <c r="KVL110" s="83"/>
      <c r="KVM110" s="80"/>
      <c r="KVN110" s="81"/>
      <c r="KVO110" s="82"/>
      <c r="KVP110"/>
      <c r="KVQ110" s="83"/>
      <c r="KVR110" s="80"/>
      <c r="KVS110" s="81"/>
      <c r="KVT110" s="82"/>
      <c r="KVU110"/>
      <c r="KVV110" s="83"/>
      <c r="KVW110" s="80"/>
      <c r="KVX110" s="81"/>
      <c r="KVY110" s="82"/>
      <c r="KVZ110"/>
      <c r="KWA110" s="83"/>
      <c r="KWB110" s="80"/>
      <c r="KWC110" s="81"/>
      <c r="KWD110" s="82"/>
      <c r="KWE110"/>
      <c r="KWF110" s="83"/>
      <c r="KWG110" s="80"/>
      <c r="KWH110" s="81"/>
      <c r="KWI110" s="82"/>
      <c r="KWJ110"/>
      <c r="KWK110" s="83"/>
      <c r="KWL110" s="80"/>
      <c r="KWM110" s="81"/>
      <c r="KWN110" s="82"/>
      <c r="KWO110"/>
      <c r="KWP110" s="83"/>
      <c r="KWQ110" s="80"/>
      <c r="KWR110" s="81"/>
      <c r="KWS110" s="82"/>
      <c r="KWT110"/>
      <c r="KWU110" s="83"/>
      <c r="KWV110" s="80"/>
      <c r="KWW110" s="81"/>
      <c r="KWX110" s="82"/>
      <c r="KWY110"/>
      <c r="KWZ110" s="83"/>
      <c r="KXA110" s="80"/>
      <c r="KXB110" s="81"/>
      <c r="KXC110" s="82"/>
      <c r="KXD110"/>
      <c r="KXE110" s="83"/>
      <c r="KXF110" s="80"/>
      <c r="KXG110" s="81"/>
      <c r="KXH110" s="82"/>
      <c r="KXI110"/>
      <c r="KXJ110" s="83"/>
      <c r="KXK110" s="80"/>
      <c r="KXL110" s="81"/>
      <c r="KXM110" s="82"/>
      <c r="KXN110"/>
      <c r="KXO110" s="83"/>
      <c r="KXP110" s="80"/>
      <c r="KXQ110" s="81"/>
      <c r="KXR110" s="82"/>
      <c r="KXS110"/>
      <c r="KXT110" s="83"/>
      <c r="KXU110" s="80"/>
      <c r="KXV110" s="81"/>
      <c r="KXW110" s="82"/>
      <c r="KXX110"/>
      <c r="KXY110" s="83"/>
      <c r="KXZ110" s="80"/>
      <c r="KYA110" s="81"/>
      <c r="KYB110" s="82"/>
      <c r="KYC110"/>
      <c r="KYD110" s="83"/>
      <c r="KYE110" s="80"/>
      <c r="KYF110" s="81"/>
      <c r="KYG110" s="82"/>
      <c r="KYH110"/>
      <c r="KYI110" s="83"/>
      <c r="KYJ110" s="80"/>
      <c r="KYK110" s="81"/>
      <c r="KYL110" s="82"/>
      <c r="KYM110"/>
      <c r="KYN110" s="83"/>
      <c r="KYO110" s="80"/>
      <c r="KYP110" s="81"/>
      <c r="KYQ110" s="82"/>
      <c r="KYR110"/>
      <c r="KYS110" s="83"/>
      <c r="KYT110" s="80"/>
      <c r="KYU110" s="81"/>
      <c r="KYV110" s="82"/>
      <c r="KYW110"/>
      <c r="KYX110" s="83"/>
      <c r="KYY110" s="80"/>
      <c r="KYZ110" s="81"/>
      <c r="KZA110" s="82"/>
      <c r="KZB110"/>
      <c r="KZC110" s="83"/>
      <c r="KZD110" s="80"/>
      <c r="KZE110" s="81"/>
      <c r="KZF110" s="82"/>
      <c r="KZG110"/>
      <c r="KZH110" s="83"/>
      <c r="KZI110" s="80"/>
      <c r="KZJ110" s="81"/>
      <c r="KZK110" s="82"/>
      <c r="KZL110"/>
      <c r="KZM110" s="83"/>
      <c r="KZN110" s="80"/>
      <c r="KZO110" s="81"/>
      <c r="KZP110" s="82"/>
      <c r="KZQ110"/>
      <c r="KZR110" s="83"/>
      <c r="KZS110" s="80"/>
      <c r="KZT110" s="81"/>
      <c r="KZU110" s="82"/>
      <c r="KZV110"/>
      <c r="KZW110" s="83"/>
      <c r="KZX110" s="80"/>
      <c r="KZY110" s="81"/>
      <c r="KZZ110" s="82"/>
      <c r="LAA110"/>
      <c r="LAB110" s="83"/>
      <c r="LAC110" s="80"/>
      <c r="LAD110" s="81"/>
      <c r="LAE110" s="82"/>
      <c r="LAF110"/>
      <c r="LAG110" s="83"/>
      <c r="LAH110" s="80"/>
      <c r="LAI110" s="81"/>
      <c r="LAJ110" s="82"/>
      <c r="LAK110"/>
      <c r="LAL110" s="83"/>
      <c r="LAM110" s="80"/>
      <c r="LAN110" s="81"/>
      <c r="LAO110" s="82"/>
      <c r="LAP110"/>
      <c r="LAQ110" s="83"/>
      <c r="LAR110" s="80"/>
      <c r="LAS110" s="81"/>
      <c r="LAT110" s="82"/>
      <c r="LAU110"/>
      <c r="LAV110" s="83"/>
      <c r="LAW110" s="80"/>
      <c r="LAX110" s="81"/>
      <c r="LAY110" s="82"/>
      <c r="LAZ110"/>
      <c r="LBA110" s="83"/>
      <c r="LBB110" s="80"/>
      <c r="LBC110" s="81"/>
      <c r="LBD110" s="82"/>
      <c r="LBE110"/>
      <c r="LBF110" s="83"/>
      <c r="LBG110" s="80"/>
      <c r="LBH110" s="81"/>
      <c r="LBI110" s="82"/>
      <c r="LBJ110"/>
      <c r="LBK110" s="83"/>
      <c r="LBL110" s="80"/>
      <c r="LBM110" s="81"/>
      <c r="LBN110" s="82"/>
      <c r="LBO110"/>
      <c r="LBP110" s="83"/>
      <c r="LBQ110" s="80"/>
      <c r="LBR110" s="81"/>
      <c r="LBS110" s="82"/>
      <c r="LBT110"/>
      <c r="LBU110" s="83"/>
      <c r="LBV110" s="80"/>
      <c r="LBW110" s="81"/>
      <c r="LBX110" s="82"/>
      <c r="LBY110"/>
      <c r="LBZ110" s="83"/>
      <c r="LCA110" s="80"/>
      <c r="LCB110" s="81"/>
      <c r="LCC110" s="82"/>
      <c r="LCD110"/>
      <c r="LCE110" s="83"/>
      <c r="LCF110" s="80"/>
      <c r="LCG110" s="81"/>
      <c r="LCH110" s="82"/>
      <c r="LCI110"/>
      <c r="LCJ110" s="83"/>
      <c r="LCK110" s="80"/>
      <c r="LCL110" s="81"/>
      <c r="LCM110" s="82"/>
      <c r="LCN110"/>
      <c r="LCO110" s="83"/>
      <c r="LCP110" s="80"/>
      <c r="LCQ110" s="81"/>
      <c r="LCR110" s="82"/>
      <c r="LCS110"/>
      <c r="LCT110" s="83"/>
      <c r="LCU110" s="80"/>
      <c r="LCV110" s="81"/>
      <c r="LCW110" s="82"/>
      <c r="LCX110"/>
      <c r="LCY110" s="83"/>
      <c r="LCZ110" s="80"/>
      <c r="LDA110" s="81"/>
      <c r="LDB110" s="82"/>
      <c r="LDC110"/>
      <c r="LDD110" s="83"/>
      <c r="LDE110" s="80"/>
      <c r="LDF110" s="81"/>
      <c r="LDG110" s="82"/>
      <c r="LDH110"/>
      <c r="LDI110" s="83"/>
      <c r="LDJ110" s="80"/>
      <c r="LDK110" s="81"/>
      <c r="LDL110" s="82"/>
      <c r="LDM110"/>
      <c r="LDN110" s="83"/>
      <c r="LDO110" s="80"/>
      <c r="LDP110" s="81"/>
      <c r="LDQ110" s="82"/>
      <c r="LDR110"/>
      <c r="LDS110" s="83"/>
      <c r="LDT110" s="80"/>
      <c r="LDU110" s="81"/>
      <c r="LDV110" s="82"/>
      <c r="LDW110"/>
      <c r="LDX110" s="83"/>
      <c r="LDY110" s="80"/>
      <c r="LDZ110" s="81"/>
      <c r="LEA110" s="82"/>
      <c r="LEB110"/>
      <c r="LEC110" s="83"/>
      <c r="LED110" s="80"/>
      <c r="LEE110" s="81"/>
      <c r="LEF110" s="82"/>
      <c r="LEG110"/>
      <c r="LEH110" s="83"/>
      <c r="LEI110" s="80"/>
      <c r="LEJ110" s="81"/>
      <c r="LEK110" s="82"/>
      <c r="LEL110"/>
      <c r="LEM110" s="83"/>
      <c r="LEN110" s="80"/>
      <c r="LEO110" s="81"/>
      <c r="LEP110" s="82"/>
      <c r="LEQ110"/>
      <c r="LER110" s="83"/>
      <c r="LES110" s="80"/>
      <c r="LET110" s="81"/>
      <c r="LEU110" s="82"/>
      <c r="LEV110"/>
      <c r="LEW110" s="83"/>
      <c r="LEX110" s="80"/>
      <c r="LEY110" s="81"/>
      <c r="LEZ110" s="82"/>
      <c r="LFA110"/>
      <c r="LFB110" s="83"/>
      <c r="LFC110" s="80"/>
      <c r="LFD110" s="81"/>
      <c r="LFE110" s="82"/>
      <c r="LFF110"/>
      <c r="LFG110" s="83"/>
      <c r="LFH110" s="80"/>
      <c r="LFI110" s="81"/>
      <c r="LFJ110" s="82"/>
      <c r="LFK110"/>
      <c r="LFL110" s="83"/>
      <c r="LFM110" s="80"/>
      <c r="LFN110" s="81"/>
      <c r="LFO110" s="82"/>
      <c r="LFP110"/>
      <c r="LFQ110" s="83"/>
      <c r="LFR110" s="80"/>
      <c r="LFS110" s="81"/>
      <c r="LFT110" s="82"/>
      <c r="LFU110"/>
      <c r="LFV110" s="83"/>
      <c r="LFW110" s="80"/>
      <c r="LFX110" s="81"/>
      <c r="LFY110" s="82"/>
      <c r="LFZ110"/>
      <c r="LGA110" s="83"/>
      <c r="LGB110" s="80"/>
      <c r="LGC110" s="81"/>
      <c r="LGD110" s="82"/>
      <c r="LGE110"/>
      <c r="LGF110" s="83"/>
      <c r="LGG110" s="80"/>
      <c r="LGH110" s="81"/>
      <c r="LGI110" s="82"/>
      <c r="LGJ110"/>
      <c r="LGK110" s="83"/>
      <c r="LGL110" s="80"/>
      <c r="LGM110" s="81"/>
      <c r="LGN110" s="82"/>
      <c r="LGO110"/>
      <c r="LGP110" s="83"/>
      <c r="LGQ110" s="80"/>
      <c r="LGR110" s="81"/>
      <c r="LGS110" s="82"/>
      <c r="LGT110"/>
      <c r="LGU110" s="83"/>
      <c r="LGV110" s="80"/>
      <c r="LGW110" s="81"/>
      <c r="LGX110" s="82"/>
      <c r="LGY110"/>
      <c r="LGZ110" s="83"/>
      <c r="LHA110" s="80"/>
      <c r="LHB110" s="81"/>
      <c r="LHC110" s="82"/>
      <c r="LHD110"/>
      <c r="LHE110" s="83"/>
      <c r="LHF110" s="80"/>
      <c r="LHG110" s="81"/>
      <c r="LHH110" s="82"/>
      <c r="LHI110"/>
      <c r="LHJ110" s="83"/>
      <c r="LHK110" s="80"/>
      <c r="LHL110" s="81"/>
      <c r="LHM110" s="82"/>
      <c r="LHN110"/>
      <c r="LHO110" s="83"/>
      <c r="LHP110" s="80"/>
      <c r="LHQ110" s="81"/>
      <c r="LHR110" s="82"/>
      <c r="LHS110"/>
      <c r="LHT110" s="83"/>
      <c r="LHU110" s="80"/>
      <c r="LHV110" s="81"/>
      <c r="LHW110" s="82"/>
      <c r="LHX110"/>
      <c r="LHY110" s="83"/>
      <c r="LHZ110" s="80"/>
      <c r="LIA110" s="81"/>
      <c r="LIB110" s="82"/>
      <c r="LIC110"/>
      <c r="LID110" s="83"/>
      <c r="LIE110" s="80"/>
      <c r="LIF110" s="81"/>
      <c r="LIG110" s="82"/>
      <c r="LIH110"/>
      <c r="LII110" s="83"/>
      <c r="LIJ110" s="80"/>
      <c r="LIK110" s="81"/>
      <c r="LIL110" s="82"/>
      <c r="LIM110"/>
      <c r="LIN110" s="83"/>
      <c r="LIO110" s="80"/>
      <c r="LIP110" s="81"/>
      <c r="LIQ110" s="82"/>
      <c r="LIR110"/>
      <c r="LIS110" s="83"/>
      <c r="LIT110" s="80"/>
      <c r="LIU110" s="81"/>
      <c r="LIV110" s="82"/>
      <c r="LIW110"/>
      <c r="LIX110" s="83"/>
      <c r="LIY110" s="80"/>
      <c r="LIZ110" s="81"/>
      <c r="LJA110" s="82"/>
      <c r="LJB110"/>
      <c r="LJC110" s="83"/>
      <c r="LJD110" s="80"/>
      <c r="LJE110" s="81"/>
      <c r="LJF110" s="82"/>
      <c r="LJG110"/>
      <c r="LJH110" s="83"/>
      <c r="LJI110" s="80"/>
      <c r="LJJ110" s="81"/>
      <c r="LJK110" s="82"/>
      <c r="LJL110"/>
      <c r="LJM110" s="83"/>
      <c r="LJN110" s="80"/>
      <c r="LJO110" s="81"/>
      <c r="LJP110" s="82"/>
      <c r="LJQ110"/>
      <c r="LJR110" s="83"/>
      <c r="LJS110" s="80"/>
      <c r="LJT110" s="81"/>
      <c r="LJU110" s="82"/>
      <c r="LJV110"/>
      <c r="LJW110" s="83"/>
      <c r="LJX110" s="80"/>
      <c r="LJY110" s="81"/>
      <c r="LJZ110" s="82"/>
      <c r="LKA110"/>
      <c r="LKB110" s="83"/>
      <c r="LKC110" s="80"/>
      <c r="LKD110" s="81"/>
      <c r="LKE110" s="82"/>
      <c r="LKF110"/>
      <c r="LKG110" s="83"/>
      <c r="LKH110" s="80"/>
      <c r="LKI110" s="81"/>
      <c r="LKJ110" s="82"/>
      <c r="LKK110"/>
      <c r="LKL110" s="83"/>
      <c r="LKM110" s="80"/>
      <c r="LKN110" s="81"/>
      <c r="LKO110" s="82"/>
      <c r="LKP110"/>
      <c r="LKQ110" s="83"/>
      <c r="LKR110" s="80"/>
      <c r="LKS110" s="81"/>
      <c r="LKT110" s="82"/>
      <c r="LKU110"/>
      <c r="LKV110" s="83"/>
      <c r="LKW110" s="80"/>
      <c r="LKX110" s="81"/>
      <c r="LKY110" s="82"/>
      <c r="LKZ110"/>
      <c r="LLA110" s="83"/>
      <c r="LLB110" s="80"/>
      <c r="LLC110" s="81"/>
      <c r="LLD110" s="82"/>
      <c r="LLE110"/>
      <c r="LLF110" s="83"/>
      <c r="LLG110" s="80"/>
      <c r="LLH110" s="81"/>
      <c r="LLI110" s="82"/>
      <c r="LLJ110"/>
      <c r="LLK110" s="83"/>
      <c r="LLL110" s="80"/>
      <c r="LLM110" s="81"/>
      <c r="LLN110" s="82"/>
      <c r="LLO110"/>
      <c r="LLP110" s="83"/>
      <c r="LLQ110" s="80"/>
      <c r="LLR110" s="81"/>
      <c r="LLS110" s="82"/>
      <c r="LLT110"/>
      <c r="LLU110" s="83"/>
      <c r="LLV110" s="80"/>
      <c r="LLW110" s="81"/>
      <c r="LLX110" s="82"/>
      <c r="LLY110"/>
      <c r="LLZ110" s="83"/>
      <c r="LMA110" s="80"/>
      <c r="LMB110" s="81"/>
      <c r="LMC110" s="82"/>
      <c r="LMD110"/>
      <c r="LME110" s="83"/>
      <c r="LMF110" s="80"/>
      <c r="LMG110" s="81"/>
      <c r="LMH110" s="82"/>
      <c r="LMI110"/>
      <c r="LMJ110" s="83"/>
      <c r="LMK110" s="80"/>
      <c r="LML110" s="81"/>
      <c r="LMM110" s="82"/>
      <c r="LMN110"/>
      <c r="LMO110" s="83"/>
      <c r="LMP110" s="80"/>
      <c r="LMQ110" s="81"/>
      <c r="LMR110" s="82"/>
      <c r="LMS110"/>
      <c r="LMT110" s="83"/>
      <c r="LMU110" s="80"/>
      <c r="LMV110" s="81"/>
      <c r="LMW110" s="82"/>
      <c r="LMX110"/>
      <c r="LMY110" s="83"/>
      <c r="LMZ110" s="80"/>
      <c r="LNA110" s="81"/>
      <c r="LNB110" s="82"/>
      <c r="LNC110"/>
      <c r="LND110" s="83"/>
      <c r="LNE110" s="80"/>
      <c r="LNF110" s="81"/>
      <c r="LNG110" s="82"/>
      <c r="LNH110"/>
      <c r="LNI110" s="83"/>
      <c r="LNJ110" s="80"/>
      <c r="LNK110" s="81"/>
      <c r="LNL110" s="82"/>
      <c r="LNM110"/>
      <c r="LNN110" s="83"/>
      <c r="LNO110" s="80"/>
      <c r="LNP110" s="81"/>
      <c r="LNQ110" s="82"/>
      <c r="LNR110"/>
      <c r="LNS110" s="83"/>
      <c r="LNT110" s="80"/>
      <c r="LNU110" s="81"/>
      <c r="LNV110" s="82"/>
      <c r="LNW110"/>
      <c r="LNX110" s="83"/>
      <c r="LNY110" s="80"/>
      <c r="LNZ110" s="81"/>
      <c r="LOA110" s="82"/>
      <c r="LOB110"/>
      <c r="LOC110" s="83"/>
      <c r="LOD110" s="80"/>
      <c r="LOE110" s="81"/>
      <c r="LOF110" s="82"/>
      <c r="LOG110"/>
      <c r="LOH110" s="83"/>
      <c r="LOI110" s="80"/>
      <c r="LOJ110" s="81"/>
      <c r="LOK110" s="82"/>
      <c r="LOL110"/>
      <c r="LOM110" s="83"/>
      <c r="LON110" s="80"/>
      <c r="LOO110" s="81"/>
      <c r="LOP110" s="82"/>
      <c r="LOQ110"/>
      <c r="LOR110" s="83"/>
      <c r="LOS110" s="80"/>
      <c r="LOT110" s="81"/>
      <c r="LOU110" s="82"/>
      <c r="LOV110"/>
      <c r="LOW110" s="83"/>
      <c r="LOX110" s="80"/>
      <c r="LOY110" s="81"/>
      <c r="LOZ110" s="82"/>
      <c r="LPA110"/>
      <c r="LPB110" s="83"/>
      <c r="LPC110" s="80"/>
      <c r="LPD110" s="81"/>
      <c r="LPE110" s="82"/>
      <c r="LPF110"/>
      <c r="LPG110" s="83"/>
      <c r="LPH110" s="80"/>
      <c r="LPI110" s="81"/>
      <c r="LPJ110" s="82"/>
      <c r="LPK110"/>
      <c r="LPL110" s="83"/>
      <c r="LPM110" s="80"/>
      <c r="LPN110" s="81"/>
      <c r="LPO110" s="82"/>
      <c r="LPP110"/>
      <c r="LPQ110" s="83"/>
      <c r="LPR110" s="80"/>
      <c r="LPS110" s="81"/>
      <c r="LPT110" s="82"/>
      <c r="LPU110"/>
      <c r="LPV110" s="83"/>
      <c r="LPW110" s="80"/>
      <c r="LPX110" s="81"/>
      <c r="LPY110" s="82"/>
      <c r="LPZ110"/>
      <c r="LQA110" s="83"/>
      <c r="LQB110" s="80"/>
      <c r="LQC110" s="81"/>
      <c r="LQD110" s="82"/>
      <c r="LQE110"/>
      <c r="LQF110" s="83"/>
      <c r="LQG110" s="80"/>
      <c r="LQH110" s="81"/>
      <c r="LQI110" s="82"/>
      <c r="LQJ110"/>
      <c r="LQK110" s="83"/>
      <c r="LQL110" s="80"/>
      <c r="LQM110" s="81"/>
      <c r="LQN110" s="82"/>
      <c r="LQO110"/>
      <c r="LQP110" s="83"/>
      <c r="LQQ110" s="80"/>
      <c r="LQR110" s="81"/>
      <c r="LQS110" s="82"/>
      <c r="LQT110"/>
      <c r="LQU110" s="83"/>
      <c r="LQV110" s="80"/>
      <c r="LQW110" s="81"/>
      <c r="LQX110" s="82"/>
      <c r="LQY110"/>
      <c r="LQZ110" s="83"/>
      <c r="LRA110" s="80"/>
      <c r="LRB110" s="81"/>
      <c r="LRC110" s="82"/>
      <c r="LRD110"/>
      <c r="LRE110" s="83"/>
      <c r="LRF110" s="80"/>
      <c r="LRG110" s="81"/>
      <c r="LRH110" s="82"/>
      <c r="LRI110"/>
      <c r="LRJ110" s="83"/>
      <c r="LRK110" s="80"/>
      <c r="LRL110" s="81"/>
      <c r="LRM110" s="82"/>
      <c r="LRN110"/>
      <c r="LRO110" s="83"/>
      <c r="LRP110" s="80"/>
      <c r="LRQ110" s="81"/>
      <c r="LRR110" s="82"/>
      <c r="LRS110"/>
      <c r="LRT110" s="83"/>
      <c r="LRU110" s="80"/>
      <c r="LRV110" s="81"/>
      <c r="LRW110" s="82"/>
      <c r="LRX110"/>
      <c r="LRY110" s="83"/>
      <c r="LRZ110" s="80"/>
      <c r="LSA110" s="81"/>
      <c r="LSB110" s="82"/>
      <c r="LSC110"/>
      <c r="LSD110" s="83"/>
      <c r="LSE110" s="80"/>
      <c r="LSF110" s="81"/>
      <c r="LSG110" s="82"/>
      <c r="LSH110"/>
      <c r="LSI110" s="83"/>
      <c r="LSJ110" s="80"/>
      <c r="LSK110" s="81"/>
      <c r="LSL110" s="82"/>
      <c r="LSM110"/>
      <c r="LSN110" s="83"/>
      <c r="LSO110" s="80"/>
      <c r="LSP110" s="81"/>
      <c r="LSQ110" s="82"/>
      <c r="LSR110"/>
      <c r="LSS110" s="83"/>
      <c r="LST110" s="80"/>
      <c r="LSU110" s="81"/>
      <c r="LSV110" s="82"/>
      <c r="LSW110"/>
      <c r="LSX110" s="83"/>
      <c r="LSY110" s="80"/>
      <c r="LSZ110" s="81"/>
      <c r="LTA110" s="82"/>
      <c r="LTB110"/>
      <c r="LTC110" s="83"/>
      <c r="LTD110" s="80"/>
      <c r="LTE110" s="81"/>
      <c r="LTF110" s="82"/>
      <c r="LTG110"/>
      <c r="LTH110" s="83"/>
      <c r="LTI110" s="80"/>
      <c r="LTJ110" s="81"/>
      <c r="LTK110" s="82"/>
      <c r="LTL110"/>
      <c r="LTM110" s="83"/>
      <c r="LTN110" s="80"/>
      <c r="LTO110" s="81"/>
      <c r="LTP110" s="82"/>
      <c r="LTQ110"/>
      <c r="LTR110" s="83"/>
      <c r="LTS110" s="80"/>
      <c r="LTT110" s="81"/>
      <c r="LTU110" s="82"/>
      <c r="LTV110"/>
      <c r="LTW110" s="83"/>
      <c r="LTX110" s="80"/>
      <c r="LTY110" s="81"/>
      <c r="LTZ110" s="82"/>
      <c r="LUA110"/>
      <c r="LUB110" s="83"/>
      <c r="LUC110" s="80"/>
      <c r="LUD110" s="81"/>
      <c r="LUE110" s="82"/>
      <c r="LUF110"/>
      <c r="LUG110" s="83"/>
      <c r="LUH110" s="80"/>
      <c r="LUI110" s="81"/>
      <c r="LUJ110" s="82"/>
      <c r="LUK110"/>
      <c r="LUL110" s="83"/>
      <c r="LUM110" s="80"/>
      <c r="LUN110" s="81"/>
      <c r="LUO110" s="82"/>
      <c r="LUP110"/>
      <c r="LUQ110" s="83"/>
      <c r="LUR110" s="80"/>
      <c r="LUS110" s="81"/>
      <c r="LUT110" s="82"/>
      <c r="LUU110"/>
      <c r="LUV110" s="83"/>
      <c r="LUW110" s="80"/>
      <c r="LUX110" s="81"/>
      <c r="LUY110" s="82"/>
      <c r="LUZ110"/>
      <c r="LVA110" s="83"/>
      <c r="LVB110" s="80"/>
      <c r="LVC110" s="81"/>
      <c r="LVD110" s="82"/>
      <c r="LVE110"/>
      <c r="LVF110" s="83"/>
      <c r="LVG110" s="80"/>
      <c r="LVH110" s="81"/>
      <c r="LVI110" s="82"/>
      <c r="LVJ110"/>
      <c r="LVK110" s="83"/>
      <c r="LVL110" s="80"/>
      <c r="LVM110" s="81"/>
      <c r="LVN110" s="82"/>
      <c r="LVO110"/>
      <c r="LVP110" s="83"/>
      <c r="LVQ110" s="80"/>
      <c r="LVR110" s="81"/>
      <c r="LVS110" s="82"/>
      <c r="LVT110"/>
      <c r="LVU110" s="83"/>
      <c r="LVV110" s="80"/>
      <c r="LVW110" s="81"/>
      <c r="LVX110" s="82"/>
      <c r="LVY110"/>
      <c r="LVZ110" s="83"/>
      <c r="LWA110" s="80"/>
      <c r="LWB110" s="81"/>
      <c r="LWC110" s="82"/>
      <c r="LWD110"/>
      <c r="LWE110" s="83"/>
      <c r="LWF110" s="80"/>
      <c r="LWG110" s="81"/>
      <c r="LWH110" s="82"/>
      <c r="LWI110"/>
      <c r="LWJ110" s="83"/>
      <c r="LWK110" s="80"/>
      <c r="LWL110" s="81"/>
      <c r="LWM110" s="82"/>
      <c r="LWN110"/>
      <c r="LWO110" s="83"/>
      <c r="LWP110" s="80"/>
      <c r="LWQ110" s="81"/>
      <c r="LWR110" s="82"/>
      <c r="LWS110"/>
      <c r="LWT110" s="83"/>
      <c r="LWU110" s="80"/>
      <c r="LWV110" s="81"/>
      <c r="LWW110" s="82"/>
      <c r="LWX110"/>
      <c r="LWY110" s="83"/>
      <c r="LWZ110" s="80"/>
      <c r="LXA110" s="81"/>
      <c r="LXB110" s="82"/>
      <c r="LXC110"/>
      <c r="LXD110" s="83"/>
      <c r="LXE110" s="80"/>
      <c r="LXF110" s="81"/>
      <c r="LXG110" s="82"/>
      <c r="LXH110"/>
      <c r="LXI110" s="83"/>
      <c r="LXJ110" s="80"/>
      <c r="LXK110" s="81"/>
      <c r="LXL110" s="82"/>
      <c r="LXM110"/>
      <c r="LXN110" s="83"/>
      <c r="LXO110" s="80"/>
      <c r="LXP110" s="81"/>
      <c r="LXQ110" s="82"/>
      <c r="LXR110"/>
      <c r="LXS110" s="83"/>
      <c r="LXT110" s="80"/>
      <c r="LXU110" s="81"/>
      <c r="LXV110" s="82"/>
      <c r="LXW110"/>
      <c r="LXX110" s="83"/>
      <c r="LXY110" s="80"/>
      <c r="LXZ110" s="81"/>
      <c r="LYA110" s="82"/>
      <c r="LYB110"/>
      <c r="LYC110" s="83"/>
      <c r="LYD110" s="80"/>
      <c r="LYE110" s="81"/>
      <c r="LYF110" s="82"/>
      <c r="LYG110"/>
      <c r="LYH110" s="83"/>
      <c r="LYI110" s="80"/>
      <c r="LYJ110" s="81"/>
      <c r="LYK110" s="82"/>
      <c r="LYL110"/>
      <c r="LYM110" s="83"/>
      <c r="LYN110" s="80"/>
      <c r="LYO110" s="81"/>
      <c r="LYP110" s="82"/>
      <c r="LYQ110"/>
      <c r="LYR110" s="83"/>
      <c r="LYS110" s="80"/>
      <c r="LYT110" s="81"/>
      <c r="LYU110" s="82"/>
      <c r="LYV110"/>
      <c r="LYW110" s="83"/>
      <c r="LYX110" s="80"/>
      <c r="LYY110" s="81"/>
      <c r="LYZ110" s="82"/>
      <c r="LZA110"/>
      <c r="LZB110" s="83"/>
      <c r="LZC110" s="80"/>
      <c r="LZD110" s="81"/>
      <c r="LZE110" s="82"/>
      <c r="LZF110"/>
      <c r="LZG110" s="83"/>
      <c r="LZH110" s="80"/>
      <c r="LZI110" s="81"/>
      <c r="LZJ110" s="82"/>
      <c r="LZK110"/>
      <c r="LZL110" s="83"/>
      <c r="LZM110" s="80"/>
      <c r="LZN110" s="81"/>
      <c r="LZO110" s="82"/>
      <c r="LZP110"/>
      <c r="LZQ110" s="83"/>
      <c r="LZR110" s="80"/>
      <c r="LZS110" s="81"/>
      <c r="LZT110" s="82"/>
      <c r="LZU110"/>
      <c r="LZV110" s="83"/>
      <c r="LZW110" s="80"/>
      <c r="LZX110" s="81"/>
      <c r="LZY110" s="82"/>
      <c r="LZZ110"/>
      <c r="MAA110" s="83"/>
      <c r="MAB110" s="80"/>
      <c r="MAC110" s="81"/>
      <c r="MAD110" s="82"/>
      <c r="MAE110"/>
      <c r="MAF110" s="83"/>
      <c r="MAG110" s="80"/>
      <c r="MAH110" s="81"/>
      <c r="MAI110" s="82"/>
      <c r="MAJ110"/>
      <c r="MAK110" s="83"/>
      <c r="MAL110" s="80"/>
      <c r="MAM110" s="81"/>
      <c r="MAN110" s="82"/>
      <c r="MAO110"/>
      <c r="MAP110" s="83"/>
      <c r="MAQ110" s="80"/>
      <c r="MAR110" s="81"/>
      <c r="MAS110" s="82"/>
      <c r="MAT110"/>
      <c r="MAU110" s="83"/>
      <c r="MAV110" s="80"/>
      <c r="MAW110" s="81"/>
      <c r="MAX110" s="82"/>
      <c r="MAY110"/>
      <c r="MAZ110" s="83"/>
      <c r="MBA110" s="80"/>
      <c r="MBB110" s="81"/>
      <c r="MBC110" s="82"/>
      <c r="MBD110"/>
      <c r="MBE110" s="83"/>
      <c r="MBF110" s="80"/>
      <c r="MBG110" s="81"/>
      <c r="MBH110" s="82"/>
      <c r="MBI110"/>
      <c r="MBJ110" s="83"/>
      <c r="MBK110" s="80"/>
      <c r="MBL110" s="81"/>
      <c r="MBM110" s="82"/>
      <c r="MBN110"/>
      <c r="MBO110" s="83"/>
      <c r="MBP110" s="80"/>
      <c r="MBQ110" s="81"/>
      <c r="MBR110" s="82"/>
      <c r="MBS110"/>
      <c r="MBT110" s="83"/>
      <c r="MBU110" s="80"/>
      <c r="MBV110" s="81"/>
      <c r="MBW110" s="82"/>
      <c r="MBX110"/>
      <c r="MBY110" s="83"/>
      <c r="MBZ110" s="80"/>
      <c r="MCA110" s="81"/>
      <c r="MCB110" s="82"/>
      <c r="MCC110"/>
      <c r="MCD110" s="83"/>
      <c r="MCE110" s="80"/>
      <c r="MCF110" s="81"/>
      <c r="MCG110" s="82"/>
      <c r="MCH110"/>
      <c r="MCI110" s="83"/>
      <c r="MCJ110" s="80"/>
      <c r="MCK110" s="81"/>
      <c r="MCL110" s="82"/>
      <c r="MCM110"/>
      <c r="MCN110" s="83"/>
      <c r="MCO110" s="80"/>
      <c r="MCP110" s="81"/>
      <c r="MCQ110" s="82"/>
      <c r="MCR110"/>
      <c r="MCS110" s="83"/>
      <c r="MCT110" s="80"/>
      <c r="MCU110" s="81"/>
      <c r="MCV110" s="82"/>
      <c r="MCW110"/>
      <c r="MCX110" s="83"/>
      <c r="MCY110" s="80"/>
      <c r="MCZ110" s="81"/>
      <c r="MDA110" s="82"/>
      <c r="MDB110"/>
      <c r="MDC110" s="83"/>
      <c r="MDD110" s="80"/>
      <c r="MDE110" s="81"/>
      <c r="MDF110" s="82"/>
      <c r="MDG110"/>
      <c r="MDH110" s="83"/>
      <c r="MDI110" s="80"/>
      <c r="MDJ110" s="81"/>
      <c r="MDK110" s="82"/>
      <c r="MDL110"/>
      <c r="MDM110" s="83"/>
      <c r="MDN110" s="80"/>
      <c r="MDO110" s="81"/>
      <c r="MDP110" s="82"/>
      <c r="MDQ110"/>
      <c r="MDR110" s="83"/>
      <c r="MDS110" s="80"/>
      <c r="MDT110" s="81"/>
      <c r="MDU110" s="82"/>
      <c r="MDV110"/>
      <c r="MDW110" s="83"/>
      <c r="MDX110" s="80"/>
      <c r="MDY110" s="81"/>
      <c r="MDZ110" s="82"/>
      <c r="MEA110"/>
      <c r="MEB110" s="83"/>
      <c r="MEC110" s="80"/>
      <c r="MED110" s="81"/>
      <c r="MEE110" s="82"/>
      <c r="MEF110"/>
      <c r="MEG110" s="83"/>
      <c r="MEH110" s="80"/>
      <c r="MEI110" s="81"/>
      <c r="MEJ110" s="82"/>
      <c r="MEK110"/>
      <c r="MEL110" s="83"/>
      <c r="MEM110" s="80"/>
      <c r="MEN110" s="81"/>
      <c r="MEO110" s="82"/>
      <c r="MEP110"/>
      <c r="MEQ110" s="83"/>
      <c r="MER110" s="80"/>
      <c r="MES110" s="81"/>
      <c r="MET110" s="82"/>
      <c r="MEU110"/>
      <c r="MEV110" s="83"/>
      <c r="MEW110" s="80"/>
      <c r="MEX110" s="81"/>
      <c r="MEY110" s="82"/>
      <c r="MEZ110"/>
      <c r="MFA110" s="83"/>
      <c r="MFB110" s="80"/>
      <c r="MFC110" s="81"/>
      <c r="MFD110" s="82"/>
      <c r="MFE110"/>
      <c r="MFF110" s="83"/>
      <c r="MFG110" s="80"/>
      <c r="MFH110" s="81"/>
      <c r="MFI110" s="82"/>
      <c r="MFJ110"/>
      <c r="MFK110" s="83"/>
      <c r="MFL110" s="80"/>
      <c r="MFM110" s="81"/>
      <c r="MFN110" s="82"/>
      <c r="MFO110"/>
      <c r="MFP110" s="83"/>
      <c r="MFQ110" s="80"/>
      <c r="MFR110" s="81"/>
      <c r="MFS110" s="82"/>
      <c r="MFT110"/>
      <c r="MFU110" s="83"/>
      <c r="MFV110" s="80"/>
      <c r="MFW110" s="81"/>
      <c r="MFX110" s="82"/>
      <c r="MFY110"/>
      <c r="MFZ110" s="83"/>
      <c r="MGA110" s="80"/>
      <c r="MGB110" s="81"/>
      <c r="MGC110" s="82"/>
      <c r="MGD110"/>
      <c r="MGE110" s="83"/>
      <c r="MGF110" s="80"/>
      <c r="MGG110" s="81"/>
      <c r="MGH110" s="82"/>
      <c r="MGI110"/>
      <c r="MGJ110" s="83"/>
      <c r="MGK110" s="80"/>
      <c r="MGL110" s="81"/>
      <c r="MGM110" s="82"/>
      <c r="MGN110"/>
      <c r="MGO110" s="83"/>
      <c r="MGP110" s="80"/>
      <c r="MGQ110" s="81"/>
      <c r="MGR110" s="82"/>
      <c r="MGS110"/>
      <c r="MGT110" s="83"/>
      <c r="MGU110" s="80"/>
      <c r="MGV110" s="81"/>
      <c r="MGW110" s="82"/>
      <c r="MGX110"/>
      <c r="MGY110" s="83"/>
      <c r="MGZ110" s="80"/>
      <c r="MHA110" s="81"/>
      <c r="MHB110" s="82"/>
      <c r="MHC110"/>
      <c r="MHD110" s="83"/>
      <c r="MHE110" s="80"/>
      <c r="MHF110" s="81"/>
      <c r="MHG110" s="82"/>
      <c r="MHH110"/>
      <c r="MHI110" s="83"/>
      <c r="MHJ110" s="80"/>
      <c r="MHK110" s="81"/>
      <c r="MHL110" s="82"/>
      <c r="MHM110"/>
      <c r="MHN110" s="83"/>
      <c r="MHO110" s="80"/>
      <c r="MHP110" s="81"/>
      <c r="MHQ110" s="82"/>
      <c r="MHR110"/>
      <c r="MHS110" s="83"/>
      <c r="MHT110" s="80"/>
      <c r="MHU110" s="81"/>
      <c r="MHV110" s="82"/>
      <c r="MHW110"/>
      <c r="MHX110" s="83"/>
      <c r="MHY110" s="80"/>
      <c r="MHZ110" s="81"/>
      <c r="MIA110" s="82"/>
      <c r="MIB110"/>
      <c r="MIC110" s="83"/>
      <c r="MID110" s="80"/>
      <c r="MIE110" s="81"/>
      <c r="MIF110" s="82"/>
      <c r="MIG110"/>
      <c r="MIH110" s="83"/>
      <c r="MII110" s="80"/>
      <c r="MIJ110" s="81"/>
      <c r="MIK110" s="82"/>
      <c r="MIL110"/>
      <c r="MIM110" s="83"/>
      <c r="MIN110" s="80"/>
      <c r="MIO110" s="81"/>
      <c r="MIP110" s="82"/>
      <c r="MIQ110"/>
      <c r="MIR110" s="83"/>
      <c r="MIS110" s="80"/>
      <c r="MIT110" s="81"/>
      <c r="MIU110" s="82"/>
      <c r="MIV110"/>
      <c r="MIW110" s="83"/>
      <c r="MIX110" s="80"/>
      <c r="MIY110" s="81"/>
      <c r="MIZ110" s="82"/>
      <c r="MJA110"/>
      <c r="MJB110" s="83"/>
      <c r="MJC110" s="80"/>
      <c r="MJD110" s="81"/>
      <c r="MJE110" s="82"/>
      <c r="MJF110"/>
      <c r="MJG110" s="83"/>
      <c r="MJH110" s="80"/>
      <c r="MJI110" s="81"/>
      <c r="MJJ110" s="82"/>
      <c r="MJK110"/>
      <c r="MJL110" s="83"/>
      <c r="MJM110" s="80"/>
      <c r="MJN110" s="81"/>
      <c r="MJO110" s="82"/>
      <c r="MJP110"/>
      <c r="MJQ110" s="83"/>
      <c r="MJR110" s="80"/>
      <c r="MJS110" s="81"/>
      <c r="MJT110" s="82"/>
      <c r="MJU110"/>
      <c r="MJV110" s="83"/>
      <c r="MJW110" s="80"/>
      <c r="MJX110" s="81"/>
      <c r="MJY110" s="82"/>
      <c r="MJZ110"/>
      <c r="MKA110" s="83"/>
      <c r="MKB110" s="80"/>
      <c r="MKC110" s="81"/>
      <c r="MKD110" s="82"/>
      <c r="MKE110"/>
      <c r="MKF110" s="83"/>
      <c r="MKG110" s="80"/>
      <c r="MKH110" s="81"/>
      <c r="MKI110" s="82"/>
      <c r="MKJ110"/>
      <c r="MKK110" s="83"/>
      <c r="MKL110" s="80"/>
      <c r="MKM110" s="81"/>
      <c r="MKN110" s="82"/>
      <c r="MKO110"/>
      <c r="MKP110" s="83"/>
      <c r="MKQ110" s="80"/>
      <c r="MKR110" s="81"/>
      <c r="MKS110" s="82"/>
      <c r="MKT110"/>
      <c r="MKU110" s="83"/>
      <c r="MKV110" s="80"/>
      <c r="MKW110" s="81"/>
      <c r="MKX110" s="82"/>
      <c r="MKY110"/>
      <c r="MKZ110" s="83"/>
      <c r="MLA110" s="80"/>
      <c r="MLB110" s="81"/>
      <c r="MLC110" s="82"/>
      <c r="MLD110"/>
      <c r="MLE110" s="83"/>
      <c r="MLF110" s="80"/>
      <c r="MLG110" s="81"/>
      <c r="MLH110" s="82"/>
      <c r="MLI110"/>
      <c r="MLJ110" s="83"/>
      <c r="MLK110" s="80"/>
      <c r="MLL110" s="81"/>
      <c r="MLM110" s="82"/>
      <c r="MLN110"/>
      <c r="MLO110" s="83"/>
      <c r="MLP110" s="80"/>
      <c r="MLQ110" s="81"/>
      <c r="MLR110" s="82"/>
      <c r="MLS110"/>
      <c r="MLT110" s="83"/>
      <c r="MLU110" s="80"/>
      <c r="MLV110" s="81"/>
      <c r="MLW110" s="82"/>
      <c r="MLX110"/>
      <c r="MLY110" s="83"/>
      <c r="MLZ110" s="80"/>
      <c r="MMA110" s="81"/>
      <c r="MMB110" s="82"/>
      <c r="MMC110"/>
      <c r="MMD110" s="83"/>
      <c r="MME110" s="80"/>
      <c r="MMF110" s="81"/>
      <c r="MMG110" s="82"/>
      <c r="MMH110"/>
      <c r="MMI110" s="83"/>
      <c r="MMJ110" s="80"/>
      <c r="MMK110" s="81"/>
      <c r="MML110" s="82"/>
      <c r="MMM110"/>
      <c r="MMN110" s="83"/>
      <c r="MMO110" s="80"/>
      <c r="MMP110" s="81"/>
      <c r="MMQ110" s="82"/>
      <c r="MMR110"/>
      <c r="MMS110" s="83"/>
      <c r="MMT110" s="80"/>
      <c r="MMU110" s="81"/>
      <c r="MMV110" s="82"/>
      <c r="MMW110"/>
      <c r="MMX110" s="83"/>
      <c r="MMY110" s="80"/>
      <c r="MMZ110" s="81"/>
      <c r="MNA110" s="82"/>
      <c r="MNB110"/>
      <c r="MNC110" s="83"/>
      <c r="MND110" s="80"/>
      <c r="MNE110" s="81"/>
      <c r="MNF110" s="82"/>
      <c r="MNG110"/>
      <c r="MNH110" s="83"/>
      <c r="MNI110" s="80"/>
      <c r="MNJ110" s="81"/>
      <c r="MNK110" s="82"/>
      <c r="MNL110"/>
      <c r="MNM110" s="83"/>
      <c r="MNN110" s="80"/>
      <c r="MNO110" s="81"/>
      <c r="MNP110" s="82"/>
      <c r="MNQ110"/>
      <c r="MNR110" s="83"/>
      <c r="MNS110" s="80"/>
      <c r="MNT110" s="81"/>
      <c r="MNU110" s="82"/>
      <c r="MNV110"/>
      <c r="MNW110" s="83"/>
      <c r="MNX110" s="80"/>
      <c r="MNY110" s="81"/>
      <c r="MNZ110" s="82"/>
      <c r="MOA110"/>
      <c r="MOB110" s="83"/>
      <c r="MOC110" s="80"/>
      <c r="MOD110" s="81"/>
      <c r="MOE110" s="82"/>
      <c r="MOF110"/>
      <c r="MOG110" s="83"/>
      <c r="MOH110" s="80"/>
      <c r="MOI110" s="81"/>
      <c r="MOJ110" s="82"/>
      <c r="MOK110"/>
      <c r="MOL110" s="83"/>
      <c r="MOM110" s="80"/>
      <c r="MON110" s="81"/>
      <c r="MOO110" s="82"/>
      <c r="MOP110"/>
      <c r="MOQ110" s="83"/>
      <c r="MOR110" s="80"/>
      <c r="MOS110" s="81"/>
      <c r="MOT110" s="82"/>
      <c r="MOU110"/>
      <c r="MOV110" s="83"/>
      <c r="MOW110" s="80"/>
      <c r="MOX110" s="81"/>
      <c r="MOY110" s="82"/>
      <c r="MOZ110"/>
      <c r="MPA110" s="83"/>
      <c r="MPB110" s="80"/>
      <c r="MPC110" s="81"/>
      <c r="MPD110" s="82"/>
      <c r="MPE110"/>
      <c r="MPF110" s="83"/>
      <c r="MPG110" s="80"/>
      <c r="MPH110" s="81"/>
      <c r="MPI110" s="82"/>
      <c r="MPJ110"/>
      <c r="MPK110" s="83"/>
      <c r="MPL110" s="80"/>
      <c r="MPM110" s="81"/>
      <c r="MPN110" s="82"/>
      <c r="MPO110"/>
      <c r="MPP110" s="83"/>
      <c r="MPQ110" s="80"/>
      <c r="MPR110" s="81"/>
      <c r="MPS110" s="82"/>
      <c r="MPT110"/>
      <c r="MPU110" s="83"/>
      <c r="MPV110" s="80"/>
      <c r="MPW110" s="81"/>
      <c r="MPX110" s="82"/>
      <c r="MPY110"/>
      <c r="MPZ110" s="83"/>
      <c r="MQA110" s="80"/>
      <c r="MQB110" s="81"/>
      <c r="MQC110" s="82"/>
      <c r="MQD110"/>
      <c r="MQE110" s="83"/>
      <c r="MQF110" s="80"/>
      <c r="MQG110" s="81"/>
      <c r="MQH110" s="82"/>
      <c r="MQI110"/>
      <c r="MQJ110" s="83"/>
      <c r="MQK110" s="80"/>
      <c r="MQL110" s="81"/>
      <c r="MQM110" s="82"/>
      <c r="MQN110"/>
      <c r="MQO110" s="83"/>
      <c r="MQP110" s="80"/>
      <c r="MQQ110" s="81"/>
      <c r="MQR110" s="82"/>
      <c r="MQS110"/>
      <c r="MQT110" s="83"/>
      <c r="MQU110" s="80"/>
      <c r="MQV110" s="81"/>
      <c r="MQW110" s="82"/>
      <c r="MQX110"/>
      <c r="MQY110" s="83"/>
      <c r="MQZ110" s="80"/>
      <c r="MRA110" s="81"/>
      <c r="MRB110" s="82"/>
      <c r="MRC110"/>
      <c r="MRD110" s="83"/>
      <c r="MRE110" s="80"/>
      <c r="MRF110" s="81"/>
      <c r="MRG110" s="82"/>
      <c r="MRH110"/>
      <c r="MRI110" s="83"/>
      <c r="MRJ110" s="80"/>
      <c r="MRK110" s="81"/>
      <c r="MRL110" s="82"/>
      <c r="MRM110"/>
      <c r="MRN110" s="83"/>
      <c r="MRO110" s="80"/>
      <c r="MRP110" s="81"/>
      <c r="MRQ110" s="82"/>
      <c r="MRR110"/>
      <c r="MRS110" s="83"/>
      <c r="MRT110" s="80"/>
      <c r="MRU110" s="81"/>
      <c r="MRV110" s="82"/>
      <c r="MRW110"/>
      <c r="MRX110" s="83"/>
      <c r="MRY110" s="80"/>
      <c r="MRZ110" s="81"/>
      <c r="MSA110" s="82"/>
      <c r="MSB110"/>
      <c r="MSC110" s="83"/>
      <c r="MSD110" s="80"/>
      <c r="MSE110" s="81"/>
      <c r="MSF110" s="82"/>
      <c r="MSG110"/>
      <c r="MSH110" s="83"/>
      <c r="MSI110" s="80"/>
      <c r="MSJ110" s="81"/>
      <c r="MSK110" s="82"/>
      <c r="MSL110"/>
      <c r="MSM110" s="83"/>
      <c r="MSN110" s="80"/>
      <c r="MSO110" s="81"/>
      <c r="MSP110" s="82"/>
      <c r="MSQ110"/>
      <c r="MSR110" s="83"/>
      <c r="MSS110" s="80"/>
      <c r="MST110" s="81"/>
      <c r="MSU110" s="82"/>
      <c r="MSV110"/>
      <c r="MSW110" s="83"/>
      <c r="MSX110" s="80"/>
      <c r="MSY110" s="81"/>
      <c r="MSZ110" s="82"/>
      <c r="MTA110"/>
      <c r="MTB110" s="83"/>
      <c r="MTC110" s="80"/>
      <c r="MTD110" s="81"/>
      <c r="MTE110" s="82"/>
      <c r="MTF110"/>
      <c r="MTG110" s="83"/>
      <c r="MTH110" s="80"/>
      <c r="MTI110" s="81"/>
      <c r="MTJ110" s="82"/>
      <c r="MTK110"/>
      <c r="MTL110" s="83"/>
      <c r="MTM110" s="80"/>
      <c r="MTN110" s="81"/>
      <c r="MTO110" s="82"/>
      <c r="MTP110"/>
      <c r="MTQ110" s="83"/>
      <c r="MTR110" s="80"/>
      <c r="MTS110" s="81"/>
      <c r="MTT110" s="82"/>
      <c r="MTU110"/>
      <c r="MTV110" s="83"/>
      <c r="MTW110" s="80"/>
      <c r="MTX110" s="81"/>
      <c r="MTY110" s="82"/>
      <c r="MTZ110"/>
      <c r="MUA110" s="83"/>
      <c r="MUB110" s="80"/>
      <c r="MUC110" s="81"/>
      <c r="MUD110" s="82"/>
      <c r="MUE110"/>
      <c r="MUF110" s="83"/>
      <c r="MUG110" s="80"/>
      <c r="MUH110" s="81"/>
      <c r="MUI110" s="82"/>
      <c r="MUJ110"/>
      <c r="MUK110" s="83"/>
      <c r="MUL110" s="80"/>
      <c r="MUM110" s="81"/>
      <c r="MUN110" s="82"/>
      <c r="MUO110"/>
      <c r="MUP110" s="83"/>
      <c r="MUQ110" s="80"/>
      <c r="MUR110" s="81"/>
      <c r="MUS110" s="82"/>
      <c r="MUT110"/>
      <c r="MUU110" s="83"/>
      <c r="MUV110" s="80"/>
      <c r="MUW110" s="81"/>
      <c r="MUX110" s="82"/>
      <c r="MUY110"/>
      <c r="MUZ110" s="83"/>
      <c r="MVA110" s="80"/>
      <c r="MVB110" s="81"/>
      <c r="MVC110" s="82"/>
      <c r="MVD110"/>
      <c r="MVE110" s="83"/>
      <c r="MVF110" s="80"/>
      <c r="MVG110" s="81"/>
      <c r="MVH110" s="82"/>
      <c r="MVI110"/>
      <c r="MVJ110" s="83"/>
      <c r="MVK110" s="80"/>
      <c r="MVL110" s="81"/>
      <c r="MVM110" s="82"/>
      <c r="MVN110"/>
      <c r="MVO110" s="83"/>
      <c r="MVP110" s="80"/>
      <c r="MVQ110" s="81"/>
      <c r="MVR110" s="82"/>
      <c r="MVS110"/>
      <c r="MVT110" s="83"/>
      <c r="MVU110" s="80"/>
      <c r="MVV110" s="81"/>
      <c r="MVW110" s="82"/>
      <c r="MVX110"/>
      <c r="MVY110" s="83"/>
      <c r="MVZ110" s="80"/>
      <c r="MWA110" s="81"/>
      <c r="MWB110" s="82"/>
      <c r="MWC110"/>
      <c r="MWD110" s="83"/>
      <c r="MWE110" s="80"/>
      <c r="MWF110" s="81"/>
      <c r="MWG110" s="82"/>
      <c r="MWH110"/>
      <c r="MWI110" s="83"/>
      <c r="MWJ110" s="80"/>
      <c r="MWK110" s="81"/>
      <c r="MWL110" s="82"/>
      <c r="MWM110"/>
      <c r="MWN110" s="83"/>
      <c r="MWO110" s="80"/>
      <c r="MWP110" s="81"/>
      <c r="MWQ110" s="82"/>
      <c r="MWR110"/>
      <c r="MWS110" s="83"/>
      <c r="MWT110" s="80"/>
      <c r="MWU110" s="81"/>
      <c r="MWV110" s="82"/>
      <c r="MWW110"/>
      <c r="MWX110" s="83"/>
      <c r="MWY110" s="80"/>
      <c r="MWZ110" s="81"/>
      <c r="MXA110" s="82"/>
      <c r="MXB110"/>
      <c r="MXC110" s="83"/>
      <c r="MXD110" s="80"/>
      <c r="MXE110" s="81"/>
      <c r="MXF110" s="82"/>
      <c r="MXG110"/>
      <c r="MXH110" s="83"/>
      <c r="MXI110" s="80"/>
      <c r="MXJ110" s="81"/>
      <c r="MXK110" s="82"/>
      <c r="MXL110"/>
      <c r="MXM110" s="83"/>
      <c r="MXN110" s="80"/>
      <c r="MXO110" s="81"/>
      <c r="MXP110" s="82"/>
      <c r="MXQ110"/>
      <c r="MXR110" s="83"/>
      <c r="MXS110" s="80"/>
      <c r="MXT110" s="81"/>
      <c r="MXU110" s="82"/>
      <c r="MXV110"/>
      <c r="MXW110" s="83"/>
      <c r="MXX110" s="80"/>
      <c r="MXY110" s="81"/>
      <c r="MXZ110" s="82"/>
      <c r="MYA110"/>
      <c r="MYB110" s="83"/>
      <c r="MYC110" s="80"/>
      <c r="MYD110" s="81"/>
      <c r="MYE110" s="82"/>
      <c r="MYF110"/>
      <c r="MYG110" s="83"/>
      <c r="MYH110" s="80"/>
      <c r="MYI110" s="81"/>
      <c r="MYJ110" s="82"/>
      <c r="MYK110"/>
      <c r="MYL110" s="83"/>
      <c r="MYM110" s="80"/>
      <c r="MYN110" s="81"/>
      <c r="MYO110" s="82"/>
      <c r="MYP110"/>
      <c r="MYQ110" s="83"/>
      <c r="MYR110" s="80"/>
      <c r="MYS110" s="81"/>
      <c r="MYT110" s="82"/>
      <c r="MYU110"/>
      <c r="MYV110" s="83"/>
      <c r="MYW110" s="80"/>
      <c r="MYX110" s="81"/>
      <c r="MYY110" s="82"/>
      <c r="MYZ110"/>
      <c r="MZA110" s="83"/>
      <c r="MZB110" s="80"/>
      <c r="MZC110" s="81"/>
      <c r="MZD110" s="82"/>
      <c r="MZE110"/>
      <c r="MZF110" s="83"/>
      <c r="MZG110" s="80"/>
      <c r="MZH110" s="81"/>
      <c r="MZI110" s="82"/>
      <c r="MZJ110"/>
      <c r="MZK110" s="83"/>
      <c r="MZL110" s="80"/>
      <c r="MZM110" s="81"/>
      <c r="MZN110" s="82"/>
      <c r="MZO110"/>
      <c r="MZP110" s="83"/>
      <c r="MZQ110" s="80"/>
      <c r="MZR110" s="81"/>
      <c r="MZS110" s="82"/>
      <c r="MZT110"/>
      <c r="MZU110" s="83"/>
      <c r="MZV110" s="80"/>
      <c r="MZW110" s="81"/>
      <c r="MZX110" s="82"/>
      <c r="MZY110"/>
      <c r="MZZ110" s="83"/>
      <c r="NAA110" s="80"/>
      <c r="NAB110" s="81"/>
      <c r="NAC110" s="82"/>
      <c r="NAD110"/>
      <c r="NAE110" s="83"/>
      <c r="NAF110" s="80"/>
      <c r="NAG110" s="81"/>
      <c r="NAH110" s="82"/>
      <c r="NAI110"/>
      <c r="NAJ110" s="83"/>
      <c r="NAK110" s="80"/>
      <c r="NAL110" s="81"/>
      <c r="NAM110" s="82"/>
      <c r="NAN110"/>
      <c r="NAO110" s="83"/>
      <c r="NAP110" s="80"/>
      <c r="NAQ110" s="81"/>
      <c r="NAR110" s="82"/>
      <c r="NAS110"/>
      <c r="NAT110" s="83"/>
      <c r="NAU110" s="80"/>
      <c r="NAV110" s="81"/>
      <c r="NAW110" s="82"/>
      <c r="NAX110"/>
      <c r="NAY110" s="83"/>
      <c r="NAZ110" s="80"/>
      <c r="NBA110" s="81"/>
      <c r="NBB110" s="82"/>
      <c r="NBC110"/>
      <c r="NBD110" s="83"/>
      <c r="NBE110" s="80"/>
      <c r="NBF110" s="81"/>
      <c r="NBG110" s="82"/>
      <c r="NBH110"/>
      <c r="NBI110" s="83"/>
      <c r="NBJ110" s="80"/>
      <c r="NBK110" s="81"/>
      <c r="NBL110" s="82"/>
      <c r="NBM110"/>
      <c r="NBN110" s="83"/>
      <c r="NBO110" s="80"/>
      <c r="NBP110" s="81"/>
      <c r="NBQ110" s="82"/>
      <c r="NBR110"/>
      <c r="NBS110" s="83"/>
      <c r="NBT110" s="80"/>
      <c r="NBU110" s="81"/>
      <c r="NBV110" s="82"/>
      <c r="NBW110"/>
      <c r="NBX110" s="83"/>
      <c r="NBY110" s="80"/>
      <c r="NBZ110" s="81"/>
      <c r="NCA110" s="82"/>
      <c r="NCB110"/>
      <c r="NCC110" s="83"/>
      <c r="NCD110" s="80"/>
      <c r="NCE110" s="81"/>
      <c r="NCF110" s="82"/>
      <c r="NCG110"/>
      <c r="NCH110" s="83"/>
      <c r="NCI110" s="80"/>
      <c r="NCJ110" s="81"/>
      <c r="NCK110" s="82"/>
      <c r="NCL110"/>
      <c r="NCM110" s="83"/>
      <c r="NCN110" s="80"/>
      <c r="NCO110" s="81"/>
      <c r="NCP110" s="82"/>
      <c r="NCQ110"/>
      <c r="NCR110" s="83"/>
      <c r="NCS110" s="80"/>
      <c r="NCT110" s="81"/>
      <c r="NCU110" s="82"/>
      <c r="NCV110"/>
      <c r="NCW110" s="83"/>
      <c r="NCX110" s="80"/>
      <c r="NCY110" s="81"/>
      <c r="NCZ110" s="82"/>
      <c r="NDA110"/>
      <c r="NDB110" s="83"/>
      <c r="NDC110" s="80"/>
      <c r="NDD110" s="81"/>
      <c r="NDE110" s="82"/>
      <c r="NDF110"/>
      <c r="NDG110" s="83"/>
      <c r="NDH110" s="80"/>
      <c r="NDI110" s="81"/>
      <c r="NDJ110" s="82"/>
      <c r="NDK110"/>
      <c r="NDL110" s="83"/>
      <c r="NDM110" s="80"/>
      <c r="NDN110" s="81"/>
      <c r="NDO110" s="82"/>
      <c r="NDP110"/>
      <c r="NDQ110" s="83"/>
      <c r="NDR110" s="80"/>
      <c r="NDS110" s="81"/>
      <c r="NDT110" s="82"/>
      <c r="NDU110"/>
      <c r="NDV110" s="83"/>
      <c r="NDW110" s="80"/>
      <c r="NDX110" s="81"/>
      <c r="NDY110" s="82"/>
      <c r="NDZ110"/>
      <c r="NEA110" s="83"/>
      <c r="NEB110" s="80"/>
      <c r="NEC110" s="81"/>
      <c r="NED110" s="82"/>
      <c r="NEE110"/>
      <c r="NEF110" s="83"/>
      <c r="NEG110" s="80"/>
      <c r="NEH110" s="81"/>
      <c r="NEI110" s="82"/>
      <c r="NEJ110"/>
      <c r="NEK110" s="83"/>
      <c r="NEL110" s="80"/>
      <c r="NEM110" s="81"/>
      <c r="NEN110" s="82"/>
      <c r="NEO110"/>
      <c r="NEP110" s="83"/>
      <c r="NEQ110" s="80"/>
      <c r="NER110" s="81"/>
      <c r="NES110" s="82"/>
      <c r="NET110"/>
      <c r="NEU110" s="83"/>
      <c r="NEV110" s="80"/>
      <c r="NEW110" s="81"/>
      <c r="NEX110" s="82"/>
      <c r="NEY110"/>
      <c r="NEZ110" s="83"/>
      <c r="NFA110" s="80"/>
      <c r="NFB110" s="81"/>
      <c r="NFC110" s="82"/>
      <c r="NFD110"/>
      <c r="NFE110" s="83"/>
      <c r="NFF110" s="80"/>
      <c r="NFG110" s="81"/>
      <c r="NFH110" s="82"/>
      <c r="NFI110"/>
      <c r="NFJ110" s="83"/>
      <c r="NFK110" s="80"/>
      <c r="NFL110" s="81"/>
      <c r="NFM110" s="82"/>
      <c r="NFN110"/>
      <c r="NFO110" s="83"/>
      <c r="NFP110" s="80"/>
      <c r="NFQ110" s="81"/>
      <c r="NFR110" s="82"/>
      <c r="NFS110"/>
      <c r="NFT110" s="83"/>
      <c r="NFU110" s="80"/>
      <c r="NFV110" s="81"/>
      <c r="NFW110" s="82"/>
      <c r="NFX110"/>
      <c r="NFY110" s="83"/>
      <c r="NFZ110" s="80"/>
      <c r="NGA110" s="81"/>
      <c r="NGB110" s="82"/>
      <c r="NGC110"/>
      <c r="NGD110" s="83"/>
      <c r="NGE110" s="80"/>
      <c r="NGF110" s="81"/>
      <c r="NGG110" s="82"/>
      <c r="NGH110"/>
      <c r="NGI110" s="83"/>
      <c r="NGJ110" s="80"/>
      <c r="NGK110" s="81"/>
      <c r="NGL110" s="82"/>
      <c r="NGM110"/>
      <c r="NGN110" s="83"/>
      <c r="NGO110" s="80"/>
      <c r="NGP110" s="81"/>
      <c r="NGQ110" s="82"/>
      <c r="NGR110"/>
      <c r="NGS110" s="83"/>
      <c r="NGT110" s="80"/>
      <c r="NGU110" s="81"/>
      <c r="NGV110" s="82"/>
      <c r="NGW110"/>
      <c r="NGX110" s="83"/>
      <c r="NGY110" s="80"/>
      <c r="NGZ110" s="81"/>
      <c r="NHA110" s="82"/>
      <c r="NHB110"/>
      <c r="NHC110" s="83"/>
      <c r="NHD110" s="80"/>
      <c r="NHE110" s="81"/>
      <c r="NHF110" s="82"/>
      <c r="NHG110"/>
      <c r="NHH110" s="83"/>
      <c r="NHI110" s="80"/>
      <c r="NHJ110" s="81"/>
      <c r="NHK110" s="82"/>
      <c r="NHL110"/>
      <c r="NHM110" s="83"/>
      <c r="NHN110" s="80"/>
      <c r="NHO110" s="81"/>
      <c r="NHP110" s="82"/>
      <c r="NHQ110"/>
      <c r="NHR110" s="83"/>
      <c r="NHS110" s="80"/>
      <c r="NHT110" s="81"/>
      <c r="NHU110" s="82"/>
      <c r="NHV110"/>
      <c r="NHW110" s="83"/>
      <c r="NHX110" s="80"/>
      <c r="NHY110" s="81"/>
      <c r="NHZ110" s="82"/>
      <c r="NIA110"/>
      <c r="NIB110" s="83"/>
      <c r="NIC110" s="80"/>
      <c r="NID110" s="81"/>
      <c r="NIE110" s="82"/>
      <c r="NIF110"/>
      <c r="NIG110" s="83"/>
      <c r="NIH110" s="80"/>
      <c r="NII110" s="81"/>
      <c r="NIJ110" s="82"/>
      <c r="NIK110"/>
      <c r="NIL110" s="83"/>
      <c r="NIM110" s="80"/>
      <c r="NIN110" s="81"/>
      <c r="NIO110" s="82"/>
      <c r="NIP110"/>
      <c r="NIQ110" s="83"/>
      <c r="NIR110" s="80"/>
      <c r="NIS110" s="81"/>
      <c r="NIT110" s="82"/>
      <c r="NIU110"/>
      <c r="NIV110" s="83"/>
      <c r="NIW110" s="80"/>
      <c r="NIX110" s="81"/>
      <c r="NIY110" s="82"/>
      <c r="NIZ110"/>
      <c r="NJA110" s="83"/>
      <c r="NJB110" s="80"/>
      <c r="NJC110" s="81"/>
      <c r="NJD110" s="82"/>
      <c r="NJE110"/>
      <c r="NJF110" s="83"/>
      <c r="NJG110" s="80"/>
      <c r="NJH110" s="81"/>
      <c r="NJI110" s="82"/>
      <c r="NJJ110"/>
      <c r="NJK110" s="83"/>
      <c r="NJL110" s="80"/>
      <c r="NJM110" s="81"/>
      <c r="NJN110" s="82"/>
      <c r="NJO110"/>
      <c r="NJP110" s="83"/>
      <c r="NJQ110" s="80"/>
      <c r="NJR110" s="81"/>
      <c r="NJS110" s="82"/>
      <c r="NJT110"/>
      <c r="NJU110" s="83"/>
      <c r="NJV110" s="80"/>
      <c r="NJW110" s="81"/>
      <c r="NJX110" s="82"/>
      <c r="NJY110"/>
      <c r="NJZ110" s="83"/>
      <c r="NKA110" s="80"/>
      <c r="NKB110" s="81"/>
      <c r="NKC110" s="82"/>
      <c r="NKD110"/>
      <c r="NKE110" s="83"/>
      <c r="NKF110" s="80"/>
      <c r="NKG110" s="81"/>
      <c r="NKH110" s="82"/>
      <c r="NKI110"/>
      <c r="NKJ110" s="83"/>
      <c r="NKK110" s="80"/>
      <c r="NKL110" s="81"/>
      <c r="NKM110" s="82"/>
      <c r="NKN110"/>
      <c r="NKO110" s="83"/>
      <c r="NKP110" s="80"/>
      <c r="NKQ110" s="81"/>
      <c r="NKR110" s="82"/>
      <c r="NKS110"/>
      <c r="NKT110" s="83"/>
      <c r="NKU110" s="80"/>
      <c r="NKV110" s="81"/>
      <c r="NKW110" s="82"/>
      <c r="NKX110"/>
      <c r="NKY110" s="83"/>
      <c r="NKZ110" s="80"/>
      <c r="NLA110" s="81"/>
      <c r="NLB110" s="82"/>
      <c r="NLC110"/>
      <c r="NLD110" s="83"/>
      <c r="NLE110" s="80"/>
      <c r="NLF110" s="81"/>
      <c r="NLG110" s="82"/>
      <c r="NLH110"/>
      <c r="NLI110" s="83"/>
      <c r="NLJ110" s="80"/>
      <c r="NLK110" s="81"/>
      <c r="NLL110" s="82"/>
      <c r="NLM110"/>
      <c r="NLN110" s="83"/>
      <c r="NLO110" s="80"/>
      <c r="NLP110" s="81"/>
      <c r="NLQ110" s="82"/>
      <c r="NLR110"/>
      <c r="NLS110" s="83"/>
      <c r="NLT110" s="80"/>
      <c r="NLU110" s="81"/>
      <c r="NLV110" s="82"/>
      <c r="NLW110"/>
      <c r="NLX110" s="83"/>
      <c r="NLY110" s="80"/>
      <c r="NLZ110" s="81"/>
      <c r="NMA110" s="82"/>
      <c r="NMB110"/>
      <c r="NMC110" s="83"/>
      <c r="NMD110" s="80"/>
      <c r="NME110" s="81"/>
      <c r="NMF110" s="82"/>
      <c r="NMG110"/>
      <c r="NMH110" s="83"/>
      <c r="NMI110" s="80"/>
      <c r="NMJ110" s="81"/>
      <c r="NMK110" s="82"/>
      <c r="NML110"/>
      <c r="NMM110" s="83"/>
      <c r="NMN110" s="80"/>
      <c r="NMO110" s="81"/>
      <c r="NMP110" s="82"/>
      <c r="NMQ110"/>
      <c r="NMR110" s="83"/>
      <c r="NMS110" s="80"/>
      <c r="NMT110" s="81"/>
      <c r="NMU110" s="82"/>
      <c r="NMV110"/>
      <c r="NMW110" s="83"/>
      <c r="NMX110" s="80"/>
      <c r="NMY110" s="81"/>
      <c r="NMZ110" s="82"/>
      <c r="NNA110"/>
      <c r="NNB110" s="83"/>
      <c r="NNC110" s="80"/>
      <c r="NND110" s="81"/>
      <c r="NNE110" s="82"/>
      <c r="NNF110"/>
      <c r="NNG110" s="83"/>
      <c r="NNH110" s="80"/>
      <c r="NNI110" s="81"/>
      <c r="NNJ110" s="82"/>
      <c r="NNK110"/>
      <c r="NNL110" s="83"/>
      <c r="NNM110" s="80"/>
      <c r="NNN110" s="81"/>
      <c r="NNO110" s="82"/>
      <c r="NNP110"/>
      <c r="NNQ110" s="83"/>
      <c r="NNR110" s="80"/>
      <c r="NNS110" s="81"/>
      <c r="NNT110" s="82"/>
      <c r="NNU110"/>
      <c r="NNV110" s="83"/>
      <c r="NNW110" s="80"/>
      <c r="NNX110" s="81"/>
      <c r="NNY110" s="82"/>
      <c r="NNZ110"/>
      <c r="NOA110" s="83"/>
      <c r="NOB110" s="80"/>
      <c r="NOC110" s="81"/>
      <c r="NOD110" s="82"/>
      <c r="NOE110"/>
      <c r="NOF110" s="83"/>
      <c r="NOG110" s="80"/>
      <c r="NOH110" s="81"/>
      <c r="NOI110" s="82"/>
      <c r="NOJ110"/>
      <c r="NOK110" s="83"/>
      <c r="NOL110" s="80"/>
      <c r="NOM110" s="81"/>
      <c r="NON110" s="82"/>
      <c r="NOO110"/>
      <c r="NOP110" s="83"/>
      <c r="NOQ110" s="80"/>
      <c r="NOR110" s="81"/>
      <c r="NOS110" s="82"/>
      <c r="NOT110"/>
      <c r="NOU110" s="83"/>
      <c r="NOV110" s="80"/>
      <c r="NOW110" s="81"/>
      <c r="NOX110" s="82"/>
      <c r="NOY110"/>
      <c r="NOZ110" s="83"/>
      <c r="NPA110" s="80"/>
      <c r="NPB110" s="81"/>
      <c r="NPC110" s="82"/>
      <c r="NPD110"/>
      <c r="NPE110" s="83"/>
      <c r="NPF110" s="80"/>
      <c r="NPG110" s="81"/>
      <c r="NPH110" s="82"/>
      <c r="NPI110"/>
      <c r="NPJ110" s="83"/>
      <c r="NPK110" s="80"/>
      <c r="NPL110" s="81"/>
      <c r="NPM110" s="82"/>
      <c r="NPN110"/>
      <c r="NPO110" s="83"/>
      <c r="NPP110" s="80"/>
      <c r="NPQ110" s="81"/>
      <c r="NPR110" s="82"/>
      <c r="NPS110"/>
      <c r="NPT110" s="83"/>
      <c r="NPU110" s="80"/>
      <c r="NPV110" s="81"/>
      <c r="NPW110" s="82"/>
      <c r="NPX110"/>
      <c r="NPY110" s="83"/>
      <c r="NPZ110" s="80"/>
      <c r="NQA110" s="81"/>
      <c r="NQB110" s="82"/>
      <c r="NQC110"/>
      <c r="NQD110" s="83"/>
      <c r="NQE110" s="80"/>
      <c r="NQF110" s="81"/>
      <c r="NQG110" s="82"/>
      <c r="NQH110"/>
      <c r="NQI110" s="83"/>
      <c r="NQJ110" s="80"/>
      <c r="NQK110" s="81"/>
      <c r="NQL110" s="82"/>
      <c r="NQM110"/>
      <c r="NQN110" s="83"/>
      <c r="NQO110" s="80"/>
      <c r="NQP110" s="81"/>
      <c r="NQQ110" s="82"/>
      <c r="NQR110"/>
      <c r="NQS110" s="83"/>
      <c r="NQT110" s="80"/>
      <c r="NQU110" s="81"/>
      <c r="NQV110" s="82"/>
      <c r="NQW110"/>
      <c r="NQX110" s="83"/>
      <c r="NQY110" s="80"/>
      <c r="NQZ110" s="81"/>
      <c r="NRA110" s="82"/>
      <c r="NRB110"/>
      <c r="NRC110" s="83"/>
      <c r="NRD110" s="80"/>
      <c r="NRE110" s="81"/>
      <c r="NRF110" s="82"/>
      <c r="NRG110"/>
      <c r="NRH110" s="83"/>
      <c r="NRI110" s="80"/>
      <c r="NRJ110" s="81"/>
      <c r="NRK110" s="82"/>
      <c r="NRL110"/>
      <c r="NRM110" s="83"/>
      <c r="NRN110" s="80"/>
      <c r="NRO110" s="81"/>
      <c r="NRP110" s="82"/>
      <c r="NRQ110"/>
      <c r="NRR110" s="83"/>
      <c r="NRS110" s="80"/>
      <c r="NRT110" s="81"/>
      <c r="NRU110" s="82"/>
      <c r="NRV110"/>
      <c r="NRW110" s="83"/>
      <c r="NRX110" s="80"/>
      <c r="NRY110" s="81"/>
      <c r="NRZ110" s="82"/>
      <c r="NSA110"/>
      <c r="NSB110" s="83"/>
      <c r="NSC110" s="80"/>
      <c r="NSD110" s="81"/>
      <c r="NSE110" s="82"/>
      <c r="NSF110"/>
      <c r="NSG110" s="83"/>
      <c r="NSH110" s="80"/>
      <c r="NSI110" s="81"/>
      <c r="NSJ110" s="82"/>
      <c r="NSK110"/>
      <c r="NSL110" s="83"/>
      <c r="NSM110" s="80"/>
      <c r="NSN110" s="81"/>
      <c r="NSO110" s="82"/>
      <c r="NSP110"/>
      <c r="NSQ110" s="83"/>
      <c r="NSR110" s="80"/>
      <c r="NSS110" s="81"/>
      <c r="NST110" s="82"/>
      <c r="NSU110"/>
      <c r="NSV110" s="83"/>
      <c r="NSW110" s="80"/>
      <c r="NSX110" s="81"/>
      <c r="NSY110" s="82"/>
      <c r="NSZ110"/>
      <c r="NTA110" s="83"/>
      <c r="NTB110" s="80"/>
      <c r="NTC110" s="81"/>
      <c r="NTD110" s="82"/>
      <c r="NTE110"/>
      <c r="NTF110" s="83"/>
      <c r="NTG110" s="80"/>
      <c r="NTH110" s="81"/>
      <c r="NTI110" s="82"/>
      <c r="NTJ110"/>
      <c r="NTK110" s="83"/>
      <c r="NTL110" s="80"/>
      <c r="NTM110" s="81"/>
      <c r="NTN110" s="82"/>
      <c r="NTO110"/>
      <c r="NTP110" s="83"/>
      <c r="NTQ110" s="80"/>
      <c r="NTR110" s="81"/>
      <c r="NTS110" s="82"/>
      <c r="NTT110"/>
      <c r="NTU110" s="83"/>
      <c r="NTV110" s="80"/>
      <c r="NTW110" s="81"/>
      <c r="NTX110" s="82"/>
      <c r="NTY110"/>
      <c r="NTZ110" s="83"/>
      <c r="NUA110" s="80"/>
      <c r="NUB110" s="81"/>
      <c r="NUC110" s="82"/>
      <c r="NUD110"/>
      <c r="NUE110" s="83"/>
      <c r="NUF110" s="80"/>
      <c r="NUG110" s="81"/>
      <c r="NUH110" s="82"/>
      <c r="NUI110"/>
      <c r="NUJ110" s="83"/>
      <c r="NUK110" s="80"/>
      <c r="NUL110" s="81"/>
      <c r="NUM110" s="82"/>
      <c r="NUN110"/>
      <c r="NUO110" s="83"/>
      <c r="NUP110" s="80"/>
      <c r="NUQ110" s="81"/>
      <c r="NUR110" s="82"/>
      <c r="NUS110"/>
      <c r="NUT110" s="83"/>
      <c r="NUU110" s="80"/>
      <c r="NUV110" s="81"/>
      <c r="NUW110" s="82"/>
      <c r="NUX110"/>
      <c r="NUY110" s="83"/>
      <c r="NUZ110" s="80"/>
      <c r="NVA110" s="81"/>
      <c r="NVB110" s="82"/>
      <c r="NVC110"/>
      <c r="NVD110" s="83"/>
      <c r="NVE110" s="80"/>
      <c r="NVF110" s="81"/>
      <c r="NVG110" s="82"/>
      <c r="NVH110"/>
      <c r="NVI110" s="83"/>
      <c r="NVJ110" s="80"/>
      <c r="NVK110" s="81"/>
      <c r="NVL110" s="82"/>
      <c r="NVM110"/>
      <c r="NVN110" s="83"/>
      <c r="NVO110" s="80"/>
      <c r="NVP110" s="81"/>
      <c r="NVQ110" s="82"/>
      <c r="NVR110"/>
      <c r="NVS110" s="83"/>
      <c r="NVT110" s="80"/>
      <c r="NVU110" s="81"/>
      <c r="NVV110" s="82"/>
      <c r="NVW110"/>
      <c r="NVX110" s="83"/>
      <c r="NVY110" s="80"/>
      <c r="NVZ110" s="81"/>
      <c r="NWA110" s="82"/>
      <c r="NWB110"/>
      <c r="NWC110" s="83"/>
      <c r="NWD110" s="80"/>
      <c r="NWE110" s="81"/>
      <c r="NWF110" s="82"/>
      <c r="NWG110"/>
      <c r="NWH110" s="83"/>
      <c r="NWI110" s="80"/>
      <c r="NWJ110" s="81"/>
      <c r="NWK110" s="82"/>
      <c r="NWL110"/>
      <c r="NWM110" s="83"/>
      <c r="NWN110" s="80"/>
      <c r="NWO110" s="81"/>
      <c r="NWP110" s="82"/>
      <c r="NWQ110"/>
      <c r="NWR110" s="83"/>
      <c r="NWS110" s="80"/>
      <c r="NWT110" s="81"/>
      <c r="NWU110" s="82"/>
      <c r="NWV110"/>
      <c r="NWW110" s="83"/>
      <c r="NWX110" s="80"/>
      <c r="NWY110" s="81"/>
      <c r="NWZ110" s="82"/>
      <c r="NXA110"/>
      <c r="NXB110" s="83"/>
      <c r="NXC110" s="80"/>
      <c r="NXD110" s="81"/>
      <c r="NXE110" s="82"/>
      <c r="NXF110"/>
      <c r="NXG110" s="83"/>
      <c r="NXH110" s="80"/>
      <c r="NXI110" s="81"/>
      <c r="NXJ110" s="82"/>
      <c r="NXK110"/>
      <c r="NXL110" s="83"/>
      <c r="NXM110" s="80"/>
      <c r="NXN110" s="81"/>
      <c r="NXO110" s="82"/>
      <c r="NXP110"/>
      <c r="NXQ110" s="83"/>
      <c r="NXR110" s="80"/>
      <c r="NXS110" s="81"/>
      <c r="NXT110" s="82"/>
      <c r="NXU110"/>
      <c r="NXV110" s="83"/>
      <c r="NXW110" s="80"/>
      <c r="NXX110" s="81"/>
      <c r="NXY110" s="82"/>
      <c r="NXZ110"/>
      <c r="NYA110" s="83"/>
      <c r="NYB110" s="80"/>
      <c r="NYC110" s="81"/>
      <c r="NYD110" s="82"/>
      <c r="NYE110"/>
      <c r="NYF110" s="83"/>
      <c r="NYG110" s="80"/>
      <c r="NYH110" s="81"/>
      <c r="NYI110" s="82"/>
      <c r="NYJ110"/>
      <c r="NYK110" s="83"/>
      <c r="NYL110" s="80"/>
      <c r="NYM110" s="81"/>
      <c r="NYN110" s="82"/>
      <c r="NYO110"/>
      <c r="NYP110" s="83"/>
      <c r="NYQ110" s="80"/>
      <c r="NYR110" s="81"/>
      <c r="NYS110" s="82"/>
      <c r="NYT110"/>
      <c r="NYU110" s="83"/>
      <c r="NYV110" s="80"/>
      <c r="NYW110" s="81"/>
      <c r="NYX110" s="82"/>
      <c r="NYY110"/>
      <c r="NYZ110" s="83"/>
      <c r="NZA110" s="80"/>
      <c r="NZB110" s="81"/>
      <c r="NZC110" s="82"/>
      <c r="NZD110"/>
      <c r="NZE110" s="83"/>
      <c r="NZF110" s="80"/>
      <c r="NZG110" s="81"/>
      <c r="NZH110" s="82"/>
      <c r="NZI110"/>
      <c r="NZJ110" s="83"/>
      <c r="NZK110" s="80"/>
      <c r="NZL110" s="81"/>
      <c r="NZM110" s="82"/>
      <c r="NZN110"/>
      <c r="NZO110" s="83"/>
      <c r="NZP110" s="80"/>
      <c r="NZQ110" s="81"/>
      <c r="NZR110" s="82"/>
      <c r="NZS110"/>
      <c r="NZT110" s="83"/>
      <c r="NZU110" s="80"/>
      <c r="NZV110" s="81"/>
      <c r="NZW110" s="82"/>
      <c r="NZX110"/>
      <c r="NZY110" s="83"/>
      <c r="NZZ110" s="80"/>
      <c r="OAA110" s="81"/>
      <c r="OAB110" s="82"/>
      <c r="OAC110"/>
      <c r="OAD110" s="83"/>
      <c r="OAE110" s="80"/>
      <c r="OAF110" s="81"/>
      <c r="OAG110" s="82"/>
      <c r="OAH110"/>
      <c r="OAI110" s="83"/>
      <c r="OAJ110" s="80"/>
      <c r="OAK110" s="81"/>
      <c r="OAL110" s="82"/>
      <c r="OAM110"/>
      <c r="OAN110" s="83"/>
      <c r="OAO110" s="80"/>
      <c r="OAP110" s="81"/>
      <c r="OAQ110" s="82"/>
      <c r="OAR110"/>
      <c r="OAS110" s="83"/>
      <c r="OAT110" s="80"/>
      <c r="OAU110" s="81"/>
      <c r="OAV110" s="82"/>
      <c r="OAW110"/>
      <c r="OAX110" s="83"/>
      <c r="OAY110" s="80"/>
      <c r="OAZ110" s="81"/>
      <c r="OBA110" s="82"/>
      <c r="OBB110"/>
      <c r="OBC110" s="83"/>
      <c r="OBD110" s="80"/>
      <c r="OBE110" s="81"/>
      <c r="OBF110" s="82"/>
      <c r="OBG110"/>
      <c r="OBH110" s="83"/>
      <c r="OBI110" s="80"/>
      <c r="OBJ110" s="81"/>
      <c r="OBK110" s="82"/>
      <c r="OBL110"/>
      <c r="OBM110" s="83"/>
      <c r="OBN110" s="80"/>
      <c r="OBO110" s="81"/>
      <c r="OBP110" s="82"/>
      <c r="OBQ110"/>
      <c r="OBR110" s="83"/>
      <c r="OBS110" s="80"/>
      <c r="OBT110" s="81"/>
      <c r="OBU110" s="82"/>
      <c r="OBV110"/>
      <c r="OBW110" s="83"/>
      <c r="OBX110" s="80"/>
      <c r="OBY110" s="81"/>
      <c r="OBZ110" s="82"/>
      <c r="OCA110"/>
      <c r="OCB110" s="83"/>
      <c r="OCC110" s="80"/>
      <c r="OCD110" s="81"/>
      <c r="OCE110" s="82"/>
      <c r="OCF110"/>
      <c r="OCG110" s="83"/>
      <c r="OCH110" s="80"/>
      <c r="OCI110" s="81"/>
      <c r="OCJ110" s="82"/>
      <c r="OCK110"/>
      <c r="OCL110" s="83"/>
      <c r="OCM110" s="80"/>
      <c r="OCN110" s="81"/>
      <c r="OCO110" s="82"/>
      <c r="OCP110"/>
      <c r="OCQ110" s="83"/>
      <c r="OCR110" s="80"/>
      <c r="OCS110" s="81"/>
      <c r="OCT110" s="82"/>
      <c r="OCU110"/>
      <c r="OCV110" s="83"/>
      <c r="OCW110" s="80"/>
      <c r="OCX110" s="81"/>
      <c r="OCY110" s="82"/>
      <c r="OCZ110"/>
      <c r="ODA110" s="83"/>
      <c r="ODB110" s="80"/>
      <c r="ODC110" s="81"/>
      <c r="ODD110" s="82"/>
      <c r="ODE110"/>
      <c r="ODF110" s="83"/>
      <c r="ODG110" s="80"/>
      <c r="ODH110" s="81"/>
      <c r="ODI110" s="82"/>
      <c r="ODJ110"/>
      <c r="ODK110" s="83"/>
      <c r="ODL110" s="80"/>
      <c r="ODM110" s="81"/>
      <c r="ODN110" s="82"/>
      <c r="ODO110"/>
      <c r="ODP110" s="83"/>
      <c r="ODQ110" s="80"/>
      <c r="ODR110" s="81"/>
      <c r="ODS110" s="82"/>
      <c r="ODT110"/>
      <c r="ODU110" s="83"/>
      <c r="ODV110" s="80"/>
      <c r="ODW110" s="81"/>
      <c r="ODX110" s="82"/>
      <c r="ODY110"/>
      <c r="ODZ110" s="83"/>
      <c r="OEA110" s="80"/>
      <c r="OEB110" s="81"/>
      <c r="OEC110" s="82"/>
      <c r="OED110"/>
      <c r="OEE110" s="83"/>
      <c r="OEF110" s="80"/>
      <c r="OEG110" s="81"/>
      <c r="OEH110" s="82"/>
      <c r="OEI110"/>
      <c r="OEJ110" s="83"/>
      <c r="OEK110" s="80"/>
      <c r="OEL110" s="81"/>
      <c r="OEM110" s="82"/>
      <c r="OEN110"/>
      <c r="OEO110" s="83"/>
      <c r="OEP110" s="80"/>
      <c r="OEQ110" s="81"/>
      <c r="OER110" s="82"/>
      <c r="OES110"/>
      <c r="OET110" s="83"/>
      <c r="OEU110" s="80"/>
      <c r="OEV110" s="81"/>
      <c r="OEW110" s="82"/>
      <c r="OEX110"/>
      <c r="OEY110" s="83"/>
      <c r="OEZ110" s="80"/>
      <c r="OFA110" s="81"/>
      <c r="OFB110" s="82"/>
      <c r="OFC110"/>
      <c r="OFD110" s="83"/>
      <c r="OFE110" s="80"/>
      <c r="OFF110" s="81"/>
      <c r="OFG110" s="82"/>
      <c r="OFH110"/>
      <c r="OFI110" s="83"/>
      <c r="OFJ110" s="80"/>
      <c r="OFK110" s="81"/>
      <c r="OFL110" s="82"/>
      <c r="OFM110"/>
      <c r="OFN110" s="83"/>
      <c r="OFO110" s="80"/>
      <c r="OFP110" s="81"/>
      <c r="OFQ110" s="82"/>
      <c r="OFR110"/>
      <c r="OFS110" s="83"/>
      <c r="OFT110" s="80"/>
      <c r="OFU110" s="81"/>
      <c r="OFV110" s="82"/>
      <c r="OFW110"/>
      <c r="OFX110" s="83"/>
      <c r="OFY110" s="80"/>
      <c r="OFZ110" s="81"/>
      <c r="OGA110" s="82"/>
      <c r="OGB110"/>
      <c r="OGC110" s="83"/>
      <c r="OGD110" s="80"/>
      <c r="OGE110" s="81"/>
      <c r="OGF110" s="82"/>
      <c r="OGG110"/>
      <c r="OGH110" s="83"/>
      <c r="OGI110" s="80"/>
      <c r="OGJ110" s="81"/>
      <c r="OGK110" s="82"/>
      <c r="OGL110"/>
      <c r="OGM110" s="83"/>
      <c r="OGN110" s="80"/>
      <c r="OGO110" s="81"/>
      <c r="OGP110" s="82"/>
      <c r="OGQ110"/>
      <c r="OGR110" s="83"/>
      <c r="OGS110" s="80"/>
      <c r="OGT110" s="81"/>
      <c r="OGU110" s="82"/>
      <c r="OGV110"/>
      <c r="OGW110" s="83"/>
      <c r="OGX110" s="80"/>
      <c r="OGY110" s="81"/>
      <c r="OGZ110" s="82"/>
      <c r="OHA110"/>
      <c r="OHB110" s="83"/>
      <c r="OHC110" s="80"/>
      <c r="OHD110" s="81"/>
      <c r="OHE110" s="82"/>
      <c r="OHF110"/>
      <c r="OHG110" s="83"/>
      <c r="OHH110" s="80"/>
      <c r="OHI110" s="81"/>
      <c r="OHJ110" s="82"/>
      <c r="OHK110"/>
      <c r="OHL110" s="83"/>
      <c r="OHM110" s="80"/>
      <c r="OHN110" s="81"/>
      <c r="OHO110" s="82"/>
      <c r="OHP110"/>
      <c r="OHQ110" s="83"/>
      <c r="OHR110" s="80"/>
      <c r="OHS110" s="81"/>
      <c r="OHT110" s="82"/>
      <c r="OHU110"/>
      <c r="OHV110" s="83"/>
      <c r="OHW110" s="80"/>
      <c r="OHX110" s="81"/>
      <c r="OHY110" s="82"/>
      <c r="OHZ110"/>
      <c r="OIA110" s="83"/>
      <c r="OIB110" s="80"/>
      <c r="OIC110" s="81"/>
      <c r="OID110" s="82"/>
      <c r="OIE110"/>
      <c r="OIF110" s="83"/>
      <c r="OIG110" s="80"/>
      <c r="OIH110" s="81"/>
      <c r="OII110" s="82"/>
      <c r="OIJ110"/>
      <c r="OIK110" s="83"/>
      <c r="OIL110" s="80"/>
      <c r="OIM110" s="81"/>
      <c r="OIN110" s="82"/>
      <c r="OIO110"/>
      <c r="OIP110" s="83"/>
      <c r="OIQ110" s="80"/>
      <c r="OIR110" s="81"/>
      <c r="OIS110" s="82"/>
      <c r="OIT110"/>
      <c r="OIU110" s="83"/>
      <c r="OIV110" s="80"/>
      <c r="OIW110" s="81"/>
      <c r="OIX110" s="82"/>
      <c r="OIY110"/>
      <c r="OIZ110" s="83"/>
      <c r="OJA110" s="80"/>
      <c r="OJB110" s="81"/>
      <c r="OJC110" s="82"/>
      <c r="OJD110"/>
      <c r="OJE110" s="83"/>
      <c r="OJF110" s="80"/>
      <c r="OJG110" s="81"/>
      <c r="OJH110" s="82"/>
      <c r="OJI110"/>
      <c r="OJJ110" s="83"/>
      <c r="OJK110" s="80"/>
      <c r="OJL110" s="81"/>
      <c r="OJM110" s="82"/>
      <c r="OJN110"/>
      <c r="OJO110" s="83"/>
      <c r="OJP110" s="80"/>
      <c r="OJQ110" s="81"/>
      <c r="OJR110" s="82"/>
      <c r="OJS110"/>
      <c r="OJT110" s="83"/>
      <c r="OJU110" s="80"/>
      <c r="OJV110" s="81"/>
      <c r="OJW110" s="82"/>
      <c r="OJX110"/>
      <c r="OJY110" s="83"/>
      <c r="OJZ110" s="80"/>
      <c r="OKA110" s="81"/>
      <c r="OKB110" s="82"/>
      <c r="OKC110"/>
      <c r="OKD110" s="83"/>
      <c r="OKE110" s="80"/>
      <c r="OKF110" s="81"/>
      <c r="OKG110" s="82"/>
      <c r="OKH110"/>
      <c r="OKI110" s="83"/>
      <c r="OKJ110" s="80"/>
      <c r="OKK110" s="81"/>
      <c r="OKL110" s="82"/>
      <c r="OKM110"/>
      <c r="OKN110" s="83"/>
      <c r="OKO110" s="80"/>
      <c r="OKP110" s="81"/>
      <c r="OKQ110" s="82"/>
      <c r="OKR110"/>
      <c r="OKS110" s="83"/>
      <c r="OKT110" s="80"/>
      <c r="OKU110" s="81"/>
      <c r="OKV110" s="82"/>
      <c r="OKW110"/>
      <c r="OKX110" s="83"/>
      <c r="OKY110" s="80"/>
      <c r="OKZ110" s="81"/>
      <c r="OLA110" s="82"/>
      <c r="OLB110"/>
      <c r="OLC110" s="83"/>
      <c r="OLD110" s="80"/>
      <c r="OLE110" s="81"/>
      <c r="OLF110" s="82"/>
      <c r="OLG110"/>
      <c r="OLH110" s="83"/>
      <c r="OLI110" s="80"/>
      <c r="OLJ110" s="81"/>
      <c r="OLK110" s="82"/>
      <c r="OLL110"/>
      <c r="OLM110" s="83"/>
      <c r="OLN110" s="80"/>
      <c r="OLO110" s="81"/>
      <c r="OLP110" s="82"/>
      <c r="OLQ110"/>
      <c r="OLR110" s="83"/>
      <c r="OLS110" s="80"/>
      <c r="OLT110" s="81"/>
      <c r="OLU110" s="82"/>
      <c r="OLV110"/>
      <c r="OLW110" s="83"/>
      <c r="OLX110" s="80"/>
      <c r="OLY110" s="81"/>
      <c r="OLZ110" s="82"/>
      <c r="OMA110"/>
      <c r="OMB110" s="83"/>
      <c r="OMC110" s="80"/>
      <c r="OMD110" s="81"/>
      <c r="OME110" s="82"/>
      <c r="OMF110"/>
      <c r="OMG110" s="83"/>
      <c r="OMH110" s="80"/>
      <c r="OMI110" s="81"/>
      <c r="OMJ110" s="82"/>
      <c r="OMK110"/>
      <c r="OML110" s="83"/>
      <c r="OMM110" s="80"/>
      <c r="OMN110" s="81"/>
      <c r="OMO110" s="82"/>
      <c r="OMP110"/>
      <c r="OMQ110" s="83"/>
      <c r="OMR110" s="80"/>
      <c r="OMS110" s="81"/>
      <c r="OMT110" s="82"/>
      <c r="OMU110"/>
      <c r="OMV110" s="83"/>
      <c r="OMW110" s="80"/>
      <c r="OMX110" s="81"/>
      <c r="OMY110" s="82"/>
      <c r="OMZ110"/>
      <c r="ONA110" s="83"/>
      <c r="ONB110" s="80"/>
      <c r="ONC110" s="81"/>
      <c r="OND110" s="82"/>
      <c r="ONE110"/>
      <c r="ONF110" s="83"/>
      <c r="ONG110" s="80"/>
      <c r="ONH110" s="81"/>
      <c r="ONI110" s="82"/>
      <c r="ONJ110"/>
      <c r="ONK110" s="83"/>
      <c r="ONL110" s="80"/>
      <c r="ONM110" s="81"/>
      <c r="ONN110" s="82"/>
      <c r="ONO110"/>
      <c r="ONP110" s="83"/>
      <c r="ONQ110" s="80"/>
      <c r="ONR110" s="81"/>
      <c r="ONS110" s="82"/>
      <c r="ONT110"/>
      <c r="ONU110" s="83"/>
      <c r="ONV110" s="80"/>
      <c r="ONW110" s="81"/>
      <c r="ONX110" s="82"/>
      <c r="ONY110"/>
      <c r="ONZ110" s="83"/>
      <c r="OOA110" s="80"/>
      <c r="OOB110" s="81"/>
      <c r="OOC110" s="82"/>
      <c r="OOD110"/>
      <c r="OOE110" s="83"/>
      <c r="OOF110" s="80"/>
      <c r="OOG110" s="81"/>
      <c r="OOH110" s="82"/>
      <c r="OOI110"/>
      <c r="OOJ110" s="83"/>
      <c r="OOK110" s="80"/>
      <c r="OOL110" s="81"/>
      <c r="OOM110" s="82"/>
      <c r="OON110"/>
      <c r="OOO110" s="83"/>
      <c r="OOP110" s="80"/>
      <c r="OOQ110" s="81"/>
      <c r="OOR110" s="82"/>
      <c r="OOS110"/>
      <c r="OOT110" s="83"/>
      <c r="OOU110" s="80"/>
      <c r="OOV110" s="81"/>
      <c r="OOW110" s="82"/>
      <c r="OOX110"/>
      <c r="OOY110" s="83"/>
      <c r="OOZ110" s="80"/>
      <c r="OPA110" s="81"/>
      <c r="OPB110" s="82"/>
      <c r="OPC110"/>
      <c r="OPD110" s="83"/>
      <c r="OPE110" s="80"/>
      <c r="OPF110" s="81"/>
      <c r="OPG110" s="82"/>
      <c r="OPH110"/>
      <c r="OPI110" s="83"/>
      <c r="OPJ110" s="80"/>
      <c r="OPK110" s="81"/>
      <c r="OPL110" s="82"/>
      <c r="OPM110"/>
      <c r="OPN110" s="83"/>
      <c r="OPO110" s="80"/>
      <c r="OPP110" s="81"/>
      <c r="OPQ110" s="82"/>
      <c r="OPR110"/>
      <c r="OPS110" s="83"/>
      <c r="OPT110" s="80"/>
      <c r="OPU110" s="81"/>
      <c r="OPV110" s="82"/>
      <c r="OPW110"/>
      <c r="OPX110" s="83"/>
      <c r="OPY110" s="80"/>
      <c r="OPZ110" s="81"/>
      <c r="OQA110" s="82"/>
      <c r="OQB110"/>
      <c r="OQC110" s="83"/>
      <c r="OQD110" s="80"/>
      <c r="OQE110" s="81"/>
      <c r="OQF110" s="82"/>
      <c r="OQG110"/>
      <c r="OQH110" s="83"/>
      <c r="OQI110" s="80"/>
      <c r="OQJ110" s="81"/>
      <c r="OQK110" s="82"/>
      <c r="OQL110"/>
      <c r="OQM110" s="83"/>
      <c r="OQN110" s="80"/>
      <c r="OQO110" s="81"/>
      <c r="OQP110" s="82"/>
      <c r="OQQ110"/>
      <c r="OQR110" s="83"/>
      <c r="OQS110" s="80"/>
      <c r="OQT110" s="81"/>
      <c r="OQU110" s="82"/>
      <c r="OQV110"/>
      <c r="OQW110" s="83"/>
      <c r="OQX110" s="80"/>
      <c r="OQY110" s="81"/>
      <c r="OQZ110" s="82"/>
      <c r="ORA110"/>
      <c r="ORB110" s="83"/>
      <c r="ORC110" s="80"/>
      <c r="ORD110" s="81"/>
      <c r="ORE110" s="82"/>
      <c r="ORF110"/>
      <c r="ORG110" s="83"/>
      <c r="ORH110" s="80"/>
      <c r="ORI110" s="81"/>
      <c r="ORJ110" s="82"/>
      <c r="ORK110"/>
      <c r="ORL110" s="83"/>
      <c r="ORM110" s="80"/>
      <c r="ORN110" s="81"/>
      <c r="ORO110" s="82"/>
      <c r="ORP110"/>
      <c r="ORQ110" s="83"/>
      <c r="ORR110" s="80"/>
      <c r="ORS110" s="81"/>
      <c r="ORT110" s="82"/>
      <c r="ORU110"/>
      <c r="ORV110" s="83"/>
      <c r="ORW110" s="80"/>
      <c r="ORX110" s="81"/>
      <c r="ORY110" s="82"/>
      <c r="ORZ110"/>
      <c r="OSA110" s="83"/>
      <c r="OSB110" s="80"/>
      <c r="OSC110" s="81"/>
      <c r="OSD110" s="82"/>
      <c r="OSE110"/>
      <c r="OSF110" s="83"/>
      <c r="OSG110" s="80"/>
      <c r="OSH110" s="81"/>
      <c r="OSI110" s="82"/>
      <c r="OSJ110"/>
      <c r="OSK110" s="83"/>
      <c r="OSL110" s="80"/>
      <c r="OSM110" s="81"/>
      <c r="OSN110" s="82"/>
      <c r="OSO110"/>
      <c r="OSP110" s="83"/>
      <c r="OSQ110" s="80"/>
      <c r="OSR110" s="81"/>
      <c r="OSS110" s="82"/>
      <c r="OST110"/>
      <c r="OSU110" s="83"/>
      <c r="OSV110" s="80"/>
      <c r="OSW110" s="81"/>
      <c r="OSX110" s="82"/>
      <c r="OSY110"/>
      <c r="OSZ110" s="83"/>
      <c r="OTA110" s="80"/>
      <c r="OTB110" s="81"/>
      <c r="OTC110" s="82"/>
      <c r="OTD110"/>
      <c r="OTE110" s="83"/>
      <c r="OTF110" s="80"/>
      <c r="OTG110" s="81"/>
      <c r="OTH110" s="82"/>
      <c r="OTI110"/>
      <c r="OTJ110" s="83"/>
      <c r="OTK110" s="80"/>
      <c r="OTL110" s="81"/>
      <c r="OTM110" s="82"/>
      <c r="OTN110"/>
      <c r="OTO110" s="83"/>
      <c r="OTP110" s="80"/>
      <c r="OTQ110" s="81"/>
      <c r="OTR110" s="82"/>
      <c r="OTS110"/>
      <c r="OTT110" s="83"/>
      <c r="OTU110" s="80"/>
      <c r="OTV110" s="81"/>
      <c r="OTW110" s="82"/>
      <c r="OTX110"/>
      <c r="OTY110" s="83"/>
      <c r="OTZ110" s="80"/>
      <c r="OUA110" s="81"/>
      <c r="OUB110" s="82"/>
      <c r="OUC110"/>
      <c r="OUD110" s="83"/>
      <c r="OUE110" s="80"/>
      <c r="OUF110" s="81"/>
      <c r="OUG110" s="82"/>
      <c r="OUH110"/>
      <c r="OUI110" s="83"/>
      <c r="OUJ110" s="80"/>
      <c r="OUK110" s="81"/>
      <c r="OUL110" s="82"/>
      <c r="OUM110"/>
      <c r="OUN110" s="83"/>
      <c r="OUO110" s="80"/>
      <c r="OUP110" s="81"/>
      <c r="OUQ110" s="82"/>
      <c r="OUR110"/>
      <c r="OUS110" s="83"/>
      <c r="OUT110" s="80"/>
      <c r="OUU110" s="81"/>
      <c r="OUV110" s="82"/>
      <c r="OUW110"/>
      <c r="OUX110" s="83"/>
      <c r="OUY110" s="80"/>
      <c r="OUZ110" s="81"/>
      <c r="OVA110" s="82"/>
      <c r="OVB110"/>
      <c r="OVC110" s="83"/>
      <c r="OVD110" s="80"/>
      <c r="OVE110" s="81"/>
      <c r="OVF110" s="82"/>
      <c r="OVG110"/>
      <c r="OVH110" s="83"/>
      <c r="OVI110" s="80"/>
      <c r="OVJ110" s="81"/>
      <c r="OVK110" s="82"/>
      <c r="OVL110"/>
      <c r="OVM110" s="83"/>
      <c r="OVN110" s="80"/>
      <c r="OVO110" s="81"/>
      <c r="OVP110" s="82"/>
      <c r="OVQ110"/>
      <c r="OVR110" s="83"/>
      <c r="OVS110" s="80"/>
      <c r="OVT110" s="81"/>
      <c r="OVU110" s="82"/>
      <c r="OVV110"/>
      <c r="OVW110" s="83"/>
      <c r="OVX110" s="80"/>
      <c r="OVY110" s="81"/>
      <c r="OVZ110" s="82"/>
      <c r="OWA110"/>
      <c r="OWB110" s="83"/>
      <c r="OWC110" s="80"/>
      <c r="OWD110" s="81"/>
      <c r="OWE110" s="82"/>
      <c r="OWF110"/>
      <c r="OWG110" s="83"/>
      <c r="OWH110" s="80"/>
      <c r="OWI110" s="81"/>
      <c r="OWJ110" s="82"/>
      <c r="OWK110"/>
      <c r="OWL110" s="83"/>
      <c r="OWM110" s="80"/>
      <c r="OWN110" s="81"/>
      <c r="OWO110" s="82"/>
      <c r="OWP110"/>
      <c r="OWQ110" s="83"/>
      <c r="OWR110" s="80"/>
      <c r="OWS110" s="81"/>
      <c r="OWT110" s="82"/>
      <c r="OWU110"/>
      <c r="OWV110" s="83"/>
      <c r="OWW110" s="80"/>
      <c r="OWX110" s="81"/>
      <c r="OWY110" s="82"/>
      <c r="OWZ110"/>
      <c r="OXA110" s="83"/>
      <c r="OXB110" s="80"/>
      <c r="OXC110" s="81"/>
      <c r="OXD110" s="82"/>
      <c r="OXE110"/>
      <c r="OXF110" s="83"/>
      <c r="OXG110" s="80"/>
      <c r="OXH110" s="81"/>
      <c r="OXI110" s="82"/>
      <c r="OXJ110"/>
      <c r="OXK110" s="83"/>
      <c r="OXL110" s="80"/>
      <c r="OXM110" s="81"/>
      <c r="OXN110" s="82"/>
      <c r="OXO110"/>
      <c r="OXP110" s="83"/>
      <c r="OXQ110" s="80"/>
      <c r="OXR110" s="81"/>
      <c r="OXS110" s="82"/>
      <c r="OXT110"/>
      <c r="OXU110" s="83"/>
      <c r="OXV110" s="80"/>
      <c r="OXW110" s="81"/>
      <c r="OXX110" s="82"/>
      <c r="OXY110"/>
      <c r="OXZ110" s="83"/>
      <c r="OYA110" s="80"/>
      <c r="OYB110" s="81"/>
      <c r="OYC110" s="82"/>
      <c r="OYD110"/>
      <c r="OYE110" s="83"/>
      <c r="OYF110" s="80"/>
      <c r="OYG110" s="81"/>
      <c r="OYH110" s="82"/>
      <c r="OYI110"/>
      <c r="OYJ110" s="83"/>
      <c r="OYK110" s="80"/>
      <c r="OYL110" s="81"/>
      <c r="OYM110" s="82"/>
      <c r="OYN110"/>
      <c r="OYO110" s="83"/>
      <c r="OYP110" s="80"/>
      <c r="OYQ110" s="81"/>
      <c r="OYR110" s="82"/>
      <c r="OYS110"/>
      <c r="OYT110" s="83"/>
      <c r="OYU110" s="80"/>
      <c r="OYV110" s="81"/>
      <c r="OYW110" s="82"/>
      <c r="OYX110"/>
      <c r="OYY110" s="83"/>
      <c r="OYZ110" s="80"/>
      <c r="OZA110" s="81"/>
      <c r="OZB110" s="82"/>
      <c r="OZC110"/>
      <c r="OZD110" s="83"/>
      <c r="OZE110" s="80"/>
      <c r="OZF110" s="81"/>
      <c r="OZG110" s="82"/>
      <c r="OZH110"/>
      <c r="OZI110" s="83"/>
      <c r="OZJ110" s="80"/>
      <c r="OZK110" s="81"/>
      <c r="OZL110" s="82"/>
      <c r="OZM110"/>
      <c r="OZN110" s="83"/>
      <c r="OZO110" s="80"/>
      <c r="OZP110" s="81"/>
      <c r="OZQ110" s="82"/>
      <c r="OZR110"/>
      <c r="OZS110" s="83"/>
      <c r="OZT110" s="80"/>
      <c r="OZU110" s="81"/>
      <c r="OZV110" s="82"/>
      <c r="OZW110"/>
      <c r="OZX110" s="83"/>
      <c r="OZY110" s="80"/>
      <c r="OZZ110" s="81"/>
      <c r="PAA110" s="82"/>
      <c r="PAB110"/>
      <c r="PAC110" s="83"/>
      <c r="PAD110" s="80"/>
      <c r="PAE110" s="81"/>
      <c r="PAF110" s="82"/>
      <c r="PAG110"/>
      <c r="PAH110" s="83"/>
      <c r="PAI110" s="80"/>
      <c r="PAJ110" s="81"/>
      <c r="PAK110" s="82"/>
      <c r="PAL110"/>
      <c r="PAM110" s="83"/>
      <c r="PAN110" s="80"/>
      <c r="PAO110" s="81"/>
      <c r="PAP110" s="82"/>
      <c r="PAQ110"/>
      <c r="PAR110" s="83"/>
      <c r="PAS110" s="80"/>
      <c r="PAT110" s="81"/>
      <c r="PAU110" s="82"/>
      <c r="PAV110"/>
      <c r="PAW110" s="83"/>
      <c r="PAX110" s="80"/>
      <c r="PAY110" s="81"/>
      <c r="PAZ110" s="82"/>
      <c r="PBA110"/>
      <c r="PBB110" s="83"/>
      <c r="PBC110" s="80"/>
      <c r="PBD110" s="81"/>
      <c r="PBE110" s="82"/>
      <c r="PBF110"/>
      <c r="PBG110" s="83"/>
      <c r="PBH110" s="80"/>
      <c r="PBI110" s="81"/>
      <c r="PBJ110" s="82"/>
      <c r="PBK110"/>
      <c r="PBL110" s="83"/>
      <c r="PBM110" s="80"/>
      <c r="PBN110" s="81"/>
      <c r="PBO110" s="82"/>
      <c r="PBP110"/>
      <c r="PBQ110" s="83"/>
      <c r="PBR110" s="80"/>
      <c r="PBS110" s="81"/>
      <c r="PBT110" s="82"/>
      <c r="PBU110"/>
      <c r="PBV110" s="83"/>
      <c r="PBW110" s="80"/>
      <c r="PBX110" s="81"/>
      <c r="PBY110" s="82"/>
      <c r="PBZ110"/>
      <c r="PCA110" s="83"/>
      <c r="PCB110" s="80"/>
      <c r="PCC110" s="81"/>
      <c r="PCD110" s="82"/>
      <c r="PCE110"/>
      <c r="PCF110" s="83"/>
      <c r="PCG110" s="80"/>
      <c r="PCH110" s="81"/>
      <c r="PCI110" s="82"/>
      <c r="PCJ110"/>
      <c r="PCK110" s="83"/>
      <c r="PCL110" s="80"/>
      <c r="PCM110" s="81"/>
      <c r="PCN110" s="82"/>
      <c r="PCO110"/>
      <c r="PCP110" s="83"/>
      <c r="PCQ110" s="80"/>
      <c r="PCR110" s="81"/>
      <c r="PCS110" s="82"/>
      <c r="PCT110"/>
      <c r="PCU110" s="83"/>
      <c r="PCV110" s="80"/>
      <c r="PCW110" s="81"/>
      <c r="PCX110" s="82"/>
      <c r="PCY110"/>
      <c r="PCZ110" s="83"/>
      <c r="PDA110" s="80"/>
      <c r="PDB110" s="81"/>
      <c r="PDC110" s="82"/>
      <c r="PDD110"/>
      <c r="PDE110" s="83"/>
      <c r="PDF110" s="80"/>
      <c r="PDG110" s="81"/>
      <c r="PDH110" s="82"/>
      <c r="PDI110"/>
      <c r="PDJ110" s="83"/>
      <c r="PDK110" s="80"/>
      <c r="PDL110" s="81"/>
      <c r="PDM110" s="82"/>
      <c r="PDN110"/>
      <c r="PDO110" s="83"/>
      <c r="PDP110" s="80"/>
      <c r="PDQ110" s="81"/>
      <c r="PDR110" s="82"/>
      <c r="PDS110"/>
      <c r="PDT110" s="83"/>
      <c r="PDU110" s="80"/>
      <c r="PDV110" s="81"/>
      <c r="PDW110" s="82"/>
      <c r="PDX110"/>
      <c r="PDY110" s="83"/>
      <c r="PDZ110" s="80"/>
      <c r="PEA110" s="81"/>
      <c r="PEB110" s="82"/>
      <c r="PEC110"/>
      <c r="PED110" s="83"/>
      <c r="PEE110" s="80"/>
      <c r="PEF110" s="81"/>
      <c r="PEG110" s="82"/>
      <c r="PEH110"/>
      <c r="PEI110" s="83"/>
      <c r="PEJ110" s="80"/>
      <c r="PEK110" s="81"/>
      <c r="PEL110" s="82"/>
      <c r="PEM110"/>
      <c r="PEN110" s="83"/>
      <c r="PEO110" s="80"/>
      <c r="PEP110" s="81"/>
      <c r="PEQ110" s="82"/>
      <c r="PER110"/>
      <c r="PES110" s="83"/>
      <c r="PET110" s="80"/>
      <c r="PEU110" s="81"/>
      <c r="PEV110" s="82"/>
      <c r="PEW110"/>
      <c r="PEX110" s="83"/>
      <c r="PEY110" s="80"/>
      <c r="PEZ110" s="81"/>
      <c r="PFA110" s="82"/>
      <c r="PFB110"/>
      <c r="PFC110" s="83"/>
      <c r="PFD110" s="80"/>
      <c r="PFE110" s="81"/>
      <c r="PFF110" s="82"/>
      <c r="PFG110"/>
      <c r="PFH110" s="83"/>
      <c r="PFI110" s="80"/>
      <c r="PFJ110" s="81"/>
      <c r="PFK110" s="82"/>
      <c r="PFL110"/>
      <c r="PFM110" s="83"/>
      <c r="PFN110" s="80"/>
      <c r="PFO110" s="81"/>
      <c r="PFP110" s="82"/>
      <c r="PFQ110"/>
      <c r="PFR110" s="83"/>
      <c r="PFS110" s="80"/>
      <c r="PFT110" s="81"/>
      <c r="PFU110" s="82"/>
      <c r="PFV110"/>
      <c r="PFW110" s="83"/>
      <c r="PFX110" s="80"/>
      <c r="PFY110" s="81"/>
      <c r="PFZ110" s="82"/>
      <c r="PGA110"/>
      <c r="PGB110" s="83"/>
      <c r="PGC110" s="80"/>
      <c r="PGD110" s="81"/>
      <c r="PGE110" s="82"/>
      <c r="PGF110"/>
      <c r="PGG110" s="83"/>
      <c r="PGH110" s="80"/>
      <c r="PGI110" s="81"/>
      <c r="PGJ110" s="82"/>
      <c r="PGK110"/>
      <c r="PGL110" s="83"/>
      <c r="PGM110" s="80"/>
      <c r="PGN110" s="81"/>
      <c r="PGO110" s="82"/>
      <c r="PGP110"/>
      <c r="PGQ110" s="83"/>
      <c r="PGR110" s="80"/>
      <c r="PGS110" s="81"/>
      <c r="PGT110" s="82"/>
      <c r="PGU110"/>
      <c r="PGV110" s="83"/>
      <c r="PGW110" s="80"/>
      <c r="PGX110" s="81"/>
      <c r="PGY110" s="82"/>
      <c r="PGZ110"/>
      <c r="PHA110" s="83"/>
      <c r="PHB110" s="80"/>
      <c r="PHC110" s="81"/>
      <c r="PHD110" s="82"/>
      <c r="PHE110"/>
      <c r="PHF110" s="83"/>
      <c r="PHG110" s="80"/>
      <c r="PHH110" s="81"/>
      <c r="PHI110" s="82"/>
      <c r="PHJ110"/>
      <c r="PHK110" s="83"/>
      <c r="PHL110" s="80"/>
      <c r="PHM110" s="81"/>
      <c r="PHN110" s="82"/>
      <c r="PHO110"/>
      <c r="PHP110" s="83"/>
      <c r="PHQ110" s="80"/>
      <c r="PHR110" s="81"/>
      <c r="PHS110" s="82"/>
      <c r="PHT110"/>
      <c r="PHU110" s="83"/>
      <c r="PHV110" s="80"/>
      <c r="PHW110" s="81"/>
      <c r="PHX110" s="82"/>
      <c r="PHY110"/>
      <c r="PHZ110" s="83"/>
      <c r="PIA110" s="80"/>
      <c r="PIB110" s="81"/>
      <c r="PIC110" s="82"/>
      <c r="PID110"/>
      <c r="PIE110" s="83"/>
      <c r="PIF110" s="80"/>
      <c r="PIG110" s="81"/>
      <c r="PIH110" s="82"/>
      <c r="PII110"/>
      <c r="PIJ110" s="83"/>
      <c r="PIK110" s="80"/>
      <c r="PIL110" s="81"/>
      <c r="PIM110" s="82"/>
      <c r="PIN110"/>
      <c r="PIO110" s="83"/>
      <c r="PIP110" s="80"/>
      <c r="PIQ110" s="81"/>
      <c r="PIR110" s="82"/>
      <c r="PIS110"/>
      <c r="PIT110" s="83"/>
      <c r="PIU110" s="80"/>
      <c r="PIV110" s="81"/>
      <c r="PIW110" s="82"/>
      <c r="PIX110"/>
      <c r="PIY110" s="83"/>
      <c r="PIZ110" s="80"/>
      <c r="PJA110" s="81"/>
      <c r="PJB110" s="82"/>
      <c r="PJC110"/>
      <c r="PJD110" s="83"/>
      <c r="PJE110" s="80"/>
      <c r="PJF110" s="81"/>
      <c r="PJG110" s="82"/>
      <c r="PJH110"/>
      <c r="PJI110" s="83"/>
      <c r="PJJ110" s="80"/>
      <c r="PJK110" s="81"/>
      <c r="PJL110" s="82"/>
      <c r="PJM110"/>
      <c r="PJN110" s="83"/>
      <c r="PJO110" s="80"/>
      <c r="PJP110" s="81"/>
      <c r="PJQ110" s="82"/>
      <c r="PJR110"/>
      <c r="PJS110" s="83"/>
      <c r="PJT110" s="80"/>
      <c r="PJU110" s="81"/>
      <c r="PJV110" s="82"/>
      <c r="PJW110"/>
      <c r="PJX110" s="83"/>
      <c r="PJY110" s="80"/>
      <c r="PJZ110" s="81"/>
      <c r="PKA110" s="82"/>
      <c r="PKB110"/>
      <c r="PKC110" s="83"/>
      <c r="PKD110" s="80"/>
      <c r="PKE110" s="81"/>
      <c r="PKF110" s="82"/>
      <c r="PKG110"/>
      <c r="PKH110" s="83"/>
      <c r="PKI110" s="80"/>
      <c r="PKJ110" s="81"/>
      <c r="PKK110" s="82"/>
      <c r="PKL110"/>
      <c r="PKM110" s="83"/>
      <c r="PKN110" s="80"/>
      <c r="PKO110" s="81"/>
      <c r="PKP110" s="82"/>
      <c r="PKQ110"/>
      <c r="PKR110" s="83"/>
      <c r="PKS110" s="80"/>
      <c r="PKT110" s="81"/>
      <c r="PKU110" s="82"/>
      <c r="PKV110"/>
      <c r="PKW110" s="83"/>
      <c r="PKX110" s="80"/>
      <c r="PKY110" s="81"/>
      <c r="PKZ110" s="82"/>
      <c r="PLA110"/>
      <c r="PLB110" s="83"/>
      <c r="PLC110" s="80"/>
      <c r="PLD110" s="81"/>
      <c r="PLE110" s="82"/>
      <c r="PLF110"/>
      <c r="PLG110" s="83"/>
      <c r="PLH110" s="80"/>
      <c r="PLI110" s="81"/>
      <c r="PLJ110" s="82"/>
      <c r="PLK110"/>
      <c r="PLL110" s="83"/>
      <c r="PLM110" s="80"/>
      <c r="PLN110" s="81"/>
      <c r="PLO110" s="82"/>
      <c r="PLP110"/>
      <c r="PLQ110" s="83"/>
      <c r="PLR110" s="80"/>
      <c r="PLS110" s="81"/>
      <c r="PLT110" s="82"/>
      <c r="PLU110"/>
      <c r="PLV110" s="83"/>
      <c r="PLW110" s="80"/>
      <c r="PLX110" s="81"/>
      <c r="PLY110" s="82"/>
      <c r="PLZ110"/>
      <c r="PMA110" s="83"/>
      <c r="PMB110" s="80"/>
      <c r="PMC110" s="81"/>
      <c r="PMD110" s="82"/>
      <c r="PME110"/>
      <c r="PMF110" s="83"/>
      <c r="PMG110" s="80"/>
      <c r="PMH110" s="81"/>
      <c r="PMI110" s="82"/>
      <c r="PMJ110"/>
      <c r="PMK110" s="83"/>
      <c r="PML110" s="80"/>
      <c r="PMM110" s="81"/>
      <c r="PMN110" s="82"/>
      <c r="PMO110"/>
      <c r="PMP110" s="83"/>
      <c r="PMQ110" s="80"/>
      <c r="PMR110" s="81"/>
      <c r="PMS110" s="82"/>
      <c r="PMT110"/>
      <c r="PMU110" s="83"/>
      <c r="PMV110" s="80"/>
      <c r="PMW110" s="81"/>
      <c r="PMX110" s="82"/>
      <c r="PMY110"/>
      <c r="PMZ110" s="83"/>
      <c r="PNA110" s="80"/>
      <c r="PNB110" s="81"/>
      <c r="PNC110" s="82"/>
      <c r="PND110"/>
      <c r="PNE110" s="83"/>
      <c r="PNF110" s="80"/>
      <c r="PNG110" s="81"/>
      <c r="PNH110" s="82"/>
      <c r="PNI110"/>
      <c r="PNJ110" s="83"/>
      <c r="PNK110" s="80"/>
      <c r="PNL110" s="81"/>
      <c r="PNM110" s="82"/>
      <c r="PNN110"/>
      <c r="PNO110" s="83"/>
      <c r="PNP110" s="80"/>
      <c r="PNQ110" s="81"/>
      <c r="PNR110" s="82"/>
      <c r="PNS110"/>
      <c r="PNT110" s="83"/>
      <c r="PNU110" s="80"/>
      <c r="PNV110" s="81"/>
      <c r="PNW110" s="82"/>
      <c r="PNX110"/>
      <c r="PNY110" s="83"/>
      <c r="PNZ110" s="80"/>
      <c r="POA110" s="81"/>
      <c r="POB110" s="82"/>
      <c r="POC110"/>
      <c r="POD110" s="83"/>
      <c r="POE110" s="80"/>
      <c r="POF110" s="81"/>
      <c r="POG110" s="82"/>
      <c r="POH110"/>
      <c r="POI110" s="83"/>
      <c r="POJ110" s="80"/>
      <c r="POK110" s="81"/>
      <c r="POL110" s="82"/>
      <c r="POM110"/>
      <c r="PON110" s="83"/>
      <c r="POO110" s="80"/>
      <c r="POP110" s="81"/>
      <c r="POQ110" s="82"/>
      <c r="POR110"/>
      <c r="POS110" s="83"/>
      <c r="POT110" s="80"/>
      <c r="POU110" s="81"/>
      <c r="POV110" s="82"/>
      <c r="POW110"/>
      <c r="POX110" s="83"/>
      <c r="POY110" s="80"/>
      <c r="POZ110" s="81"/>
      <c r="PPA110" s="82"/>
      <c r="PPB110"/>
      <c r="PPC110" s="83"/>
      <c r="PPD110" s="80"/>
      <c r="PPE110" s="81"/>
      <c r="PPF110" s="82"/>
      <c r="PPG110"/>
      <c r="PPH110" s="83"/>
      <c r="PPI110" s="80"/>
      <c r="PPJ110" s="81"/>
      <c r="PPK110" s="82"/>
      <c r="PPL110"/>
      <c r="PPM110" s="83"/>
      <c r="PPN110" s="80"/>
      <c r="PPO110" s="81"/>
      <c r="PPP110" s="82"/>
      <c r="PPQ110"/>
      <c r="PPR110" s="83"/>
      <c r="PPS110" s="80"/>
      <c r="PPT110" s="81"/>
      <c r="PPU110" s="82"/>
      <c r="PPV110"/>
      <c r="PPW110" s="83"/>
      <c r="PPX110" s="80"/>
      <c r="PPY110" s="81"/>
      <c r="PPZ110" s="82"/>
      <c r="PQA110"/>
      <c r="PQB110" s="83"/>
      <c r="PQC110" s="80"/>
      <c r="PQD110" s="81"/>
      <c r="PQE110" s="82"/>
      <c r="PQF110"/>
      <c r="PQG110" s="83"/>
      <c r="PQH110" s="80"/>
      <c r="PQI110" s="81"/>
      <c r="PQJ110" s="82"/>
      <c r="PQK110"/>
      <c r="PQL110" s="83"/>
      <c r="PQM110" s="80"/>
      <c r="PQN110" s="81"/>
      <c r="PQO110" s="82"/>
      <c r="PQP110"/>
      <c r="PQQ110" s="83"/>
      <c r="PQR110" s="80"/>
      <c r="PQS110" s="81"/>
      <c r="PQT110" s="82"/>
      <c r="PQU110"/>
      <c r="PQV110" s="83"/>
      <c r="PQW110" s="80"/>
      <c r="PQX110" s="81"/>
      <c r="PQY110" s="82"/>
      <c r="PQZ110"/>
      <c r="PRA110" s="83"/>
      <c r="PRB110" s="80"/>
      <c r="PRC110" s="81"/>
      <c r="PRD110" s="82"/>
      <c r="PRE110"/>
      <c r="PRF110" s="83"/>
      <c r="PRG110" s="80"/>
      <c r="PRH110" s="81"/>
      <c r="PRI110" s="82"/>
      <c r="PRJ110"/>
      <c r="PRK110" s="83"/>
      <c r="PRL110" s="80"/>
      <c r="PRM110" s="81"/>
      <c r="PRN110" s="82"/>
      <c r="PRO110"/>
      <c r="PRP110" s="83"/>
      <c r="PRQ110" s="80"/>
      <c r="PRR110" s="81"/>
      <c r="PRS110" s="82"/>
      <c r="PRT110"/>
      <c r="PRU110" s="83"/>
      <c r="PRV110" s="80"/>
      <c r="PRW110" s="81"/>
      <c r="PRX110" s="82"/>
      <c r="PRY110"/>
      <c r="PRZ110" s="83"/>
      <c r="PSA110" s="80"/>
      <c r="PSB110" s="81"/>
      <c r="PSC110" s="82"/>
      <c r="PSD110"/>
      <c r="PSE110" s="83"/>
      <c r="PSF110" s="80"/>
      <c r="PSG110" s="81"/>
      <c r="PSH110" s="82"/>
      <c r="PSI110"/>
      <c r="PSJ110" s="83"/>
      <c r="PSK110" s="80"/>
      <c r="PSL110" s="81"/>
      <c r="PSM110" s="82"/>
      <c r="PSN110"/>
      <c r="PSO110" s="83"/>
      <c r="PSP110" s="80"/>
      <c r="PSQ110" s="81"/>
      <c r="PSR110" s="82"/>
      <c r="PSS110"/>
      <c r="PST110" s="83"/>
      <c r="PSU110" s="80"/>
      <c r="PSV110" s="81"/>
      <c r="PSW110" s="82"/>
      <c r="PSX110"/>
      <c r="PSY110" s="83"/>
      <c r="PSZ110" s="80"/>
      <c r="PTA110" s="81"/>
      <c r="PTB110" s="82"/>
      <c r="PTC110"/>
      <c r="PTD110" s="83"/>
      <c r="PTE110" s="80"/>
      <c r="PTF110" s="81"/>
      <c r="PTG110" s="82"/>
      <c r="PTH110"/>
      <c r="PTI110" s="83"/>
      <c r="PTJ110" s="80"/>
      <c r="PTK110" s="81"/>
      <c r="PTL110" s="82"/>
      <c r="PTM110"/>
      <c r="PTN110" s="83"/>
      <c r="PTO110" s="80"/>
      <c r="PTP110" s="81"/>
      <c r="PTQ110" s="82"/>
      <c r="PTR110"/>
      <c r="PTS110" s="83"/>
      <c r="PTT110" s="80"/>
      <c r="PTU110" s="81"/>
      <c r="PTV110" s="82"/>
      <c r="PTW110"/>
      <c r="PTX110" s="83"/>
      <c r="PTY110" s="80"/>
      <c r="PTZ110" s="81"/>
      <c r="PUA110" s="82"/>
      <c r="PUB110"/>
      <c r="PUC110" s="83"/>
      <c r="PUD110" s="80"/>
      <c r="PUE110" s="81"/>
      <c r="PUF110" s="82"/>
      <c r="PUG110"/>
      <c r="PUH110" s="83"/>
      <c r="PUI110" s="80"/>
      <c r="PUJ110" s="81"/>
      <c r="PUK110" s="82"/>
      <c r="PUL110"/>
      <c r="PUM110" s="83"/>
      <c r="PUN110" s="80"/>
      <c r="PUO110" s="81"/>
      <c r="PUP110" s="82"/>
      <c r="PUQ110"/>
      <c r="PUR110" s="83"/>
      <c r="PUS110" s="80"/>
      <c r="PUT110" s="81"/>
      <c r="PUU110" s="82"/>
      <c r="PUV110"/>
      <c r="PUW110" s="83"/>
      <c r="PUX110" s="80"/>
      <c r="PUY110" s="81"/>
      <c r="PUZ110" s="82"/>
      <c r="PVA110"/>
      <c r="PVB110" s="83"/>
      <c r="PVC110" s="80"/>
      <c r="PVD110" s="81"/>
      <c r="PVE110" s="82"/>
      <c r="PVF110"/>
      <c r="PVG110" s="83"/>
      <c r="PVH110" s="80"/>
      <c r="PVI110" s="81"/>
      <c r="PVJ110" s="82"/>
      <c r="PVK110"/>
      <c r="PVL110" s="83"/>
      <c r="PVM110" s="80"/>
      <c r="PVN110" s="81"/>
      <c r="PVO110" s="82"/>
      <c r="PVP110"/>
      <c r="PVQ110" s="83"/>
      <c r="PVR110" s="80"/>
      <c r="PVS110" s="81"/>
      <c r="PVT110" s="82"/>
      <c r="PVU110"/>
      <c r="PVV110" s="83"/>
      <c r="PVW110" s="80"/>
      <c r="PVX110" s="81"/>
      <c r="PVY110" s="82"/>
      <c r="PVZ110"/>
      <c r="PWA110" s="83"/>
      <c r="PWB110" s="80"/>
      <c r="PWC110" s="81"/>
      <c r="PWD110" s="82"/>
      <c r="PWE110"/>
      <c r="PWF110" s="83"/>
      <c r="PWG110" s="80"/>
      <c r="PWH110" s="81"/>
      <c r="PWI110" s="82"/>
      <c r="PWJ110"/>
      <c r="PWK110" s="83"/>
      <c r="PWL110" s="80"/>
      <c r="PWM110" s="81"/>
      <c r="PWN110" s="82"/>
      <c r="PWO110"/>
      <c r="PWP110" s="83"/>
      <c r="PWQ110" s="80"/>
      <c r="PWR110" s="81"/>
      <c r="PWS110" s="82"/>
      <c r="PWT110"/>
      <c r="PWU110" s="83"/>
      <c r="PWV110" s="80"/>
      <c r="PWW110" s="81"/>
      <c r="PWX110" s="82"/>
      <c r="PWY110"/>
      <c r="PWZ110" s="83"/>
      <c r="PXA110" s="80"/>
      <c r="PXB110" s="81"/>
      <c r="PXC110" s="82"/>
      <c r="PXD110"/>
      <c r="PXE110" s="83"/>
      <c r="PXF110" s="80"/>
      <c r="PXG110" s="81"/>
      <c r="PXH110" s="82"/>
      <c r="PXI110"/>
      <c r="PXJ110" s="83"/>
      <c r="PXK110" s="80"/>
      <c r="PXL110" s="81"/>
      <c r="PXM110" s="82"/>
      <c r="PXN110"/>
      <c r="PXO110" s="83"/>
      <c r="PXP110" s="80"/>
      <c r="PXQ110" s="81"/>
      <c r="PXR110" s="82"/>
      <c r="PXS110"/>
      <c r="PXT110" s="83"/>
      <c r="PXU110" s="80"/>
      <c r="PXV110" s="81"/>
      <c r="PXW110" s="82"/>
      <c r="PXX110"/>
      <c r="PXY110" s="83"/>
      <c r="PXZ110" s="80"/>
      <c r="PYA110" s="81"/>
      <c r="PYB110" s="82"/>
      <c r="PYC110"/>
      <c r="PYD110" s="83"/>
      <c r="PYE110" s="80"/>
      <c r="PYF110" s="81"/>
      <c r="PYG110" s="82"/>
      <c r="PYH110"/>
      <c r="PYI110" s="83"/>
      <c r="PYJ110" s="80"/>
      <c r="PYK110" s="81"/>
      <c r="PYL110" s="82"/>
      <c r="PYM110"/>
      <c r="PYN110" s="83"/>
      <c r="PYO110" s="80"/>
      <c r="PYP110" s="81"/>
      <c r="PYQ110" s="82"/>
      <c r="PYR110"/>
      <c r="PYS110" s="83"/>
      <c r="PYT110" s="80"/>
      <c r="PYU110" s="81"/>
      <c r="PYV110" s="82"/>
      <c r="PYW110"/>
      <c r="PYX110" s="83"/>
      <c r="PYY110" s="80"/>
      <c r="PYZ110" s="81"/>
      <c r="PZA110" s="82"/>
      <c r="PZB110"/>
      <c r="PZC110" s="83"/>
      <c r="PZD110" s="80"/>
      <c r="PZE110" s="81"/>
      <c r="PZF110" s="82"/>
      <c r="PZG110"/>
      <c r="PZH110" s="83"/>
      <c r="PZI110" s="80"/>
      <c r="PZJ110" s="81"/>
      <c r="PZK110" s="82"/>
      <c r="PZL110"/>
      <c r="PZM110" s="83"/>
      <c r="PZN110" s="80"/>
      <c r="PZO110" s="81"/>
      <c r="PZP110" s="82"/>
      <c r="PZQ110"/>
      <c r="PZR110" s="83"/>
      <c r="PZS110" s="80"/>
      <c r="PZT110" s="81"/>
      <c r="PZU110" s="82"/>
      <c r="PZV110"/>
      <c r="PZW110" s="83"/>
      <c r="PZX110" s="80"/>
      <c r="PZY110" s="81"/>
      <c r="PZZ110" s="82"/>
      <c r="QAA110"/>
      <c r="QAB110" s="83"/>
      <c r="QAC110" s="80"/>
      <c r="QAD110" s="81"/>
      <c r="QAE110" s="82"/>
      <c r="QAF110"/>
      <c r="QAG110" s="83"/>
      <c r="QAH110" s="80"/>
      <c r="QAI110" s="81"/>
      <c r="QAJ110" s="82"/>
      <c r="QAK110"/>
      <c r="QAL110" s="83"/>
      <c r="QAM110" s="80"/>
      <c r="QAN110" s="81"/>
      <c r="QAO110" s="82"/>
      <c r="QAP110"/>
      <c r="QAQ110" s="83"/>
      <c r="QAR110" s="80"/>
      <c r="QAS110" s="81"/>
      <c r="QAT110" s="82"/>
      <c r="QAU110"/>
      <c r="QAV110" s="83"/>
      <c r="QAW110" s="80"/>
      <c r="QAX110" s="81"/>
      <c r="QAY110" s="82"/>
      <c r="QAZ110"/>
      <c r="QBA110" s="83"/>
      <c r="QBB110" s="80"/>
      <c r="QBC110" s="81"/>
      <c r="QBD110" s="82"/>
      <c r="QBE110"/>
      <c r="QBF110" s="83"/>
      <c r="QBG110" s="80"/>
      <c r="QBH110" s="81"/>
      <c r="QBI110" s="82"/>
      <c r="QBJ110"/>
      <c r="QBK110" s="83"/>
      <c r="QBL110" s="80"/>
      <c r="QBM110" s="81"/>
      <c r="QBN110" s="82"/>
      <c r="QBO110"/>
      <c r="QBP110" s="83"/>
      <c r="QBQ110" s="80"/>
      <c r="QBR110" s="81"/>
      <c r="QBS110" s="82"/>
      <c r="QBT110"/>
      <c r="QBU110" s="83"/>
      <c r="QBV110" s="80"/>
      <c r="QBW110" s="81"/>
      <c r="QBX110" s="82"/>
      <c r="QBY110"/>
      <c r="QBZ110" s="83"/>
      <c r="QCA110" s="80"/>
      <c r="QCB110" s="81"/>
      <c r="QCC110" s="82"/>
      <c r="QCD110"/>
      <c r="QCE110" s="83"/>
      <c r="QCF110" s="80"/>
      <c r="QCG110" s="81"/>
      <c r="QCH110" s="82"/>
      <c r="QCI110"/>
      <c r="QCJ110" s="83"/>
      <c r="QCK110" s="80"/>
      <c r="QCL110" s="81"/>
      <c r="QCM110" s="82"/>
      <c r="QCN110"/>
      <c r="QCO110" s="83"/>
      <c r="QCP110" s="80"/>
      <c r="QCQ110" s="81"/>
      <c r="QCR110" s="82"/>
      <c r="QCS110"/>
      <c r="QCT110" s="83"/>
      <c r="QCU110" s="80"/>
      <c r="QCV110" s="81"/>
      <c r="QCW110" s="82"/>
      <c r="QCX110"/>
      <c r="QCY110" s="83"/>
      <c r="QCZ110" s="80"/>
      <c r="QDA110" s="81"/>
      <c r="QDB110" s="82"/>
      <c r="QDC110"/>
      <c r="QDD110" s="83"/>
      <c r="QDE110" s="80"/>
      <c r="QDF110" s="81"/>
      <c r="QDG110" s="82"/>
      <c r="QDH110"/>
      <c r="QDI110" s="83"/>
      <c r="QDJ110" s="80"/>
      <c r="QDK110" s="81"/>
      <c r="QDL110" s="82"/>
      <c r="QDM110"/>
      <c r="QDN110" s="83"/>
      <c r="QDO110" s="80"/>
      <c r="QDP110" s="81"/>
      <c r="QDQ110" s="82"/>
      <c r="QDR110"/>
      <c r="QDS110" s="83"/>
      <c r="QDT110" s="80"/>
      <c r="QDU110" s="81"/>
      <c r="QDV110" s="82"/>
      <c r="QDW110"/>
      <c r="QDX110" s="83"/>
      <c r="QDY110" s="80"/>
      <c r="QDZ110" s="81"/>
      <c r="QEA110" s="82"/>
      <c r="QEB110"/>
      <c r="QEC110" s="83"/>
      <c r="QED110" s="80"/>
      <c r="QEE110" s="81"/>
      <c r="QEF110" s="82"/>
      <c r="QEG110"/>
      <c r="QEH110" s="83"/>
      <c r="QEI110" s="80"/>
      <c r="QEJ110" s="81"/>
      <c r="QEK110" s="82"/>
      <c r="QEL110"/>
      <c r="QEM110" s="83"/>
      <c r="QEN110" s="80"/>
      <c r="QEO110" s="81"/>
      <c r="QEP110" s="82"/>
      <c r="QEQ110"/>
      <c r="QER110" s="83"/>
      <c r="QES110" s="80"/>
      <c r="QET110" s="81"/>
      <c r="QEU110" s="82"/>
      <c r="QEV110"/>
      <c r="QEW110" s="83"/>
      <c r="QEX110" s="80"/>
      <c r="QEY110" s="81"/>
      <c r="QEZ110" s="82"/>
      <c r="QFA110"/>
      <c r="QFB110" s="83"/>
      <c r="QFC110" s="80"/>
      <c r="QFD110" s="81"/>
      <c r="QFE110" s="82"/>
      <c r="QFF110"/>
      <c r="QFG110" s="83"/>
      <c r="QFH110" s="80"/>
      <c r="QFI110" s="81"/>
      <c r="QFJ110" s="82"/>
      <c r="QFK110"/>
      <c r="QFL110" s="83"/>
      <c r="QFM110" s="80"/>
      <c r="QFN110" s="81"/>
      <c r="QFO110" s="82"/>
      <c r="QFP110"/>
      <c r="QFQ110" s="83"/>
      <c r="QFR110" s="80"/>
      <c r="QFS110" s="81"/>
      <c r="QFT110" s="82"/>
      <c r="QFU110"/>
      <c r="QFV110" s="83"/>
      <c r="QFW110" s="80"/>
      <c r="QFX110" s="81"/>
      <c r="QFY110" s="82"/>
      <c r="QFZ110"/>
      <c r="QGA110" s="83"/>
      <c r="QGB110" s="80"/>
      <c r="QGC110" s="81"/>
      <c r="QGD110" s="82"/>
      <c r="QGE110"/>
      <c r="QGF110" s="83"/>
      <c r="QGG110" s="80"/>
      <c r="QGH110" s="81"/>
      <c r="QGI110" s="82"/>
      <c r="QGJ110"/>
      <c r="QGK110" s="83"/>
      <c r="QGL110" s="80"/>
      <c r="QGM110" s="81"/>
      <c r="QGN110" s="82"/>
      <c r="QGO110"/>
      <c r="QGP110" s="83"/>
      <c r="QGQ110" s="80"/>
      <c r="QGR110" s="81"/>
      <c r="QGS110" s="82"/>
      <c r="QGT110"/>
      <c r="QGU110" s="83"/>
      <c r="QGV110" s="80"/>
      <c r="QGW110" s="81"/>
      <c r="QGX110" s="82"/>
      <c r="QGY110"/>
      <c r="QGZ110" s="83"/>
      <c r="QHA110" s="80"/>
      <c r="QHB110" s="81"/>
      <c r="QHC110" s="82"/>
      <c r="QHD110"/>
      <c r="QHE110" s="83"/>
      <c r="QHF110" s="80"/>
      <c r="QHG110" s="81"/>
      <c r="QHH110" s="82"/>
      <c r="QHI110"/>
      <c r="QHJ110" s="83"/>
      <c r="QHK110" s="80"/>
      <c r="QHL110" s="81"/>
      <c r="QHM110" s="82"/>
      <c r="QHN110"/>
      <c r="QHO110" s="83"/>
      <c r="QHP110" s="80"/>
      <c r="QHQ110" s="81"/>
      <c r="QHR110" s="82"/>
      <c r="QHS110"/>
      <c r="QHT110" s="83"/>
      <c r="QHU110" s="80"/>
      <c r="QHV110" s="81"/>
      <c r="QHW110" s="82"/>
      <c r="QHX110"/>
      <c r="QHY110" s="83"/>
      <c r="QHZ110" s="80"/>
      <c r="QIA110" s="81"/>
      <c r="QIB110" s="82"/>
      <c r="QIC110"/>
      <c r="QID110" s="83"/>
      <c r="QIE110" s="80"/>
      <c r="QIF110" s="81"/>
      <c r="QIG110" s="82"/>
      <c r="QIH110"/>
      <c r="QII110" s="83"/>
      <c r="QIJ110" s="80"/>
      <c r="QIK110" s="81"/>
      <c r="QIL110" s="82"/>
      <c r="QIM110"/>
      <c r="QIN110" s="83"/>
      <c r="QIO110" s="80"/>
      <c r="QIP110" s="81"/>
      <c r="QIQ110" s="82"/>
      <c r="QIR110"/>
      <c r="QIS110" s="83"/>
      <c r="QIT110" s="80"/>
      <c r="QIU110" s="81"/>
      <c r="QIV110" s="82"/>
      <c r="QIW110"/>
      <c r="QIX110" s="83"/>
      <c r="QIY110" s="80"/>
      <c r="QIZ110" s="81"/>
      <c r="QJA110" s="82"/>
      <c r="QJB110"/>
      <c r="QJC110" s="83"/>
      <c r="QJD110" s="80"/>
      <c r="QJE110" s="81"/>
      <c r="QJF110" s="82"/>
      <c r="QJG110"/>
      <c r="QJH110" s="83"/>
      <c r="QJI110" s="80"/>
      <c r="QJJ110" s="81"/>
      <c r="QJK110" s="82"/>
      <c r="QJL110"/>
      <c r="QJM110" s="83"/>
      <c r="QJN110" s="80"/>
      <c r="QJO110" s="81"/>
      <c r="QJP110" s="82"/>
      <c r="QJQ110"/>
      <c r="QJR110" s="83"/>
      <c r="QJS110" s="80"/>
      <c r="QJT110" s="81"/>
      <c r="QJU110" s="82"/>
      <c r="QJV110"/>
      <c r="QJW110" s="83"/>
      <c r="QJX110" s="80"/>
      <c r="QJY110" s="81"/>
      <c r="QJZ110" s="82"/>
      <c r="QKA110"/>
      <c r="QKB110" s="83"/>
      <c r="QKC110" s="80"/>
      <c r="QKD110" s="81"/>
      <c r="QKE110" s="82"/>
      <c r="QKF110"/>
      <c r="QKG110" s="83"/>
      <c r="QKH110" s="80"/>
      <c r="QKI110" s="81"/>
      <c r="QKJ110" s="82"/>
      <c r="QKK110"/>
      <c r="QKL110" s="83"/>
      <c r="QKM110" s="80"/>
      <c r="QKN110" s="81"/>
      <c r="QKO110" s="82"/>
      <c r="QKP110"/>
      <c r="QKQ110" s="83"/>
      <c r="QKR110" s="80"/>
      <c r="QKS110" s="81"/>
      <c r="QKT110" s="82"/>
      <c r="QKU110"/>
      <c r="QKV110" s="83"/>
      <c r="QKW110" s="80"/>
      <c r="QKX110" s="81"/>
      <c r="QKY110" s="82"/>
      <c r="QKZ110"/>
      <c r="QLA110" s="83"/>
      <c r="QLB110" s="80"/>
      <c r="QLC110" s="81"/>
      <c r="QLD110" s="82"/>
      <c r="QLE110"/>
      <c r="QLF110" s="83"/>
      <c r="QLG110" s="80"/>
      <c r="QLH110" s="81"/>
      <c r="QLI110" s="82"/>
      <c r="QLJ110"/>
      <c r="QLK110" s="83"/>
      <c r="QLL110" s="80"/>
      <c r="QLM110" s="81"/>
      <c r="QLN110" s="82"/>
      <c r="QLO110"/>
      <c r="QLP110" s="83"/>
      <c r="QLQ110" s="80"/>
      <c r="QLR110" s="81"/>
      <c r="QLS110" s="82"/>
      <c r="QLT110"/>
      <c r="QLU110" s="83"/>
      <c r="QLV110" s="80"/>
      <c r="QLW110" s="81"/>
      <c r="QLX110" s="82"/>
      <c r="QLY110"/>
      <c r="QLZ110" s="83"/>
      <c r="QMA110" s="80"/>
      <c r="QMB110" s="81"/>
      <c r="QMC110" s="82"/>
      <c r="QMD110"/>
      <c r="QME110" s="83"/>
      <c r="QMF110" s="80"/>
      <c r="QMG110" s="81"/>
      <c r="QMH110" s="82"/>
      <c r="QMI110"/>
      <c r="QMJ110" s="83"/>
      <c r="QMK110" s="80"/>
      <c r="QML110" s="81"/>
      <c r="QMM110" s="82"/>
      <c r="QMN110"/>
      <c r="QMO110" s="83"/>
      <c r="QMP110" s="80"/>
      <c r="QMQ110" s="81"/>
      <c r="QMR110" s="82"/>
      <c r="QMS110"/>
      <c r="QMT110" s="83"/>
      <c r="QMU110" s="80"/>
      <c r="QMV110" s="81"/>
      <c r="QMW110" s="82"/>
      <c r="QMX110"/>
      <c r="QMY110" s="83"/>
      <c r="QMZ110" s="80"/>
      <c r="QNA110" s="81"/>
      <c r="QNB110" s="82"/>
      <c r="QNC110"/>
      <c r="QND110" s="83"/>
      <c r="QNE110" s="80"/>
      <c r="QNF110" s="81"/>
      <c r="QNG110" s="82"/>
      <c r="QNH110"/>
      <c r="QNI110" s="83"/>
      <c r="QNJ110" s="80"/>
      <c r="QNK110" s="81"/>
      <c r="QNL110" s="82"/>
      <c r="QNM110"/>
      <c r="QNN110" s="83"/>
      <c r="QNO110" s="80"/>
      <c r="QNP110" s="81"/>
      <c r="QNQ110" s="82"/>
      <c r="QNR110"/>
      <c r="QNS110" s="83"/>
      <c r="QNT110" s="80"/>
      <c r="QNU110" s="81"/>
      <c r="QNV110" s="82"/>
      <c r="QNW110"/>
      <c r="QNX110" s="83"/>
      <c r="QNY110" s="80"/>
      <c r="QNZ110" s="81"/>
      <c r="QOA110" s="82"/>
      <c r="QOB110"/>
      <c r="QOC110" s="83"/>
      <c r="QOD110" s="80"/>
      <c r="QOE110" s="81"/>
      <c r="QOF110" s="82"/>
      <c r="QOG110"/>
      <c r="QOH110" s="83"/>
      <c r="QOI110" s="80"/>
      <c r="QOJ110" s="81"/>
      <c r="QOK110" s="82"/>
      <c r="QOL110"/>
      <c r="QOM110" s="83"/>
      <c r="QON110" s="80"/>
      <c r="QOO110" s="81"/>
      <c r="QOP110" s="82"/>
      <c r="QOQ110"/>
      <c r="QOR110" s="83"/>
      <c r="QOS110" s="80"/>
      <c r="QOT110" s="81"/>
      <c r="QOU110" s="82"/>
      <c r="QOV110"/>
      <c r="QOW110" s="83"/>
      <c r="QOX110" s="80"/>
      <c r="QOY110" s="81"/>
      <c r="QOZ110" s="82"/>
      <c r="QPA110"/>
      <c r="QPB110" s="83"/>
      <c r="QPC110" s="80"/>
      <c r="QPD110" s="81"/>
      <c r="QPE110" s="82"/>
      <c r="QPF110"/>
      <c r="QPG110" s="83"/>
      <c r="QPH110" s="80"/>
      <c r="QPI110" s="81"/>
      <c r="QPJ110" s="82"/>
      <c r="QPK110"/>
      <c r="QPL110" s="83"/>
      <c r="QPM110" s="80"/>
      <c r="QPN110" s="81"/>
      <c r="QPO110" s="82"/>
      <c r="QPP110"/>
      <c r="QPQ110" s="83"/>
      <c r="QPR110" s="80"/>
      <c r="QPS110" s="81"/>
      <c r="QPT110" s="82"/>
      <c r="QPU110"/>
      <c r="QPV110" s="83"/>
      <c r="QPW110" s="80"/>
      <c r="QPX110" s="81"/>
      <c r="QPY110" s="82"/>
      <c r="QPZ110"/>
      <c r="QQA110" s="83"/>
      <c r="QQB110" s="80"/>
      <c r="QQC110" s="81"/>
      <c r="QQD110" s="82"/>
      <c r="QQE110"/>
      <c r="QQF110" s="83"/>
      <c r="QQG110" s="80"/>
      <c r="QQH110" s="81"/>
      <c r="QQI110" s="82"/>
      <c r="QQJ110"/>
      <c r="QQK110" s="83"/>
      <c r="QQL110" s="80"/>
      <c r="QQM110" s="81"/>
      <c r="QQN110" s="82"/>
      <c r="QQO110"/>
      <c r="QQP110" s="83"/>
      <c r="QQQ110" s="80"/>
      <c r="QQR110" s="81"/>
      <c r="QQS110" s="82"/>
      <c r="QQT110"/>
      <c r="QQU110" s="83"/>
      <c r="QQV110" s="80"/>
      <c r="QQW110" s="81"/>
      <c r="QQX110" s="82"/>
      <c r="QQY110"/>
      <c r="QQZ110" s="83"/>
      <c r="QRA110" s="80"/>
      <c r="QRB110" s="81"/>
      <c r="QRC110" s="82"/>
      <c r="QRD110"/>
      <c r="QRE110" s="83"/>
      <c r="QRF110" s="80"/>
      <c r="QRG110" s="81"/>
      <c r="QRH110" s="82"/>
      <c r="QRI110"/>
      <c r="QRJ110" s="83"/>
      <c r="QRK110" s="80"/>
      <c r="QRL110" s="81"/>
      <c r="QRM110" s="82"/>
      <c r="QRN110"/>
      <c r="QRO110" s="83"/>
      <c r="QRP110" s="80"/>
      <c r="QRQ110" s="81"/>
      <c r="QRR110" s="82"/>
      <c r="QRS110"/>
      <c r="QRT110" s="83"/>
      <c r="QRU110" s="80"/>
      <c r="QRV110" s="81"/>
      <c r="QRW110" s="82"/>
      <c r="QRX110"/>
      <c r="QRY110" s="83"/>
      <c r="QRZ110" s="80"/>
      <c r="QSA110" s="81"/>
      <c r="QSB110" s="82"/>
      <c r="QSC110"/>
      <c r="QSD110" s="83"/>
      <c r="QSE110" s="80"/>
      <c r="QSF110" s="81"/>
      <c r="QSG110" s="82"/>
      <c r="QSH110"/>
      <c r="QSI110" s="83"/>
      <c r="QSJ110" s="80"/>
      <c r="QSK110" s="81"/>
      <c r="QSL110" s="82"/>
      <c r="QSM110"/>
      <c r="QSN110" s="83"/>
      <c r="QSO110" s="80"/>
      <c r="QSP110" s="81"/>
      <c r="QSQ110" s="82"/>
      <c r="QSR110"/>
      <c r="QSS110" s="83"/>
      <c r="QST110" s="80"/>
      <c r="QSU110" s="81"/>
      <c r="QSV110" s="82"/>
      <c r="QSW110"/>
      <c r="QSX110" s="83"/>
      <c r="QSY110" s="80"/>
      <c r="QSZ110" s="81"/>
      <c r="QTA110" s="82"/>
      <c r="QTB110"/>
      <c r="QTC110" s="83"/>
      <c r="QTD110" s="80"/>
      <c r="QTE110" s="81"/>
      <c r="QTF110" s="82"/>
      <c r="QTG110"/>
      <c r="QTH110" s="83"/>
      <c r="QTI110" s="80"/>
      <c r="QTJ110" s="81"/>
      <c r="QTK110" s="82"/>
      <c r="QTL110"/>
      <c r="QTM110" s="83"/>
      <c r="QTN110" s="80"/>
      <c r="QTO110" s="81"/>
      <c r="QTP110" s="82"/>
      <c r="QTQ110"/>
      <c r="QTR110" s="83"/>
      <c r="QTS110" s="80"/>
      <c r="QTT110" s="81"/>
      <c r="QTU110" s="82"/>
      <c r="QTV110"/>
      <c r="QTW110" s="83"/>
      <c r="QTX110" s="80"/>
      <c r="QTY110" s="81"/>
      <c r="QTZ110" s="82"/>
      <c r="QUA110"/>
      <c r="QUB110" s="83"/>
      <c r="QUC110" s="80"/>
      <c r="QUD110" s="81"/>
      <c r="QUE110" s="82"/>
      <c r="QUF110"/>
      <c r="QUG110" s="83"/>
      <c r="QUH110" s="80"/>
      <c r="QUI110" s="81"/>
      <c r="QUJ110" s="82"/>
      <c r="QUK110"/>
      <c r="QUL110" s="83"/>
      <c r="QUM110" s="80"/>
      <c r="QUN110" s="81"/>
      <c r="QUO110" s="82"/>
      <c r="QUP110"/>
      <c r="QUQ110" s="83"/>
      <c r="QUR110" s="80"/>
      <c r="QUS110" s="81"/>
      <c r="QUT110" s="82"/>
      <c r="QUU110"/>
      <c r="QUV110" s="83"/>
      <c r="QUW110" s="80"/>
      <c r="QUX110" s="81"/>
      <c r="QUY110" s="82"/>
      <c r="QUZ110"/>
      <c r="QVA110" s="83"/>
      <c r="QVB110" s="80"/>
      <c r="QVC110" s="81"/>
      <c r="QVD110" s="82"/>
      <c r="QVE110"/>
      <c r="QVF110" s="83"/>
      <c r="QVG110" s="80"/>
      <c r="QVH110" s="81"/>
      <c r="QVI110" s="82"/>
      <c r="QVJ110"/>
      <c r="QVK110" s="83"/>
      <c r="QVL110" s="80"/>
      <c r="QVM110" s="81"/>
      <c r="QVN110" s="82"/>
      <c r="QVO110"/>
      <c r="QVP110" s="83"/>
      <c r="QVQ110" s="80"/>
      <c r="QVR110" s="81"/>
      <c r="QVS110" s="82"/>
      <c r="QVT110"/>
      <c r="QVU110" s="83"/>
      <c r="QVV110" s="80"/>
      <c r="QVW110" s="81"/>
      <c r="QVX110" s="82"/>
      <c r="QVY110"/>
      <c r="QVZ110" s="83"/>
      <c r="QWA110" s="80"/>
      <c r="QWB110" s="81"/>
      <c r="QWC110" s="82"/>
      <c r="QWD110"/>
      <c r="QWE110" s="83"/>
      <c r="QWF110" s="80"/>
      <c r="QWG110" s="81"/>
      <c r="QWH110" s="82"/>
      <c r="QWI110"/>
      <c r="QWJ110" s="83"/>
      <c r="QWK110" s="80"/>
      <c r="QWL110" s="81"/>
      <c r="QWM110" s="82"/>
      <c r="QWN110"/>
      <c r="QWO110" s="83"/>
      <c r="QWP110" s="80"/>
      <c r="QWQ110" s="81"/>
      <c r="QWR110" s="82"/>
      <c r="QWS110"/>
      <c r="QWT110" s="83"/>
      <c r="QWU110" s="80"/>
      <c r="QWV110" s="81"/>
      <c r="QWW110" s="82"/>
      <c r="QWX110"/>
      <c r="QWY110" s="83"/>
      <c r="QWZ110" s="80"/>
      <c r="QXA110" s="81"/>
      <c r="QXB110" s="82"/>
      <c r="QXC110"/>
      <c r="QXD110" s="83"/>
      <c r="QXE110" s="80"/>
      <c r="QXF110" s="81"/>
      <c r="QXG110" s="82"/>
      <c r="QXH110"/>
      <c r="QXI110" s="83"/>
      <c r="QXJ110" s="80"/>
      <c r="QXK110" s="81"/>
      <c r="QXL110" s="82"/>
      <c r="QXM110"/>
      <c r="QXN110" s="83"/>
      <c r="QXO110" s="80"/>
      <c r="QXP110" s="81"/>
      <c r="QXQ110" s="82"/>
      <c r="QXR110"/>
      <c r="QXS110" s="83"/>
      <c r="QXT110" s="80"/>
      <c r="QXU110" s="81"/>
      <c r="QXV110" s="82"/>
      <c r="QXW110"/>
      <c r="QXX110" s="83"/>
      <c r="QXY110" s="80"/>
      <c r="QXZ110" s="81"/>
      <c r="QYA110" s="82"/>
      <c r="QYB110"/>
      <c r="QYC110" s="83"/>
      <c r="QYD110" s="80"/>
      <c r="QYE110" s="81"/>
      <c r="QYF110" s="82"/>
      <c r="QYG110"/>
      <c r="QYH110" s="83"/>
      <c r="QYI110" s="80"/>
      <c r="QYJ110" s="81"/>
      <c r="QYK110" s="82"/>
      <c r="QYL110"/>
      <c r="QYM110" s="83"/>
      <c r="QYN110" s="80"/>
      <c r="QYO110" s="81"/>
      <c r="QYP110" s="82"/>
      <c r="QYQ110"/>
      <c r="QYR110" s="83"/>
      <c r="QYS110" s="80"/>
      <c r="QYT110" s="81"/>
      <c r="QYU110" s="82"/>
      <c r="QYV110"/>
      <c r="QYW110" s="83"/>
      <c r="QYX110" s="80"/>
      <c r="QYY110" s="81"/>
      <c r="QYZ110" s="82"/>
      <c r="QZA110"/>
      <c r="QZB110" s="83"/>
      <c r="QZC110" s="80"/>
      <c r="QZD110" s="81"/>
      <c r="QZE110" s="82"/>
      <c r="QZF110"/>
      <c r="QZG110" s="83"/>
      <c r="QZH110" s="80"/>
      <c r="QZI110" s="81"/>
      <c r="QZJ110" s="82"/>
      <c r="QZK110"/>
      <c r="QZL110" s="83"/>
      <c r="QZM110" s="80"/>
      <c r="QZN110" s="81"/>
      <c r="QZO110" s="82"/>
      <c r="QZP110"/>
      <c r="QZQ110" s="83"/>
      <c r="QZR110" s="80"/>
      <c r="QZS110" s="81"/>
      <c r="QZT110" s="82"/>
      <c r="QZU110"/>
      <c r="QZV110" s="83"/>
      <c r="QZW110" s="80"/>
      <c r="QZX110" s="81"/>
      <c r="QZY110" s="82"/>
      <c r="QZZ110"/>
      <c r="RAA110" s="83"/>
      <c r="RAB110" s="80"/>
      <c r="RAC110" s="81"/>
      <c r="RAD110" s="82"/>
      <c r="RAE110"/>
      <c r="RAF110" s="83"/>
      <c r="RAG110" s="80"/>
      <c r="RAH110" s="81"/>
      <c r="RAI110" s="82"/>
      <c r="RAJ110"/>
      <c r="RAK110" s="83"/>
      <c r="RAL110" s="80"/>
      <c r="RAM110" s="81"/>
      <c r="RAN110" s="82"/>
      <c r="RAO110"/>
      <c r="RAP110" s="83"/>
      <c r="RAQ110" s="80"/>
      <c r="RAR110" s="81"/>
      <c r="RAS110" s="82"/>
      <c r="RAT110"/>
      <c r="RAU110" s="83"/>
      <c r="RAV110" s="80"/>
      <c r="RAW110" s="81"/>
      <c r="RAX110" s="82"/>
      <c r="RAY110"/>
      <c r="RAZ110" s="83"/>
      <c r="RBA110" s="80"/>
      <c r="RBB110" s="81"/>
      <c r="RBC110" s="82"/>
      <c r="RBD110"/>
      <c r="RBE110" s="83"/>
      <c r="RBF110" s="80"/>
      <c r="RBG110" s="81"/>
      <c r="RBH110" s="82"/>
      <c r="RBI110"/>
      <c r="RBJ110" s="83"/>
      <c r="RBK110" s="80"/>
      <c r="RBL110" s="81"/>
      <c r="RBM110" s="82"/>
      <c r="RBN110"/>
      <c r="RBO110" s="83"/>
      <c r="RBP110" s="80"/>
      <c r="RBQ110" s="81"/>
      <c r="RBR110" s="82"/>
      <c r="RBS110"/>
      <c r="RBT110" s="83"/>
      <c r="RBU110" s="80"/>
      <c r="RBV110" s="81"/>
      <c r="RBW110" s="82"/>
      <c r="RBX110"/>
      <c r="RBY110" s="83"/>
      <c r="RBZ110" s="80"/>
      <c r="RCA110" s="81"/>
      <c r="RCB110" s="82"/>
      <c r="RCC110"/>
      <c r="RCD110" s="83"/>
      <c r="RCE110" s="80"/>
      <c r="RCF110" s="81"/>
      <c r="RCG110" s="82"/>
      <c r="RCH110"/>
      <c r="RCI110" s="83"/>
      <c r="RCJ110" s="80"/>
      <c r="RCK110" s="81"/>
      <c r="RCL110" s="82"/>
      <c r="RCM110"/>
      <c r="RCN110" s="83"/>
      <c r="RCO110" s="80"/>
      <c r="RCP110" s="81"/>
      <c r="RCQ110" s="82"/>
      <c r="RCR110"/>
      <c r="RCS110" s="83"/>
      <c r="RCT110" s="80"/>
      <c r="RCU110" s="81"/>
      <c r="RCV110" s="82"/>
      <c r="RCW110"/>
      <c r="RCX110" s="83"/>
      <c r="RCY110" s="80"/>
      <c r="RCZ110" s="81"/>
      <c r="RDA110" s="82"/>
      <c r="RDB110"/>
      <c r="RDC110" s="83"/>
      <c r="RDD110" s="80"/>
      <c r="RDE110" s="81"/>
      <c r="RDF110" s="82"/>
      <c r="RDG110"/>
      <c r="RDH110" s="83"/>
      <c r="RDI110" s="80"/>
      <c r="RDJ110" s="81"/>
      <c r="RDK110" s="82"/>
      <c r="RDL110"/>
      <c r="RDM110" s="83"/>
      <c r="RDN110" s="80"/>
      <c r="RDO110" s="81"/>
      <c r="RDP110" s="82"/>
      <c r="RDQ110"/>
      <c r="RDR110" s="83"/>
      <c r="RDS110" s="80"/>
      <c r="RDT110" s="81"/>
      <c r="RDU110" s="82"/>
      <c r="RDV110"/>
      <c r="RDW110" s="83"/>
      <c r="RDX110" s="80"/>
      <c r="RDY110" s="81"/>
      <c r="RDZ110" s="82"/>
      <c r="REA110"/>
      <c r="REB110" s="83"/>
      <c r="REC110" s="80"/>
      <c r="RED110" s="81"/>
      <c r="REE110" s="82"/>
      <c r="REF110"/>
      <c r="REG110" s="83"/>
      <c r="REH110" s="80"/>
      <c r="REI110" s="81"/>
      <c r="REJ110" s="82"/>
      <c r="REK110"/>
      <c r="REL110" s="83"/>
      <c r="REM110" s="80"/>
      <c r="REN110" s="81"/>
      <c r="REO110" s="82"/>
      <c r="REP110"/>
      <c r="REQ110" s="83"/>
      <c r="RER110" s="80"/>
      <c r="RES110" s="81"/>
      <c r="RET110" s="82"/>
      <c r="REU110"/>
      <c r="REV110" s="83"/>
      <c r="REW110" s="80"/>
      <c r="REX110" s="81"/>
      <c r="REY110" s="82"/>
      <c r="REZ110"/>
      <c r="RFA110" s="83"/>
      <c r="RFB110" s="80"/>
      <c r="RFC110" s="81"/>
      <c r="RFD110" s="82"/>
      <c r="RFE110"/>
      <c r="RFF110" s="83"/>
      <c r="RFG110" s="80"/>
      <c r="RFH110" s="81"/>
      <c r="RFI110" s="82"/>
      <c r="RFJ110"/>
      <c r="RFK110" s="83"/>
      <c r="RFL110" s="80"/>
      <c r="RFM110" s="81"/>
      <c r="RFN110" s="82"/>
      <c r="RFO110"/>
      <c r="RFP110" s="83"/>
      <c r="RFQ110" s="80"/>
      <c r="RFR110" s="81"/>
      <c r="RFS110" s="82"/>
      <c r="RFT110"/>
      <c r="RFU110" s="83"/>
      <c r="RFV110" s="80"/>
      <c r="RFW110" s="81"/>
      <c r="RFX110" s="82"/>
      <c r="RFY110"/>
      <c r="RFZ110" s="83"/>
      <c r="RGA110" s="80"/>
      <c r="RGB110" s="81"/>
      <c r="RGC110" s="82"/>
      <c r="RGD110"/>
      <c r="RGE110" s="83"/>
      <c r="RGF110" s="80"/>
      <c r="RGG110" s="81"/>
      <c r="RGH110" s="82"/>
      <c r="RGI110"/>
      <c r="RGJ110" s="83"/>
      <c r="RGK110" s="80"/>
      <c r="RGL110" s="81"/>
      <c r="RGM110" s="82"/>
      <c r="RGN110"/>
      <c r="RGO110" s="83"/>
      <c r="RGP110" s="80"/>
      <c r="RGQ110" s="81"/>
      <c r="RGR110" s="82"/>
      <c r="RGS110"/>
      <c r="RGT110" s="83"/>
      <c r="RGU110" s="80"/>
      <c r="RGV110" s="81"/>
      <c r="RGW110" s="82"/>
      <c r="RGX110"/>
      <c r="RGY110" s="83"/>
      <c r="RGZ110" s="80"/>
      <c r="RHA110" s="81"/>
      <c r="RHB110" s="82"/>
      <c r="RHC110"/>
      <c r="RHD110" s="83"/>
      <c r="RHE110" s="80"/>
      <c r="RHF110" s="81"/>
      <c r="RHG110" s="82"/>
      <c r="RHH110"/>
      <c r="RHI110" s="83"/>
      <c r="RHJ110" s="80"/>
      <c r="RHK110" s="81"/>
      <c r="RHL110" s="82"/>
      <c r="RHM110"/>
      <c r="RHN110" s="83"/>
      <c r="RHO110" s="80"/>
      <c r="RHP110" s="81"/>
      <c r="RHQ110" s="82"/>
      <c r="RHR110"/>
      <c r="RHS110" s="83"/>
      <c r="RHT110" s="80"/>
      <c r="RHU110" s="81"/>
      <c r="RHV110" s="82"/>
      <c r="RHW110"/>
      <c r="RHX110" s="83"/>
      <c r="RHY110" s="80"/>
      <c r="RHZ110" s="81"/>
      <c r="RIA110" s="82"/>
      <c r="RIB110"/>
      <c r="RIC110" s="83"/>
      <c r="RID110" s="80"/>
      <c r="RIE110" s="81"/>
      <c r="RIF110" s="82"/>
      <c r="RIG110"/>
      <c r="RIH110" s="83"/>
      <c r="RII110" s="80"/>
      <c r="RIJ110" s="81"/>
      <c r="RIK110" s="82"/>
      <c r="RIL110"/>
      <c r="RIM110" s="83"/>
      <c r="RIN110" s="80"/>
      <c r="RIO110" s="81"/>
      <c r="RIP110" s="82"/>
      <c r="RIQ110"/>
      <c r="RIR110" s="83"/>
      <c r="RIS110" s="80"/>
      <c r="RIT110" s="81"/>
      <c r="RIU110" s="82"/>
      <c r="RIV110"/>
      <c r="RIW110" s="83"/>
      <c r="RIX110" s="80"/>
      <c r="RIY110" s="81"/>
      <c r="RIZ110" s="82"/>
      <c r="RJA110"/>
      <c r="RJB110" s="83"/>
      <c r="RJC110" s="80"/>
      <c r="RJD110" s="81"/>
      <c r="RJE110" s="82"/>
      <c r="RJF110"/>
      <c r="RJG110" s="83"/>
      <c r="RJH110" s="80"/>
      <c r="RJI110" s="81"/>
      <c r="RJJ110" s="82"/>
      <c r="RJK110"/>
      <c r="RJL110" s="83"/>
      <c r="RJM110" s="80"/>
      <c r="RJN110" s="81"/>
      <c r="RJO110" s="82"/>
      <c r="RJP110"/>
      <c r="RJQ110" s="83"/>
      <c r="RJR110" s="80"/>
      <c r="RJS110" s="81"/>
      <c r="RJT110" s="82"/>
      <c r="RJU110"/>
      <c r="RJV110" s="83"/>
      <c r="RJW110" s="80"/>
      <c r="RJX110" s="81"/>
      <c r="RJY110" s="82"/>
      <c r="RJZ110"/>
      <c r="RKA110" s="83"/>
      <c r="RKB110" s="80"/>
      <c r="RKC110" s="81"/>
      <c r="RKD110" s="82"/>
      <c r="RKE110"/>
      <c r="RKF110" s="83"/>
      <c r="RKG110" s="80"/>
      <c r="RKH110" s="81"/>
      <c r="RKI110" s="82"/>
      <c r="RKJ110"/>
      <c r="RKK110" s="83"/>
      <c r="RKL110" s="80"/>
      <c r="RKM110" s="81"/>
      <c r="RKN110" s="82"/>
      <c r="RKO110"/>
      <c r="RKP110" s="83"/>
      <c r="RKQ110" s="80"/>
      <c r="RKR110" s="81"/>
      <c r="RKS110" s="82"/>
      <c r="RKT110"/>
      <c r="RKU110" s="83"/>
      <c r="RKV110" s="80"/>
      <c r="RKW110" s="81"/>
      <c r="RKX110" s="82"/>
      <c r="RKY110"/>
      <c r="RKZ110" s="83"/>
      <c r="RLA110" s="80"/>
      <c r="RLB110" s="81"/>
      <c r="RLC110" s="82"/>
      <c r="RLD110"/>
      <c r="RLE110" s="83"/>
      <c r="RLF110" s="80"/>
      <c r="RLG110" s="81"/>
      <c r="RLH110" s="82"/>
      <c r="RLI110"/>
      <c r="RLJ110" s="83"/>
      <c r="RLK110" s="80"/>
      <c r="RLL110" s="81"/>
      <c r="RLM110" s="82"/>
      <c r="RLN110"/>
      <c r="RLO110" s="83"/>
      <c r="RLP110" s="80"/>
      <c r="RLQ110" s="81"/>
      <c r="RLR110" s="82"/>
      <c r="RLS110"/>
      <c r="RLT110" s="83"/>
      <c r="RLU110" s="80"/>
      <c r="RLV110" s="81"/>
      <c r="RLW110" s="82"/>
      <c r="RLX110"/>
      <c r="RLY110" s="83"/>
      <c r="RLZ110" s="80"/>
      <c r="RMA110" s="81"/>
      <c r="RMB110" s="82"/>
      <c r="RMC110"/>
      <c r="RMD110" s="83"/>
      <c r="RME110" s="80"/>
      <c r="RMF110" s="81"/>
      <c r="RMG110" s="82"/>
      <c r="RMH110"/>
      <c r="RMI110" s="83"/>
      <c r="RMJ110" s="80"/>
      <c r="RMK110" s="81"/>
      <c r="RML110" s="82"/>
      <c r="RMM110"/>
      <c r="RMN110" s="83"/>
      <c r="RMO110" s="80"/>
      <c r="RMP110" s="81"/>
      <c r="RMQ110" s="82"/>
      <c r="RMR110"/>
      <c r="RMS110" s="83"/>
      <c r="RMT110" s="80"/>
      <c r="RMU110" s="81"/>
      <c r="RMV110" s="82"/>
      <c r="RMW110"/>
      <c r="RMX110" s="83"/>
      <c r="RMY110" s="80"/>
      <c r="RMZ110" s="81"/>
      <c r="RNA110" s="82"/>
      <c r="RNB110"/>
      <c r="RNC110" s="83"/>
      <c r="RND110" s="80"/>
      <c r="RNE110" s="81"/>
      <c r="RNF110" s="82"/>
      <c r="RNG110"/>
      <c r="RNH110" s="83"/>
      <c r="RNI110" s="80"/>
      <c r="RNJ110" s="81"/>
      <c r="RNK110" s="82"/>
      <c r="RNL110"/>
      <c r="RNM110" s="83"/>
      <c r="RNN110" s="80"/>
      <c r="RNO110" s="81"/>
      <c r="RNP110" s="82"/>
      <c r="RNQ110"/>
      <c r="RNR110" s="83"/>
      <c r="RNS110" s="80"/>
      <c r="RNT110" s="81"/>
      <c r="RNU110" s="82"/>
      <c r="RNV110"/>
      <c r="RNW110" s="83"/>
      <c r="RNX110" s="80"/>
      <c r="RNY110" s="81"/>
      <c r="RNZ110" s="82"/>
      <c r="ROA110"/>
      <c r="ROB110" s="83"/>
      <c r="ROC110" s="80"/>
      <c r="ROD110" s="81"/>
      <c r="ROE110" s="82"/>
      <c r="ROF110"/>
      <c r="ROG110" s="83"/>
      <c r="ROH110" s="80"/>
      <c r="ROI110" s="81"/>
      <c r="ROJ110" s="82"/>
      <c r="ROK110"/>
      <c r="ROL110" s="83"/>
      <c r="ROM110" s="80"/>
      <c r="RON110" s="81"/>
      <c r="ROO110" s="82"/>
      <c r="ROP110"/>
      <c r="ROQ110" s="83"/>
      <c r="ROR110" s="80"/>
      <c r="ROS110" s="81"/>
      <c r="ROT110" s="82"/>
      <c r="ROU110"/>
      <c r="ROV110" s="83"/>
      <c r="ROW110" s="80"/>
      <c r="ROX110" s="81"/>
      <c r="ROY110" s="82"/>
      <c r="ROZ110"/>
      <c r="RPA110" s="83"/>
      <c r="RPB110" s="80"/>
      <c r="RPC110" s="81"/>
      <c r="RPD110" s="82"/>
      <c r="RPE110"/>
      <c r="RPF110" s="83"/>
      <c r="RPG110" s="80"/>
      <c r="RPH110" s="81"/>
      <c r="RPI110" s="82"/>
      <c r="RPJ110"/>
      <c r="RPK110" s="83"/>
      <c r="RPL110" s="80"/>
      <c r="RPM110" s="81"/>
      <c r="RPN110" s="82"/>
      <c r="RPO110"/>
      <c r="RPP110" s="83"/>
      <c r="RPQ110" s="80"/>
      <c r="RPR110" s="81"/>
      <c r="RPS110" s="82"/>
      <c r="RPT110"/>
      <c r="RPU110" s="83"/>
      <c r="RPV110" s="80"/>
      <c r="RPW110" s="81"/>
      <c r="RPX110" s="82"/>
      <c r="RPY110"/>
      <c r="RPZ110" s="83"/>
      <c r="RQA110" s="80"/>
      <c r="RQB110" s="81"/>
      <c r="RQC110" s="82"/>
      <c r="RQD110"/>
      <c r="RQE110" s="83"/>
      <c r="RQF110" s="80"/>
      <c r="RQG110" s="81"/>
      <c r="RQH110" s="82"/>
      <c r="RQI110"/>
      <c r="RQJ110" s="83"/>
      <c r="RQK110" s="80"/>
      <c r="RQL110" s="81"/>
      <c r="RQM110" s="82"/>
      <c r="RQN110"/>
      <c r="RQO110" s="83"/>
      <c r="RQP110" s="80"/>
      <c r="RQQ110" s="81"/>
      <c r="RQR110" s="82"/>
      <c r="RQS110"/>
      <c r="RQT110" s="83"/>
      <c r="RQU110" s="80"/>
      <c r="RQV110" s="81"/>
      <c r="RQW110" s="82"/>
      <c r="RQX110"/>
      <c r="RQY110" s="83"/>
      <c r="RQZ110" s="80"/>
      <c r="RRA110" s="81"/>
      <c r="RRB110" s="82"/>
      <c r="RRC110"/>
      <c r="RRD110" s="83"/>
      <c r="RRE110" s="80"/>
      <c r="RRF110" s="81"/>
      <c r="RRG110" s="82"/>
      <c r="RRH110"/>
      <c r="RRI110" s="83"/>
      <c r="RRJ110" s="80"/>
      <c r="RRK110" s="81"/>
      <c r="RRL110" s="82"/>
      <c r="RRM110"/>
      <c r="RRN110" s="83"/>
      <c r="RRO110" s="80"/>
      <c r="RRP110" s="81"/>
      <c r="RRQ110" s="82"/>
      <c r="RRR110"/>
      <c r="RRS110" s="83"/>
      <c r="RRT110" s="80"/>
      <c r="RRU110" s="81"/>
      <c r="RRV110" s="82"/>
      <c r="RRW110"/>
      <c r="RRX110" s="83"/>
      <c r="RRY110" s="80"/>
      <c r="RRZ110" s="81"/>
      <c r="RSA110" s="82"/>
      <c r="RSB110"/>
      <c r="RSC110" s="83"/>
      <c r="RSD110" s="80"/>
      <c r="RSE110" s="81"/>
      <c r="RSF110" s="82"/>
      <c r="RSG110"/>
      <c r="RSH110" s="83"/>
      <c r="RSI110" s="80"/>
      <c r="RSJ110" s="81"/>
      <c r="RSK110" s="82"/>
      <c r="RSL110"/>
      <c r="RSM110" s="83"/>
      <c r="RSN110" s="80"/>
      <c r="RSO110" s="81"/>
      <c r="RSP110" s="82"/>
      <c r="RSQ110"/>
      <c r="RSR110" s="83"/>
      <c r="RSS110" s="80"/>
      <c r="RST110" s="81"/>
      <c r="RSU110" s="82"/>
      <c r="RSV110"/>
      <c r="RSW110" s="83"/>
      <c r="RSX110" s="80"/>
      <c r="RSY110" s="81"/>
      <c r="RSZ110" s="82"/>
      <c r="RTA110"/>
      <c r="RTB110" s="83"/>
      <c r="RTC110" s="80"/>
      <c r="RTD110" s="81"/>
      <c r="RTE110" s="82"/>
      <c r="RTF110"/>
      <c r="RTG110" s="83"/>
      <c r="RTH110" s="80"/>
      <c r="RTI110" s="81"/>
      <c r="RTJ110" s="82"/>
      <c r="RTK110"/>
      <c r="RTL110" s="83"/>
      <c r="RTM110" s="80"/>
      <c r="RTN110" s="81"/>
      <c r="RTO110" s="82"/>
      <c r="RTP110"/>
      <c r="RTQ110" s="83"/>
      <c r="RTR110" s="80"/>
      <c r="RTS110" s="81"/>
      <c r="RTT110" s="82"/>
      <c r="RTU110"/>
      <c r="RTV110" s="83"/>
      <c r="RTW110" s="80"/>
      <c r="RTX110" s="81"/>
      <c r="RTY110" s="82"/>
      <c r="RTZ110"/>
      <c r="RUA110" s="83"/>
      <c r="RUB110" s="80"/>
      <c r="RUC110" s="81"/>
      <c r="RUD110" s="82"/>
      <c r="RUE110"/>
      <c r="RUF110" s="83"/>
      <c r="RUG110" s="80"/>
      <c r="RUH110" s="81"/>
      <c r="RUI110" s="82"/>
      <c r="RUJ110"/>
      <c r="RUK110" s="83"/>
      <c r="RUL110" s="80"/>
      <c r="RUM110" s="81"/>
      <c r="RUN110" s="82"/>
      <c r="RUO110"/>
      <c r="RUP110" s="83"/>
      <c r="RUQ110" s="80"/>
      <c r="RUR110" s="81"/>
      <c r="RUS110" s="82"/>
      <c r="RUT110"/>
      <c r="RUU110" s="83"/>
      <c r="RUV110" s="80"/>
      <c r="RUW110" s="81"/>
      <c r="RUX110" s="82"/>
      <c r="RUY110"/>
      <c r="RUZ110" s="83"/>
      <c r="RVA110" s="80"/>
      <c r="RVB110" s="81"/>
      <c r="RVC110" s="82"/>
      <c r="RVD110"/>
      <c r="RVE110" s="83"/>
      <c r="RVF110" s="80"/>
      <c r="RVG110" s="81"/>
      <c r="RVH110" s="82"/>
      <c r="RVI110"/>
      <c r="RVJ110" s="83"/>
      <c r="RVK110" s="80"/>
      <c r="RVL110" s="81"/>
      <c r="RVM110" s="82"/>
      <c r="RVN110"/>
      <c r="RVO110" s="83"/>
      <c r="RVP110" s="80"/>
      <c r="RVQ110" s="81"/>
      <c r="RVR110" s="82"/>
      <c r="RVS110"/>
      <c r="RVT110" s="83"/>
      <c r="RVU110" s="80"/>
      <c r="RVV110" s="81"/>
      <c r="RVW110" s="82"/>
      <c r="RVX110"/>
      <c r="RVY110" s="83"/>
      <c r="RVZ110" s="80"/>
      <c r="RWA110" s="81"/>
      <c r="RWB110" s="82"/>
      <c r="RWC110"/>
      <c r="RWD110" s="83"/>
      <c r="RWE110" s="80"/>
      <c r="RWF110" s="81"/>
      <c r="RWG110" s="82"/>
      <c r="RWH110"/>
      <c r="RWI110" s="83"/>
      <c r="RWJ110" s="80"/>
      <c r="RWK110" s="81"/>
      <c r="RWL110" s="82"/>
      <c r="RWM110"/>
      <c r="RWN110" s="83"/>
      <c r="RWO110" s="80"/>
      <c r="RWP110" s="81"/>
      <c r="RWQ110" s="82"/>
      <c r="RWR110"/>
      <c r="RWS110" s="83"/>
      <c r="RWT110" s="80"/>
      <c r="RWU110" s="81"/>
      <c r="RWV110" s="82"/>
      <c r="RWW110"/>
      <c r="RWX110" s="83"/>
      <c r="RWY110" s="80"/>
      <c r="RWZ110" s="81"/>
      <c r="RXA110" s="82"/>
      <c r="RXB110"/>
      <c r="RXC110" s="83"/>
      <c r="RXD110" s="80"/>
      <c r="RXE110" s="81"/>
      <c r="RXF110" s="82"/>
      <c r="RXG110"/>
      <c r="RXH110" s="83"/>
      <c r="RXI110" s="80"/>
      <c r="RXJ110" s="81"/>
      <c r="RXK110" s="82"/>
      <c r="RXL110"/>
      <c r="RXM110" s="83"/>
      <c r="RXN110" s="80"/>
      <c r="RXO110" s="81"/>
      <c r="RXP110" s="82"/>
      <c r="RXQ110"/>
      <c r="RXR110" s="83"/>
      <c r="RXS110" s="80"/>
      <c r="RXT110" s="81"/>
      <c r="RXU110" s="82"/>
      <c r="RXV110"/>
      <c r="RXW110" s="83"/>
      <c r="RXX110" s="80"/>
      <c r="RXY110" s="81"/>
      <c r="RXZ110" s="82"/>
      <c r="RYA110"/>
      <c r="RYB110" s="83"/>
      <c r="RYC110" s="80"/>
      <c r="RYD110" s="81"/>
      <c r="RYE110" s="82"/>
      <c r="RYF110"/>
      <c r="RYG110" s="83"/>
      <c r="RYH110" s="80"/>
      <c r="RYI110" s="81"/>
      <c r="RYJ110" s="82"/>
      <c r="RYK110"/>
      <c r="RYL110" s="83"/>
      <c r="RYM110" s="80"/>
      <c r="RYN110" s="81"/>
      <c r="RYO110" s="82"/>
      <c r="RYP110"/>
      <c r="RYQ110" s="83"/>
      <c r="RYR110" s="80"/>
      <c r="RYS110" s="81"/>
      <c r="RYT110" s="82"/>
      <c r="RYU110"/>
      <c r="RYV110" s="83"/>
      <c r="RYW110" s="80"/>
      <c r="RYX110" s="81"/>
      <c r="RYY110" s="82"/>
      <c r="RYZ110"/>
      <c r="RZA110" s="83"/>
      <c r="RZB110" s="80"/>
      <c r="RZC110" s="81"/>
      <c r="RZD110" s="82"/>
      <c r="RZE110"/>
      <c r="RZF110" s="83"/>
      <c r="RZG110" s="80"/>
      <c r="RZH110" s="81"/>
      <c r="RZI110" s="82"/>
      <c r="RZJ110"/>
      <c r="RZK110" s="83"/>
      <c r="RZL110" s="80"/>
      <c r="RZM110" s="81"/>
      <c r="RZN110" s="82"/>
      <c r="RZO110"/>
      <c r="RZP110" s="83"/>
      <c r="RZQ110" s="80"/>
      <c r="RZR110" s="81"/>
      <c r="RZS110" s="82"/>
      <c r="RZT110"/>
      <c r="RZU110" s="83"/>
      <c r="RZV110" s="80"/>
      <c r="RZW110" s="81"/>
      <c r="RZX110" s="82"/>
      <c r="RZY110"/>
      <c r="RZZ110" s="83"/>
      <c r="SAA110" s="80"/>
      <c r="SAB110" s="81"/>
      <c r="SAC110" s="82"/>
      <c r="SAD110"/>
      <c r="SAE110" s="83"/>
      <c r="SAF110" s="80"/>
      <c r="SAG110" s="81"/>
      <c r="SAH110" s="82"/>
      <c r="SAI110"/>
      <c r="SAJ110" s="83"/>
      <c r="SAK110" s="80"/>
      <c r="SAL110" s="81"/>
      <c r="SAM110" s="82"/>
      <c r="SAN110"/>
      <c r="SAO110" s="83"/>
      <c r="SAP110" s="80"/>
      <c r="SAQ110" s="81"/>
      <c r="SAR110" s="82"/>
      <c r="SAS110"/>
      <c r="SAT110" s="83"/>
      <c r="SAU110" s="80"/>
      <c r="SAV110" s="81"/>
      <c r="SAW110" s="82"/>
      <c r="SAX110"/>
      <c r="SAY110" s="83"/>
      <c r="SAZ110" s="80"/>
      <c r="SBA110" s="81"/>
      <c r="SBB110" s="82"/>
      <c r="SBC110"/>
      <c r="SBD110" s="83"/>
      <c r="SBE110" s="80"/>
      <c r="SBF110" s="81"/>
      <c r="SBG110" s="82"/>
      <c r="SBH110"/>
      <c r="SBI110" s="83"/>
      <c r="SBJ110" s="80"/>
      <c r="SBK110" s="81"/>
      <c r="SBL110" s="82"/>
      <c r="SBM110"/>
      <c r="SBN110" s="83"/>
      <c r="SBO110" s="80"/>
      <c r="SBP110" s="81"/>
      <c r="SBQ110" s="82"/>
      <c r="SBR110"/>
      <c r="SBS110" s="83"/>
      <c r="SBT110" s="80"/>
      <c r="SBU110" s="81"/>
      <c r="SBV110" s="82"/>
      <c r="SBW110"/>
      <c r="SBX110" s="83"/>
      <c r="SBY110" s="80"/>
      <c r="SBZ110" s="81"/>
      <c r="SCA110" s="82"/>
      <c r="SCB110"/>
      <c r="SCC110" s="83"/>
      <c r="SCD110" s="80"/>
      <c r="SCE110" s="81"/>
      <c r="SCF110" s="82"/>
      <c r="SCG110"/>
      <c r="SCH110" s="83"/>
      <c r="SCI110" s="80"/>
      <c r="SCJ110" s="81"/>
      <c r="SCK110" s="82"/>
      <c r="SCL110"/>
      <c r="SCM110" s="83"/>
      <c r="SCN110" s="80"/>
      <c r="SCO110" s="81"/>
      <c r="SCP110" s="82"/>
      <c r="SCQ110"/>
      <c r="SCR110" s="83"/>
      <c r="SCS110" s="80"/>
      <c r="SCT110" s="81"/>
      <c r="SCU110" s="82"/>
      <c r="SCV110"/>
      <c r="SCW110" s="83"/>
      <c r="SCX110" s="80"/>
      <c r="SCY110" s="81"/>
      <c r="SCZ110" s="82"/>
      <c r="SDA110"/>
      <c r="SDB110" s="83"/>
      <c r="SDC110" s="80"/>
      <c r="SDD110" s="81"/>
      <c r="SDE110" s="82"/>
      <c r="SDF110"/>
      <c r="SDG110" s="83"/>
      <c r="SDH110" s="80"/>
      <c r="SDI110" s="81"/>
      <c r="SDJ110" s="82"/>
      <c r="SDK110"/>
      <c r="SDL110" s="83"/>
      <c r="SDM110" s="80"/>
      <c r="SDN110" s="81"/>
      <c r="SDO110" s="82"/>
      <c r="SDP110"/>
      <c r="SDQ110" s="83"/>
      <c r="SDR110" s="80"/>
      <c r="SDS110" s="81"/>
      <c r="SDT110" s="82"/>
      <c r="SDU110"/>
      <c r="SDV110" s="83"/>
      <c r="SDW110" s="80"/>
      <c r="SDX110" s="81"/>
      <c r="SDY110" s="82"/>
      <c r="SDZ110"/>
      <c r="SEA110" s="83"/>
      <c r="SEB110" s="80"/>
      <c r="SEC110" s="81"/>
      <c r="SED110" s="82"/>
      <c r="SEE110"/>
      <c r="SEF110" s="83"/>
      <c r="SEG110" s="80"/>
      <c r="SEH110" s="81"/>
      <c r="SEI110" s="82"/>
      <c r="SEJ110"/>
      <c r="SEK110" s="83"/>
      <c r="SEL110" s="80"/>
      <c r="SEM110" s="81"/>
      <c r="SEN110" s="82"/>
      <c r="SEO110"/>
      <c r="SEP110" s="83"/>
      <c r="SEQ110" s="80"/>
      <c r="SER110" s="81"/>
      <c r="SES110" s="82"/>
      <c r="SET110"/>
      <c r="SEU110" s="83"/>
      <c r="SEV110" s="80"/>
      <c r="SEW110" s="81"/>
      <c r="SEX110" s="82"/>
      <c r="SEY110"/>
      <c r="SEZ110" s="83"/>
      <c r="SFA110" s="80"/>
      <c r="SFB110" s="81"/>
      <c r="SFC110" s="82"/>
      <c r="SFD110"/>
      <c r="SFE110" s="83"/>
      <c r="SFF110" s="80"/>
      <c r="SFG110" s="81"/>
      <c r="SFH110" s="82"/>
      <c r="SFI110"/>
      <c r="SFJ110" s="83"/>
      <c r="SFK110" s="80"/>
      <c r="SFL110" s="81"/>
      <c r="SFM110" s="82"/>
      <c r="SFN110"/>
      <c r="SFO110" s="83"/>
      <c r="SFP110" s="80"/>
      <c r="SFQ110" s="81"/>
      <c r="SFR110" s="82"/>
      <c r="SFS110"/>
      <c r="SFT110" s="83"/>
      <c r="SFU110" s="80"/>
      <c r="SFV110" s="81"/>
      <c r="SFW110" s="82"/>
      <c r="SFX110"/>
      <c r="SFY110" s="83"/>
      <c r="SFZ110" s="80"/>
      <c r="SGA110" s="81"/>
      <c r="SGB110" s="82"/>
      <c r="SGC110"/>
      <c r="SGD110" s="83"/>
      <c r="SGE110" s="80"/>
      <c r="SGF110" s="81"/>
      <c r="SGG110" s="82"/>
      <c r="SGH110"/>
      <c r="SGI110" s="83"/>
      <c r="SGJ110" s="80"/>
      <c r="SGK110" s="81"/>
      <c r="SGL110" s="82"/>
      <c r="SGM110"/>
      <c r="SGN110" s="83"/>
      <c r="SGO110" s="80"/>
      <c r="SGP110" s="81"/>
      <c r="SGQ110" s="82"/>
      <c r="SGR110"/>
      <c r="SGS110" s="83"/>
      <c r="SGT110" s="80"/>
      <c r="SGU110" s="81"/>
      <c r="SGV110" s="82"/>
      <c r="SGW110"/>
      <c r="SGX110" s="83"/>
      <c r="SGY110" s="80"/>
      <c r="SGZ110" s="81"/>
      <c r="SHA110" s="82"/>
      <c r="SHB110"/>
      <c r="SHC110" s="83"/>
      <c r="SHD110" s="80"/>
      <c r="SHE110" s="81"/>
      <c r="SHF110" s="82"/>
      <c r="SHG110"/>
      <c r="SHH110" s="83"/>
      <c r="SHI110" s="80"/>
      <c r="SHJ110" s="81"/>
      <c r="SHK110" s="82"/>
      <c r="SHL110"/>
      <c r="SHM110" s="83"/>
      <c r="SHN110" s="80"/>
      <c r="SHO110" s="81"/>
      <c r="SHP110" s="82"/>
      <c r="SHQ110"/>
      <c r="SHR110" s="83"/>
      <c r="SHS110" s="80"/>
      <c r="SHT110" s="81"/>
      <c r="SHU110" s="82"/>
      <c r="SHV110"/>
      <c r="SHW110" s="83"/>
      <c r="SHX110" s="80"/>
      <c r="SHY110" s="81"/>
      <c r="SHZ110" s="82"/>
      <c r="SIA110"/>
      <c r="SIB110" s="83"/>
      <c r="SIC110" s="80"/>
      <c r="SID110" s="81"/>
      <c r="SIE110" s="82"/>
      <c r="SIF110"/>
      <c r="SIG110" s="83"/>
      <c r="SIH110" s="80"/>
      <c r="SII110" s="81"/>
      <c r="SIJ110" s="82"/>
      <c r="SIK110"/>
      <c r="SIL110" s="83"/>
      <c r="SIM110" s="80"/>
      <c r="SIN110" s="81"/>
      <c r="SIO110" s="82"/>
      <c r="SIP110"/>
      <c r="SIQ110" s="83"/>
      <c r="SIR110" s="80"/>
      <c r="SIS110" s="81"/>
      <c r="SIT110" s="82"/>
      <c r="SIU110"/>
      <c r="SIV110" s="83"/>
      <c r="SIW110" s="80"/>
      <c r="SIX110" s="81"/>
      <c r="SIY110" s="82"/>
      <c r="SIZ110"/>
      <c r="SJA110" s="83"/>
      <c r="SJB110" s="80"/>
      <c r="SJC110" s="81"/>
      <c r="SJD110" s="82"/>
      <c r="SJE110"/>
      <c r="SJF110" s="83"/>
      <c r="SJG110" s="80"/>
      <c r="SJH110" s="81"/>
      <c r="SJI110" s="82"/>
      <c r="SJJ110"/>
      <c r="SJK110" s="83"/>
      <c r="SJL110" s="80"/>
      <c r="SJM110" s="81"/>
      <c r="SJN110" s="82"/>
      <c r="SJO110"/>
      <c r="SJP110" s="83"/>
      <c r="SJQ110" s="80"/>
      <c r="SJR110" s="81"/>
      <c r="SJS110" s="82"/>
      <c r="SJT110"/>
      <c r="SJU110" s="83"/>
      <c r="SJV110" s="80"/>
      <c r="SJW110" s="81"/>
      <c r="SJX110" s="82"/>
      <c r="SJY110"/>
      <c r="SJZ110" s="83"/>
      <c r="SKA110" s="80"/>
      <c r="SKB110" s="81"/>
      <c r="SKC110" s="82"/>
      <c r="SKD110"/>
      <c r="SKE110" s="83"/>
      <c r="SKF110" s="80"/>
      <c r="SKG110" s="81"/>
      <c r="SKH110" s="82"/>
      <c r="SKI110"/>
      <c r="SKJ110" s="83"/>
      <c r="SKK110" s="80"/>
      <c r="SKL110" s="81"/>
      <c r="SKM110" s="82"/>
      <c r="SKN110"/>
      <c r="SKO110" s="83"/>
      <c r="SKP110" s="80"/>
      <c r="SKQ110" s="81"/>
      <c r="SKR110" s="82"/>
      <c r="SKS110"/>
      <c r="SKT110" s="83"/>
      <c r="SKU110" s="80"/>
      <c r="SKV110" s="81"/>
      <c r="SKW110" s="82"/>
      <c r="SKX110"/>
      <c r="SKY110" s="83"/>
      <c r="SKZ110" s="80"/>
      <c r="SLA110" s="81"/>
      <c r="SLB110" s="82"/>
      <c r="SLC110"/>
      <c r="SLD110" s="83"/>
      <c r="SLE110" s="80"/>
      <c r="SLF110" s="81"/>
      <c r="SLG110" s="82"/>
      <c r="SLH110"/>
      <c r="SLI110" s="83"/>
      <c r="SLJ110" s="80"/>
      <c r="SLK110" s="81"/>
      <c r="SLL110" s="82"/>
      <c r="SLM110"/>
      <c r="SLN110" s="83"/>
      <c r="SLO110" s="80"/>
      <c r="SLP110" s="81"/>
      <c r="SLQ110" s="82"/>
      <c r="SLR110"/>
      <c r="SLS110" s="83"/>
      <c r="SLT110" s="80"/>
      <c r="SLU110" s="81"/>
      <c r="SLV110" s="82"/>
      <c r="SLW110"/>
      <c r="SLX110" s="83"/>
      <c r="SLY110" s="80"/>
      <c r="SLZ110" s="81"/>
      <c r="SMA110" s="82"/>
      <c r="SMB110"/>
      <c r="SMC110" s="83"/>
      <c r="SMD110" s="80"/>
      <c r="SME110" s="81"/>
      <c r="SMF110" s="82"/>
      <c r="SMG110"/>
      <c r="SMH110" s="83"/>
      <c r="SMI110" s="80"/>
      <c r="SMJ110" s="81"/>
      <c r="SMK110" s="82"/>
      <c r="SML110"/>
      <c r="SMM110" s="83"/>
      <c r="SMN110" s="80"/>
      <c r="SMO110" s="81"/>
      <c r="SMP110" s="82"/>
      <c r="SMQ110"/>
      <c r="SMR110" s="83"/>
      <c r="SMS110" s="80"/>
      <c r="SMT110" s="81"/>
      <c r="SMU110" s="82"/>
      <c r="SMV110"/>
      <c r="SMW110" s="83"/>
      <c r="SMX110" s="80"/>
      <c r="SMY110" s="81"/>
      <c r="SMZ110" s="82"/>
      <c r="SNA110"/>
      <c r="SNB110" s="83"/>
      <c r="SNC110" s="80"/>
      <c r="SND110" s="81"/>
      <c r="SNE110" s="82"/>
      <c r="SNF110"/>
      <c r="SNG110" s="83"/>
      <c r="SNH110" s="80"/>
      <c r="SNI110" s="81"/>
      <c r="SNJ110" s="82"/>
      <c r="SNK110"/>
      <c r="SNL110" s="83"/>
      <c r="SNM110" s="80"/>
      <c r="SNN110" s="81"/>
      <c r="SNO110" s="82"/>
      <c r="SNP110"/>
      <c r="SNQ110" s="83"/>
      <c r="SNR110" s="80"/>
      <c r="SNS110" s="81"/>
      <c r="SNT110" s="82"/>
      <c r="SNU110"/>
      <c r="SNV110" s="83"/>
      <c r="SNW110" s="80"/>
      <c r="SNX110" s="81"/>
      <c r="SNY110" s="82"/>
      <c r="SNZ110"/>
      <c r="SOA110" s="83"/>
      <c r="SOB110" s="80"/>
      <c r="SOC110" s="81"/>
      <c r="SOD110" s="82"/>
      <c r="SOE110"/>
      <c r="SOF110" s="83"/>
      <c r="SOG110" s="80"/>
      <c r="SOH110" s="81"/>
      <c r="SOI110" s="82"/>
      <c r="SOJ110"/>
      <c r="SOK110" s="83"/>
      <c r="SOL110" s="80"/>
      <c r="SOM110" s="81"/>
      <c r="SON110" s="82"/>
      <c r="SOO110"/>
      <c r="SOP110" s="83"/>
      <c r="SOQ110" s="80"/>
      <c r="SOR110" s="81"/>
      <c r="SOS110" s="82"/>
      <c r="SOT110"/>
      <c r="SOU110" s="83"/>
      <c r="SOV110" s="80"/>
      <c r="SOW110" s="81"/>
      <c r="SOX110" s="82"/>
      <c r="SOY110"/>
      <c r="SOZ110" s="83"/>
      <c r="SPA110" s="80"/>
      <c r="SPB110" s="81"/>
      <c r="SPC110" s="82"/>
      <c r="SPD110"/>
      <c r="SPE110" s="83"/>
      <c r="SPF110" s="80"/>
      <c r="SPG110" s="81"/>
      <c r="SPH110" s="82"/>
      <c r="SPI110"/>
      <c r="SPJ110" s="83"/>
      <c r="SPK110" s="80"/>
      <c r="SPL110" s="81"/>
      <c r="SPM110" s="82"/>
      <c r="SPN110"/>
      <c r="SPO110" s="83"/>
      <c r="SPP110" s="80"/>
      <c r="SPQ110" s="81"/>
      <c r="SPR110" s="82"/>
      <c r="SPS110"/>
      <c r="SPT110" s="83"/>
      <c r="SPU110" s="80"/>
      <c r="SPV110" s="81"/>
      <c r="SPW110" s="82"/>
      <c r="SPX110"/>
      <c r="SPY110" s="83"/>
      <c r="SPZ110" s="80"/>
      <c r="SQA110" s="81"/>
      <c r="SQB110" s="82"/>
      <c r="SQC110"/>
      <c r="SQD110" s="83"/>
      <c r="SQE110" s="80"/>
      <c r="SQF110" s="81"/>
      <c r="SQG110" s="82"/>
      <c r="SQH110"/>
      <c r="SQI110" s="83"/>
      <c r="SQJ110" s="80"/>
      <c r="SQK110" s="81"/>
      <c r="SQL110" s="82"/>
      <c r="SQM110"/>
      <c r="SQN110" s="83"/>
      <c r="SQO110" s="80"/>
      <c r="SQP110" s="81"/>
      <c r="SQQ110" s="82"/>
      <c r="SQR110"/>
      <c r="SQS110" s="83"/>
      <c r="SQT110" s="80"/>
      <c r="SQU110" s="81"/>
      <c r="SQV110" s="82"/>
      <c r="SQW110"/>
      <c r="SQX110" s="83"/>
      <c r="SQY110" s="80"/>
      <c r="SQZ110" s="81"/>
      <c r="SRA110" s="82"/>
      <c r="SRB110"/>
      <c r="SRC110" s="83"/>
      <c r="SRD110" s="80"/>
      <c r="SRE110" s="81"/>
      <c r="SRF110" s="82"/>
      <c r="SRG110"/>
      <c r="SRH110" s="83"/>
      <c r="SRI110" s="80"/>
      <c r="SRJ110" s="81"/>
      <c r="SRK110" s="82"/>
      <c r="SRL110"/>
      <c r="SRM110" s="83"/>
      <c r="SRN110" s="80"/>
      <c r="SRO110" s="81"/>
      <c r="SRP110" s="82"/>
      <c r="SRQ110"/>
      <c r="SRR110" s="83"/>
      <c r="SRS110" s="80"/>
      <c r="SRT110" s="81"/>
      <c r="SRU110" s="82"/>
      <c r="SRV110"/>
      <c r="SRW110" s="83"/>
      <c r="SRX110" s="80"/>
      <c r="SRY110" s="81"/>
      <c r="SRZ110" s="82"/>
      <c r="SSA110"/>
      <c r="SSB110" s="83"/>
      <c r="SSC110" s="80"/>
      <c r="SSD110" s="81"/>
      <c r="SSE110" s="82"/>
      <c r="SSF110"/>
      <c r="SSG110" s="83"/>
      <c r="SSH110" s="80"/>
      <c r="SSI110" s="81"/>
      <c r="SSJ110" s="82"/>
      <c r="SSK110"/>
      <c r="SSL110" s="83"/>
      <c r="SSM110" s="80"/>
      <c r="SSN110" s="81"/>
      <c r="SSO110" s="82"/>
      <c r="SSP110"/>
      <c r="SSQ110" s="83"/>
      <c r="SSR110" s="80"/>
      <c r="SSS110" s="81"/>
      <c r="SST110" s="82"/>
      <c r="SSU110"/>
      <c r="SSV110" s="83"/>
      <c r="SSW110" s="80"/>
      <c r="SSX110" s="81"/>
      <c r="SSY110" s="82"/>
      <c r="SSZ110"/>
      <c r="STA110" s="83"/>
      <c r="STB110" s="80"/>
      <c r="STC110" s="81"/>
      <c r="STD110" s="82"/>
      <c r="STE110"/>
      <c r="STF110" s="83"/>
      <c r="STG110" s="80"/>
      <c r="STH110" s="81"/>
      <c r="STI110" s="82"/>
      <c r="STJ110"/>
      <c r="STK110" s="83"/>
      <c r="STL110" s="80"/>
      <c r="STM110" s="81"/>
      <c r="STN110" s="82"/>
      <c r="STO110"/>
      <c r="STP110" s="83"/>
      <c r="STQ110" s="80"/>
      <c r="STR110" s="81"/>
      <c r="STS110" s="82"/>
      <c r="STT110"/>
      <c r="STU110" s="83"/>
      <c r="STV110" s="80"/>
      <c r="STW110" s="81"/>
      <c r="STX110" s="82"/>
      <c r="STY110"/>
      <c r="STZ110" s="83"/>
      <c r="SUA110" s="80"/>
      <c r="SUB110" s="81"/>
      <c r="SUC110" s="82"/>
      <c r="SUD110"/>
      <c r="SUE110" s="83"/>
      <c r="SUF110" s="80"/>
      <c r="SUG110" s="81"/>
      <c r="SUH110" s="82"/>
      <c r="SUI110"/>
      <c r="SUJ110" s="83"/>
      <c r="SUK110" s="80"/>
      <c r="SUL110" s="81"/>
      <c r="SUM110" s="82"/>
      <c r="SUN110"/>
      <c r="SUO110" s="83"/>
      <c r="SUP110" s="80"/>
      <c r="SUQ110" s="81"/>
      <c r="SUR110" s="82"/>
      <c r="SUS110"/>
      <c r="SUT110" s="83"/>
      <c r="SUU110" s="80"/>
      <c r="SUV110" s="81"/>
      <c r="SUW110" s="82"/>
      <c r="SUX110"/>
      <c r="SUY110" s="83"/>
      <c r="SUZ110" s="80"/>
      <c r="SVA110" s="81"/>
      <c r="SVB110" s="82"/>
      <c r="SVC110"/>
      <c r="SVD110" s="83"/>
      <c r="SVE110" s="80"/>
      <c r="SVF110" s="81"/>
      <c r="SVG110" s="82"/>
      <c r="SVH110"/>
      <c r="SVI110" s="83"/>
      <c r="SVJ110" s="80"/>
      <c r="SVK110" s="81"/>
      <c r="SVL110" s="82"/>
      <c r="SVM110"/>
      <c r="SVN110" s="83"/>
      <c r="SVO110" s="80"/>
      <c r="SVP110" s="81"/>
      <c r="SVQ110" s="82"/>
      <c r="SVR110"/>
      <c r="SVS110" s="83"/>
      <c r="SVT110" s="80"/>
      <c r="SVU110" s="81"/>
      <c r="SVV110" s="82"/>
      <c r="SVW110"/>
      <c r="SVX110" s="83"/>
      <c r="SVY110" s="80"/>
      <c r="SVZ110" s="81"/>
      <c r="SWA110" s="82"/>
      <c r="SWB110"/>
      <c r="SWC110" s="83"/>
      <c r="SWD110" s="80"/>
      <c r="SWE110" s="81"/>
      <c r="SWF110" s="82"/>
      <c r="SWG110"/>
      <c r="SWH110" s="83"/>
      <c r="SWI110" s="80"/>
      <c r="SWJ110" s="81"/>
      <c r="SWK110" s="82"/>
      <c r="SWL110"/>
      <c r="SWM110" s="83"/>
      <c r="SWN110" s="80"/>
      <c r="SWO110" s="81"/>
      <c r="SWP110" s="82"/>
      <c r="SWQ110"/>
      <c r="SWR110" s="83"/>
      <c r="SWS110" s="80"/>
      <c r="SWT110" s="81"/>
      <c r="SWU110" s="82"/>
      <c r="SWV110"/>
      <c r="SWW110" s="83"/>
      <c r="SWX110" s="80"/>
      <c r="SWY110" s="81"/>
      <c r="SWZ110" s="82"/>
      <c r="SXA110"/>
      <c r="SXB110" s="83"/>
      <c r="SXC110" s="80"/>
      <c r="SXD110" s="81"/>
      <c r="SXE110" s="82"/>
      <c r="SXF110"/>
      <c r="SXG110" s="83"/>
      <c r="SXH110" s="80"/>
      <c r="SXI110" s="81"/>
      <c r="SXJ110" s="82"/>
      <c r="SXK110"/>
      <c r="SXL110" s="83"/>
      <c r="SXM110" s="80"/>
      <c r="SXN110" s="81"/>
      <c r="SXO110" s="82"/>
      <c r="SXP110"/>
      <c r="SXQ110" s="83"/>
      <c r="SXR110" s="80"/>
      <c r="SXS110" s="81"/>
      <c r="SXT110" s="82"/>
      <c r="SXU110"/>
      <c r="SXV110" s="83"/>
      <c r="SXW110" s="80"/>
      <c r="SXX110" s="81"/>
      <c r="SXY110" s="82"/>
      <c r="SXZ110"/>
      <c r="SYA110" s="83"/>
      <c r="SYB110" s="80"/>
      <c r="SYC110" s="81"/>
      <c r="SYD110" s="82"/>
      <c r="SYE110"/>
      <c r="SYF110" s="83"/>
      <c r="SYG110" s="80"/>
      <c r="SYH110" s="81"/>
      <c r="SYI110" s="82"/>
      <c r="SYJ110"/>
      <c r="SYK110" s="83"/>
      <c r="SYL110" s="80"/>
      <c r="SYM110" s="81"/>
      <c r="SYN110" s="82"/>
      <c r="SYO110"/>
      <c r="SYP110" s="83"/>
      <c r="SYQ110" s="80"/>
      <c r="SYR110" s="81"/>
      <c r="SYS110" s="82"/>
      <c r="SYT110"/>
      <c r="SYU110" s="83"/>
      <c r="SYV110" s="80"/>
      <c r="SYW110" s="81"/>
      <c r="SYX110" s="82"/>
      <c r="SYY110"/>
      <c r="SYZ110" s="83"/>
      <c r="SZA110" s="80"/>
      <c r="SZB110" s="81"/>
      <c r="SZC110" s="82"/>
      <c r="SZD110"/>
      <c r="SZE110" s="83"/>
      <c r="SZF110" s="80"/>
      <c r="SZG110" s="81"/>
      <c r="SZH110" s="82"/>
      <c r="SZI110"/>
      <c r="SZJ110" s="83"/>
      <c r="SZK110" s="80"/>
      <c r="SZL110" s="81"/>
      <c r="SZM110" s="82"/>
      <c r="SZN110"/>
      <c r="SZO110" s="83"/>
      <c r="SZP110" s="80"/>
      <c r="SZQ110" s="81"/>
      <c r="SZR110" s="82"/>
      <c r="SZS110"/>
      <c r="SZT110" s="83"/>
      <c r="SZU110" s="80"/>
      <c r="SZV110" s="81"/>
      <c r="SZW110" s="82"/>
      <c r="SZX110"/>
      <c r="SZY110" s="83"/>
      <c r="SZZ110" s="80"/>
      <c r="TAA110" s="81"/>
      <c r="TAB110" s="82"/>
      <c r="TAC110"/>
      <c r="TAD110" s="83"/>
      <c r="TAE110" s="80"/>
      <c r="TAF110" s="81"/>
      <c r="TAG110" s="82"/>
      <c r="TAH110"/>
      <c r="TAI110" s="83"/>
      <c r="TAJ110" s="80"/>
      <c r="TAK110" s="81"/>
      <c r="TAL110" s="82"/>
      <c r="TAM110"/>
      <c r="TAN110" s="83"/>
      <c r="TAO110" s="80"/>
      <c r="TAP110" s="81"/>
      <c r="TAQ110" s="82"/>
      <c r="TAR110"/>
      <c r="TAS110" s="83"/>
      <c r="TAT110" s="80"/>
      <c r="TAU110" s="81"/>
      <c r="TAV110" s="82"/>
      <c r="TAW110"/>
      <c r="TAX110" s="83"/>
      <c r="TAY110" s="80"/>
      <c r="TAZ110" s="81"/>
      <c r="TBA110" s="82"/>
      <c r="TBB110"/>
      <c r="TBC110" s="83"/>
      <c r="TBD110" s="80"/>
      <c r="TBE110" s="81"/>
      <c r="TBF110" s="82"/>
      <c r="TBG110"/>
      <c r="TBH110" s="83"/>
      <c r="TBI110" s="80"/>
      <c r="TBJ110" s="81"/>
      <c r="TBK110" s="82"/>
      <c r="TBL110"/>
      <c r="TBM110" s="83"/>
      <c r="TBN110" s="80"/>
      <c r="TBO110" s="81"/>
      <c r="TBP110" s="82"/>
      <c r="TBQ110"/>
      <c r="TBR110" s="83"/>
      <c r="TBS110" s="80"/>
      <c r="TBT110" s="81"/>
      <c r="TBU110" s="82"/>
      <c r="TBV110"/>
      <c r="TBW110" s="83"/>
      <c r="TBX110" s="80"/>
      <c r="TBY110" s="81"/>
      <c r="TBZ110" s="82"/>
      <c r="TCA110"/>
      <c r="TCB110" s="83"/>
      <c r="TCC110" s="80"/>
      <c r="TCD110" s="81"/>
      <c r="TCE110" s="82"/>
      <c r="TCF110"/>
      <c r="TCG110" s="83"/>
      <c r="TCH110" s="80"/>
      <c r="TCI110" s="81"/>
      <c r="TCJ110" s="82"/>
      <c r="TCK110"/>
      <c r="TCL110" s="83"/>
      <c r="TCM110" s="80"/>
      <c r="TCN110" s="81"/>
      <c r="TCO110" s="82"/>
      <c r="TCP110"/>
      <c r="TCQ110" s="83"/>
      <c r="TCR110" s="80"/>
      <c r="TCS110" s="81"/>
      <c r="TCT110" s="82"/>
      <c r="TCU110"/>
      <c r="TCV110" s="83"/>
      <c r="TCW110" s="80"/>
      <c r="TCX110" s="81"/>
      <c r="TCY110" s="82"/>
      <c r="TCZ110"/>
      <c r="TDA110" s="83"/>
      <c r="TDB110" s="80"/>
      <c r="TDC110" s="81"/>
      <c r="TDD110" s="82"/>
      <c r="TDE110"/>
      <c r="TDF110" s="83"/>
      <c r="TDG110" s="80"/>
      <c r="TDH110" s="81"/>
      <c r="TDI110" s="82"/>
      <c r="TDJ110"/>
      <c r="TDK110" s="83"/>
      <c r="TDL110" s="80"/>
      <c r="TDM110" s="81"/>
      <c r="TDN110" s="82"/>
      <c r="TDO110"/>
      <c r="TDP110" s="83"/>
      <c r="TDQ110" s="80"/>
      <c r="TDR110" s="81"/>
      <c r="TDS110" s="82"/>
      <c r="TDT110"/>
      <c r="TDU110" s="83"/>
      <c r="TDV110" s="80"/>
      <c r="TDW110" s="81"/>
      <c r="TDX110" s="82"/>
      <c r="TDY110"/>
      <c r="TDZ110" s="83"/>
      <c r="TEA110" s="80"/>
      <c r="TEB110" s="81"/>
      <c r="TEC110" s="82"/>
      <c r="TED110"/>
      <c r="TEE110" s="83"/>
      <c r="TEF110" s="80"/>
      <c r="TEG110" s="81"/>
      <c r="TEH110" s="82"/>
      <c r="TEI110"/>
      <c r="TEJ110" s="83"/>
      <c r="TEK110" s="80"/>
      <c r="TEL110" s="81"/>
      <c r="TEM110" s="82"/>
      <c r="TEN110"/>
      <c r="TEO110" s="83"/>
      <c r="TEP110" s="80"/>
      <c r="TEQ110" s="81"/>
      <c r="TER110" s="82"/>
      <c r="TES110"/>
      <c r="TET110" s="83"/>
      <c r="TEU110" s="80"/>
      <c r="TEV110" s="81"/>
      <c r="TEW110" s="82"/>
      <c r="TEX110"/>
      <c r="TEY110" s="83"/>
      <c r="TEZ110" s="80"/>
      <c r="TFA110" s="81"/>
      <c r="TFB110" s="82"/>
      <c r="TFC110"/>
      <c r="TFD110" s="83"/>
      <c r="TFE110" s="80"/>
      <c r="TFF110" s="81"/>
      <c r="TFG110" s="82"/>
      <c r="TFH110"/>
      <c r="TFI110" s="83"/>
      <c r="TFJ110" s="80"/>
      <c r="TFK110" s="81"/>
      <c r="TFL110" s="82"/>
      <c r="TFM110"/>
      <c r="TFN110" s="83"/>
      <c r="TFO110" s="80"/>
      <c r="TFP110" s="81"/>
      <c r="TFQ110" s="82"/>
      <c r="TFR110"/>
      <c r="TFS110" s="83"/>
      <c r="TFT110" s="80"/>
      <c r="TFU110" s="81"/>
      <c r="TFV110" s="82"/>
      <c r="TFW110"/>
      <c r="TFX110" s="83"/>
      <c r="TFY110" s="80"/>
      <c r="TFZ110" s="81"/>
      <c r="TGA110" s="82"/>
      <c r="TGB110"/>
      <c r="TGC110" s="83"/>
      <c r="TGD110" s="80"/>
      <c r="TGE110" s="81"/>
      <c r="TGF110" s="82"/>
      <c r="TGG110"/>
      <c r="TGH110" s="83"/>
      <c r="TGI110" s="80"/>
      <c r="TGJ110" s="81"/>
      <c r="TGK110" s="82"/>
      <c r="TGL110"/>
      <c r="TGM110" s="83"/>
      <c r="TGN110" s="80"/>
      <c r="TGO110" s="81"/>
      <c r="TGP110" s="82"/>
      <c r="TGQ110"/>
      <c r="TGR110" s="83"/>
      <c r="TGS110" s="80"/>
      <c r="TGT110" s="81"/>
      <c r="TGU110" s="82"/>
      <c r="TGV110"/>
      <c r="TGW110" s="83"/>
      <c r="TGX110" s="80"/>
      <c r="TGY110" s="81"/>
      <c r="TGZ110" s="82"/>
      <c r="THA110"/>
      <c r="THB110" s="83"/>
      <c r="THC110" s="80"/>
      <c r="THD110" s="81"/>
      <c r="THE110" s="82"/>
      <c r="THF110"/>
      <c r="THG110" s="83"/>
      <c r="THH110" s="80"/>
      <c r="THI110" s="81"/>
      <c r="THJ110" s="82"/>
      <c r="THK110"/>
      <c r="THL110" s="83"/>
      <c r="THM110" s="80"/>
      <c r="THN110" s="81"/>
      <c r="THO110" s="82"/>
      <c r="THP110"/>
      <c r="THQ110" s="83"/>
      <c r="THR110" s="80"/>
      <c r="THS110" s="81"/>
      <c r="THT110" s="82"/>
      <c r="THU110"/>
      <c r="THV110" s="83"/>
      <c r="THW110" s="80"/>
      <c r="THX110" s="81"/>
      <c r="THY110" s="82"/>
      <c r="THZ110"/>
      <c r="TIA110" s="83"/>
      <c r="TIB110" s="80"/>
      <c r="TIC110" s="81"/>
      <c r="TID110" s="82"/>
      <c r="TIE110"/>
      <c r="TIF110" s="83"/>
      <c r="TIG110" s="80"/>
      <c r="TIH110" s="81"/>
      <c r="TII110" s="82"/>
      <c r="TIJ110"/>
      <c r="TIK110" s="83"/>
      <c r="TIL110" s="80"/>
      <c r="TIM110" s="81"/>
      <c r="TIN110" s="82"/>
      <c r="TIO110"/>
      <c r="TIP110" s="83"/>
      <c r="TIQ110" s="80"/>
      <c r="TIR110" s="81"/>
      <c r="TIS110" s="82"/>
      <c r="TIT110"/>
      <c r="TIU110" s="83"/>
      <c r="TIV110" s="80"/>
      <c r="TIW110" s="81"/>
      <c r="TIX110" s="82"/>
      <c r="TIY110"/>
      <c r="TIZ110" s="83"/>
      <c r="TJA110" s="80"/>
      <c r="TJB110" s="81"/>
      <c r="TJC110" s="82"/>
      <c r="TJD110"/>
      <c r="TJE110" s="83"/>
      <c r="TJF110" s="80"/>
      <c r="TJG110" s="81"/>
      <c r="TJH110" s="82"/>
      <c r="TJI110"/>
      <c r="TJJ110" s="83"/>
      <c r="TJK110" s="80"/>
      <c r="TJL110" s="81"/>
      <c r="TJM110" s="82"/>
      <c r="TJN110"/>
      <c r="TJO110" s="83"/>
      <c r="TJP110" s="80"/>
      <c r="TJQ110" s="81"/>
      <c r="TJR110" s="82"/>
      <c r="TJS110"/>
      <c r="TJT110" s="83"/>
      <c r="TJU110" s="80"/>
      <c r="TJV110" s="81"/>
      <c r="TJW110" s="82"/>
      <c r="TJX110"/>
      <c r="TJY110" s="83"/>
      <c r="TJZ110" s="80"/>
      <c r="TKA110" s="81"/>
      <c r="TKB110" s="82"/>
      <c r="TKC110"/>
      <c r="TKD110" s="83"/>
      <c r="TKE110" s="80"/>
      <c r="TKF110" s="81"/>
      <c r="TKG110" s="82"/>
      <c r="TKH110"/>
      <c r="TKI110" s="83"/>
      <c r="TKJ110" s="80"/>
      <c r="TKK110" s="81"/>
      <c r="TKL110" s="82"/>
      <c r="TKM110"/>
      <c r="TKN110" s="83"/>
      <c r="TKO110" s="80"/>
      <c r="TKP110" s="81"/>
      <c r="TKQ110" s="82"/>
      <c r="TKR110"/>
      <c r="TKS110" s="83"/>
      <c r="TKT110" s="80"/>
      <c r="TKU110" s="81"/>
      <c r="TKV110" s="82"/>
      <c r="TKW110"/>
      <c r="TKX110" s="83"/>
      <c r="TKY110" s="80"/>
      <c r="TKZ110" s="81"/>
      <c r="TLA110" s="82"/>
      <c r="TLB110"/>
      <c r="TLC110" s="83"/>
      <c r="TLD110" s="80"/>
      <c r="TLE110" s="81"/>
      <c r="TLF110" s="82"/>
      <c r="TLG110"/>
      <c r="TLH110" s="83"/>
      <c r="TLI110" s="80"/>
      <c r="TLJ110" s="81"/>
      <c r="TLK110" s="82"/>
      <c r="TLL110"/>
      <c r="TLM110" s="83"/>
      <c r="TLN110" s="80"/>
      <c r="TLO110" s="81"/>
      <c r="TLP110" s="82"/>
      <c r="TLQ110"/>
      <c r="TLR110" s="83"/>
      <c r="TLS110" s="80"/>
      <c r="TLT110" s="81"/>
      <c r="TLU110" s="82"/>
      <c r="TLV110"/>
      <c r="TLW110" s="83"/>
      <c r="TLX110" s="80"/>
      <c r="TLY110" s="81"/>
      <c r="TLZ110" s="82"/>
      <c r="TMA110"/>
      <c r="TMB110" s="83"/>
      <c r="TMC110" s="80"/>
      <c r="TMD110" s="81"/>
      <c r="TME110" s="82"/>
      <c r="TMF110"/>
      <c r="TMG110" s="83"/>
      <c r="TMH110" s="80"/>
      <c r="TMI110" s="81"/>
      <c r="TMJ110" s="82"/>
      <c r="TMK110"/>
      <c r="TML110" s="83"/>
      <c r="TMM110" s="80"/>
      <c r="TMN110" s="81"/>
      <c r="TMO110" s="82"/>
      <c r="TMP110"/>
      <c r="TMQ110" s="83"/>
      <c r="TMR110" s="80"/>
      <c r="TMS110" s="81"/>
      <c r="TMT110" s="82"/>
      <c r="TMU110"/>
      <c r="TMV110" s="83"/>
      <c r="TMW110" s="80"/>
      <c r="TMX110" s="81"/>
      <c r="TMY110" s="82"/>
      <c r="TMZ110"/>
      <c r="TNA110" s="83"/>
      <c r="TNB110" s="80"/>
      <c r="TNC110" s="81"/>
      <c r="TND110" s="82"/>
      <c r="TNE110"/>
      <c r="TNF110" s="83"/>
      <c r="TNG110" s="80"/>
      <c r="TNH110" s="81"/>
      <c r="TNI110" s="82"/>
      <c r="TNJ110"/>
      <c r="TNK110" s="83"/>
      <c r="TNL110" s="80"/>
      <c r="TNM110" s="81"/>
      <c r="TNN110" s="82"/>
      <c r="TNO110"/>
      <c r="TNP110" s="83"/>
      <c r="TNQ110" s="80"/>
      <c r="TNR110" s="81"/>
      <c r="TNS110" s="82"/>
      <c r="TNT110"/>
      <c r="TNU110" s="83"/>
      <c r="TNV110" s="80"/>
      <c r="TNW110" s="81"/>
      <c r="TNX110" s="82"/>
      <c r="TNY110"/>
      <c r="TNZ110" s="83"/>
      <c r="TOA110" s="80"/>
      <c r="TOB110" s="81"/>
      <c r="TOC110" s="82"/>
      <c r="TOD110"/>
      <c r="TOE110" s="83"/>
      <c r="TOF110" s="80"/>
      <c r="TOG110" s="81"/>
      <c r="TOH110" s="82"/>
      <c r="TOI110"/>
      <c r="TOJ110" s="83"/>
      <c r="TOK110" s="80"/>
      <c r="TOL110" s="81"/>
      <c r="TOM110" s="82"/>
      <c r="TON110"/>
      <c r="TOO110" s="83"/>
      <c r="TOP110" s="80"/>
      <c r="TOQ110" s="81"/>
      <c r="TOR110" s="82"/>
      <c r="TOS110"/>
      <c r="TOT110" s="83"/>
      <c r="TOU110" s="80"/>
      <c r="TOV110" s="81"/>
      <c r="TOW110" s="82"/>
      <c r="TOX110"/>
      <c r="TOY110" s="83"/>
      <c r="TOZ110" s="80"/>
      <c r="TPA110" s="81"/>
      <c r="TPB110" s="82"/>
      <c r="TPC110"/>
      <c r="TPD110" s="83"/>
      <c r="TPE110" s="80"/>
      <c r="TPF110" s="81"/>
      <c r="TPG110" s="82"/>
      <c r="TPH110"/>
      <c r="TPI110" s="83"/>
      <c r="TPJ110" s="80"/>
      <c r="TPK110" s="81"/>
      <c r="TPL110" s="82"/>
      <c r="TPM110"/>
      <c r="TPN110" s="83"/>
      <c r="TPO110" s="80"/>
      <c r="TPP110" s="81"/>
      <c r="TPQ110" s="82"/>
      <c r="TPR110"/>
      <c r="TPS110" s="83"/>
      <c r="TPT110" s="80"/>
      <c r="TPU110" s="81"/>
      <c r="TPV110" s="82"/>
      <c r="TPW110"/>
      <c r="TPX110" s="83"/>
      <c r="TPY110" s="80"/>
      <c r="TPZ110" s="81"/>
      <c r="TQA110" s="82"/>
      <c r="TQB110"/>
      <c r="TQC110" s="83"/>
      <c r="TQD110" s="80"/>
      <c r="TQE110" s="81"/>
      <c r="TQF110" s="82"/>
      <c r="TQG110"/>
      <c r="TQH110" s="83"/>
      <c r="TQI110" s="80"/>
      <c r="TQJ110" s="81"/>
      <c r="TQK110" s="82"/>
      <c r="TQL110"/>
      <c r="TQM110" s="83"/>
      <c r="TQN110" s="80"/>
      <c r="TQO110" s="81"/>
      <c r="TQP110" s="82"/>
      <c r="TQQ110"/>
      <c r="TQR110" s="83"/>
      <c r="TQS110" s="80"/>
      <c r="TQT110" s="81"/>
      <c r="TQU110" s="82"/>
      <c r="TQV110"/>
      <c r="TQW110" s="83"/>
      <c r="TQX110" s="80"/>
      <c r="TQY110" s="81"/>
      <c r="TQZ110" s="82"/>
      <c r="TRA110"/>
      <c r="TRB110" s="83"/>
      <c r="TRC110" s="80"/>
      <c r="TRD110" s="81"/>
      <c r="TRE110" s="82"/>
      <c r="TRF110"/>
      <c r="TRG110" s="83"/>
      <c r="TRH110" s="80"/>
      <c r="TRI110" s="81"/>
      <c r="TRJ110" s="82"/>
      <c r="TRK110"/>
      <c r="TRL110" s="83"/>
      <c r="TRM110" s="80"/>
      <c r="TRN110" s="81"/>
      <c r="TRO110" s="82"/>
      <c r="TRP110"/>
      <c r="TRQ110" s="83"/>
      <c r="TRR110" s="80"/>
      <c r="TRS110" s="81"/>
      <c r="TRT110" s="82"/>
      <c r="TRU110"/>
      <c r="TRV110" s="83"/>
      <c r="TRW110" s="80"/>
      <c r="TRX110" s="81"/>
      <c r="TRY110" s="82"/>
      <c r="TRZ110"/>
      <c r="TSA110" s="83"/>
      <c r="TSB110" s="80"/>
      <c r="TSC110" s="81"/>
      <c r="TSD110" s="82"/>
      <c r="TSE110"/>
      <c r="TSF110" s="83"/>
      <c r="TSG110" s="80"/>
      <c r="TSH110" s="81"/>
      <c r="TSI110" s="82"/>
      <c r="TSJ110"/>
      <c r="TSK110" s="83"/>
      <c r="TSL110" s="80"/>
      <c r="TSM110" s="81"/>
      <c r="TSN110" s="82"/>
      <c r="TSO110"/>
      <c r="TSP110" s="83"/>
      <c r="TSQ110" s="80"/>
      <c r="TSR110" s="81"/>
      <c r="TSS110" s="82"/>
      <c r="TST110"/>
      <c r="TSU110" s="83"/>
      <c r="TSV110" s="80"/>
      <c r="TSW110" s="81"/>
      <c r="TSX110" s="82"/>
      <c r="TSY110"/>
      <c r="TSZ110" s="83"/>
      <c r="TTA110" s="80"/>
      <c r="TTB110" s="81"/>
      <c r="TTC110" s="82"/>
      <c r="TTD110"/>
      <c r="TTE110" s="83"/>
      <c r="TTF110" s="80"/>
      <c r="TTG110" s="81"/>
      <c r="TTH110" s="82"/>
      <c r="TTI110"/>
      <c r="TTJ110" s="83"/>
      <c r="TTK110" s="80"/>
      <c r="TTL110" s="81"/>
      <c r="TTM110" s="82"/>
      <c r="TTN110"/>
      <c r="TTO110" s="83"/>
      <c r="TTP110" s="80"/>
      <c r="TTQ110" s="81"/>
      <c r="TTR110" s="82"/>
      <c r="TTS110"/>
      <c r="TTT110" s="83"/>
      <c r="TTU110" s="80"/>
      <c r="TTV110" s="81"/>
      <c r="TTW110" s="82"/>
      <c r="TTX110"/>
      <c r="TTY110" s="83"/>
      <c r="TTZ110" s="80"/>
      <c r="TUA110" s="81"/>
      <c r="TUB110" s="82"/>
      <c r="TUC110"/>
      <c r="TUD110" s="83"/>
      <c r="TUE110" s="80"/>
      <c r="TUF110" s="81"/>
      <c r="TUG110" s="82"/>
      <c r="TUH110"/>
      <c r="TUI110" s="83"/>
      <c r="TUJ110" s="80"/>
      <c r="TUK110" s="81"/>
      <c r="TUL110" s="82"/>
      <c r="TUM110"/>
      <c r="TUN110" s="83"/>
      <c r="TUO110" s="80"/>
      <c r="TUP110" s="81"/>
      <c r="TUQ110" s="82"/>
      <c r="TUR110"/>
      <c r="TUS110" s="83"/>
      <c r="TUT110" s="80"/>
      <c r="TUU110" s="81"/>
      <c r="TUV110" s="82"/>
      <c r="TUW110"/>
      <c r="TUX110" s="83"/>
      <c r="TUY110" s="80"/>
      <c r="TUZ110" s="81"/>
      <c r="TVA110" s="82"/>
      <c r="TVB110"/>
      <c r="TVC110" s="83"/>
      <c r="TVD110" s="80"/>
      <c r="TVE110" s="81"/>
      <c r="TVF110" s="82"/>
      <c r="TVG110"/>
      <c r="TVH110" s="83"/>
      <c r="TVI110" s="80"/>
      <c r="TVJ110" s="81"/>
      <c r="TVK110" s="82"/>
      <c r="TVL110"/>
      <c r="TVM110" s="83"/>
      <c r="TVN110" s="80"/>
      <c r="TVO110" s="81"/>
      <c r="TVP110" s="82"/>
      <c r="TVQ110"/>
      <c r="TVR110" s="83"/>
      <c r="TVS110" s="80"/>
      <c r="TVT110" s="81"/>
      <c r="TVU110" s="82"/>
      <c r="TVV110"/>
      <c r="TVW110" s="83"/>
      <c r="TVX110" s="80"/>
      <c r="TVY110" s="81"/>
      <c r="TVZ110" s="82"/>
      <c r="TWA110"/>
      <c r="TWB110" s="83"/>
      <c r="TWC110" s="80"/>
      <c r="TWD110" s="81"/>
      <c r="TWE110" s="82"/>
      <c r="TWF110"/>
      <c r="TWG110" s="83"/>
      <c r="TWH110" s="80"/>
      <c r="TWI110" s="81"/>
      <c r="TWJ110" s="82"/>
      <c r="TWK110"/>
      <c r="TWL110" s="83"/>
      <c r="TWM110" s="80"/>
      <c r="TWN110" s="81"/>
      <c r="TWO110" s="82"/>
      <c r="TWP110"/>
      <c r="TWQ110" s="83"/>
      <c r="TWR110" s="80"/>
      <c r="TWS110" s="81"/>
      <c r="TWT110" s="82"/>
      <c r="TWU110"/>
      <c r="TWV110" s="83"/>
      <c r="TWW110" s="80"/>
      <c r="TWX110" s="81"/>
      <c r="TWY110" s="82"/>
      <c r="TWZ110"/>
      <c r="TXA110" s="83"/>
      <c r="TXB110" s="80"/>
      <c r="TXC110" s="81"/>
      <c r="TXD110" s="82"/>
      <c r="TXE110"/>
      <c r="TXF110" s="83"/>
      <c r="TXG110" s="80"/>
      <c r="TXH110" s="81"/>
      <c r="TXI110" s="82"/>
      <c r="TXJ110"/>
      <c r="TXK110" s="83"/>
      <c r="TXL110" s="80"/>
      <c r="TXM110" s="81"/>
      <c r="TXN110" s="82"/>
      <c r="TXO110"/>
      <c r="TXP110" s="83"/>
      <c r="TXQ110" s="80"/>
      <c r="TXR110" s="81"/>
      <c r="TXS110" s="82"/>
      <c r="TXT110"/>
      <c r="TXU110" s="83"/>
      <c r="TXV110" s="80"/>
      <c r="TXW110" s="81"/>
      <c r="TXX110" s="82"/>
      <c r="TXY110"/>
      <c r="TXZ110" s="83"/>
      <c r="TYA110" s="80"/>
      <c r="TYB110" s="81"/>
      <c r="TYC110" s="82"/>
      <c r="TYD110"/>
      <c r="TYE110" s="83"/>
      <c r="TYF110" s="80"/>
      <c r="TYG110" s="81"/>
      <c r="TYH110" s="82"/>
      <c r="TYI110"/>
      <c r="TYJ110" s="83"/>
      <c r="TYK110" s="80"/>
      <c r="TYL110" s="81"/>
      <c r="TYM110" s="82"/>
      <c r="TYN110"/>
      <c r="TYO110" s="83"/>
      <c r="TYP110" s="80"/>
      <c r="TYQ110" s="81"/>
      <c r="TYR110" s="82"/>
      <c r="TYS110"/>
      <c r="TYT110" s="83"/>
      <c r="TYU110" s="80"/>
      <c r="TYV110" s="81"/>
      <c r="TYW110" s="82"/>
      <c r="TYX110"/>
      <c r="TYY110" s="83"/>
      <c r="TYZ110" s="80"/>
      <c r="TZA110" s="81"/>
      <c r="TZB110" s="82"/>
      <c r="TZC110"/>
      <c r="TZD110" s="83"/>
      <c r="TZE110" s="80"/>
      <c r="TZF110" s="81"/>
      <c r="TZG110" s="82"/>
      <c r="TZH110"/>
      <c r="TZI110" s="83"/>
      <c r="TZJ110" s="80"/>
      <c r="TZK110" s="81"/>
      <c r="TZL110" s="82"/>
      <c r="TZM110"/>
      <c r="TZN110" s="83"/>
      <c r="TZO110" s="80"/>
      <c r="TZP110" s="81"/>
      <c r="TZQ110" s="82"/>
      <c r="TZR110"/>
      <c r="TZS110" s="83"/>
      <c r="TZT110" s="80"/>
      <c r="TZU110" s="81"/>
      <c r="TZV110" s="82"/>
      <c r="TZW110"/>
      <c r="TZX110" s="83"/>
      <c r="TZY110" s="80"/>
      <c r="TZZ110" s="81"/>
      <c r="UAA110" s="82"/>
      <c r="UAB110"/>
      <c r="UAC110" s="83"/>
      <c r="UAD110" s="80"/>
      <c r="UAE110" s="81"/>
      <c r="UAF110" s="82"/>
      <c r="UAG110"/>
      <c r="UAH110" s="83"/>
      <c r="UAI110" s="80"/>
      <c r="UAJ110" s="81"/>
      <c r="UAK110" s="82"/>
      <c r="UAL110"/>
      <c r="UAM110" s="83"/>
      <c r="UAN110" s="80"/>
      <c r="UAO110" s="81"/>
      <c r="UAP110" s="82"/>
      <c r="UAQ110"/>
      <c r="UAR110" s="83"/>
      <c r="UAS110" s="80"/>
      <c r="UAT110" s="81"/>
      <c r="UAU110" s="82"/>
      <c r="UAV110"/>
      <c r="UAW110" s="83"/>
      <c r="UAX110" s="80"/>
      <c r="UAY110" s="81"/>
      <c r="UAZ110" s="82"/>
      <c r="UBA110"/>
      <c r="UBB110" s="83"/>
      <c r="UBC110" s="80"/>
      <c r="UBD110" s="81"/>
      <c r="UBE110" s="82"/>
      <c r="UBF110"/>
      <c r="UBG110" s="83"/>
      <c r="UBH110" s="80"/>
      <c r="UBI110" s="81"/>
      <c r="UBJ110" s="82"/>
      <c r="UBK110"/>
      <c r="UBL110" s="83"/>
      <c r="UBM110" s="80"/>
      <c r="UBN110" s="81"/>
      <c r="UBO110" s="82"/>
      <c r="UBP110"/>
      <c r="UBQ110" s="83"/>
      <c r="UBR110" s="80"/>
      <c r="UBS110" s="81"/>
      <c r="UBT110" s="82"/>
      <c r="UBU110"/>
      <c r="UBV110" s="83"/>
      <c r="UBW110" s="80"/>
      <c r="UBX110" s="81"/>
      <c r="UBY110" s="82"/>
      <c r="UBZ110"/>
      <c r="UCA110" s="83"/>
      <c r="UCB110" s="80"/>
      <c r="UCC110" s="81"/>
      <c r="UCD110" s="82"/>
      <c r="UCE110"/>
      <c r="UCF110" s="83"/>
      <c r="UCG110" s="80"/>
      <c r="UCH110" s="81"/>
      <c r="UCI110" s="82"/>
      <c r="UCJ110"/>
      <c r="UCK110" s="83"/>
      <c r="UCL110" s="80"/>
      <c r="UCM110" s="81"/>
      <c r="UCN110" s="82"/>
      <c r="UCO110"/>
      <c r="UCP110" s="83"/>
      <c r="UCQ110" s="80"/>
      <c r="UCR110" s="81"/>
      <c r="UCS110" s="82"/>
      <c r="UCT110"/>
      <c r="UCU110" s="83"/>
      <c r="UCV110" s="80"/>
      <c r="UCW110" s="81"/>
      <c r="UCX110" s="82"/>
      <c r="UCY110"/>
      <c r="UCZ110" s="83"/>
      <c r="UDA110" s="80"/>
      <c r="UDB110" s="81"/>
      <c r="UDC110" s="82"/>
      <c r="UDD110"/>
      <c r="UDE110" s="83"/>
      <c r="UDF110" s="80"/>
      <c r="UDG110" s="81"/>
      <c r="UDH110" s="82"/>
      <c r="UDI110"/>
      <c r="UDJ110" s="83"/>
      <c r="UDK110" s="80"/>
      <c r="UDL110" s="81"/>
      <c r="UDM110" s="82"/>
      <c r="UDN110"/>
      <c r="UDO110" s="83"/>
      <c r="UDP110" s="80"/>
      <c r="UDQ110" s="81"/>
      <c r="UDR110" s="82"/>
      <c r="UDS110"/>
      <c r="UDT110" s="83"/>
      <c r="UDU110" s="80"/>
      <c r="UDV110" s="81"/>
      <c r="UDW110" s="82"/>
      <c r="UDX110"/>
      <c r="UDY110" s="83"/>
      <c r="UDZ110" s="80"/>
      <c r="UEA110" s="81"/>
      <c r="UEB110" s="82"/>
      <c r="UEC110"/>
      <c r="UED110" s="83"/>
      <c r="UEE110" s="80"/>
      <c r="UEF110" s="81"/>
      <c r="UEG110" s="82"/>
      <c r="UEH110"/>
      <c r="UEI110" s="83"/>
      <c r="UEJ110" s="80"/>
      <c r="UEK110" s="81"/>
      <c r="UEL110" s="82"/>
      <c r="UEM110"/>
      <c r="UEN110" s="83"/>
      <c r="UEO110" s="80"/>
      <c r="UEP110" s="81"/>
      <c r="UEQ110" s="82"/>
      <c r="UER110"/>
      <c r="UES110" s="83"/>
      <c r="UET110" s="80"/>
      <c r="UEU110" s="81"/>
      <c r="UEV110" s="82"/>
      <c r="UEW110"/>
      <c r="UEX110" s="83"/>
      <c r="UEY110" s="80"/>
      <c r="UEZ110" s="81"/>
      <c r="UFA110" s="82"/>
      <c r="UFB110"/>
      <c r="UFC110" s="83"/>
      <c r="UFD110" s="80"/>
      <c r="UFE110" s="81"/>
      <c r="UFF110" s="82"/>
      <c r="UFG110"/>
      <c r="UFH110" s="83"/>
      <c r="UFI110" s="80"/>
      <c r="UFJ110" s="81"/>
      <c r="UFK110" s="82"/>
      <c r="UFL110"/>
      <c r="UFM110" s="83"/>
      <c r="UFN110" s="80"/>
      <c r="UFO110" s="81"/>
      <c r="UFP110" s="82"/>
      <c r="UFQ110"/>
      <c r="UFR110" s="83"/>
      <c r="UFS110" s="80"/>
      <c r="UFT110" s="81"/>
      <c r="UFU110" s="82"/>
      <c r="UFV110"/>
      <c r="UFW110" s="83"/>
      <c r="UFX110" s="80"/>
      <c r="UFY110" s="81"/>
      <c r="UFZ110" s="82"/>
      <c r="UGA110"/>
      <c r="UGB110" s="83"/>
      <c r="UGC110" s="80"/>
      <c r="UGD110" s="81"/>
      <c r="UGE110" s="82"/>
      <c r="UGF110"/>
      <c r="UGG110" s="83"/>
      <c r="UGH110" s="80"/>
      <c r="UGI110" s="81"/>
      <c r="UGJ110" s="82"/>
      <c r="UGK110"/>
      <c r="UGL110" s="83"/>
      <c r="UGM110" s="80"/>
      <c r="UGN110" s="81"/>
      <c r="UGO110" s="82"/>
      <c r="UGP110"/>
      <c r="UGQ110" s="83"/>
      <c r="UGR110" s="80"/>
      <c r="UGS110" s="81"/>
      <c r="UGT110" s="82"/>
      <c r="UGU110"/>
      <c r="UGV110" s="83"/>
      <c r="UGW110" s="80"/>
      <c r="UGX110" s="81"/>
      <c r="UGY110" s="82"/>
      <c r="UGZ110"/>
      <c r="UHA110" s="83"/>
      <c r="UHB110" s="80"/>
      <c r="UHC110" s="81"/>
      <c r="UHD110" s="82"/>
      <c r="UHE110"/>
      <c r="UHF110" s="83"/>
      <c r="UHG110" s="80"/>
      <c r="UHH110" s="81"/>
      <c r="UHI110" s="82"/>
      <c r="UHJ110"/>
      <c r="UHK110" s="83"/>
      <c r="UHL110" s="80"/>
      <c r="UHM110" s="81"/>
      <c r="UHN110" s="82"/>
      <c r="UHO110"/>
      <c r="UHP110" s="83"/>
      <c r="UHQ110" s="80"/>
      <c r="UHR110" s="81"/>
      <c r="UHS110" s="82"/>
      <c r="UHT110"/>
      <c r="UHU110" s="83"/>
      <c r="UHV110" s="80"/>
      <c r="UHW110" s="81"/>
      <c r="UHX110" s="82"/>
      <c r="UHY110"/>
      <c r="UHZ110" s="83"/>
      <c r="UIA110" s="80"/>
      <c r="UIB110" s="81"/>
      <c r="UIC110" s="82"/>
      <c r="UID110"/>
      <c r="UIE110" s="83"/>
      <c r="UIF110" s="80"/>
      <c r="UIG110" s="81"/>
      <c r="UIH110" s="82"/>
      <c r="UII110"/>
      <c r="UIJ110" s="83"/>
      <c r="UIK110" s="80"/>
      <c r="UIL110" s="81"/>
      <c r="UIM110" s="82"/>
      <c r="UIN110"/>
      <c r="UIO110" s="83"/>
      <c r="UIP110" s="80"/>
      <c r="UIQ110" s="81"/>
      <c r="UIR110" s="82"/>
      <c r="UIS110"/>
      <c r="UIT110" s="83"/>
      <c r="UIU110" s="80"/>
      <c r="UIV110" s="81"/>
      <c r="UIW110" s="82"/>
      <c r="UIX110"/>
      <c r="UIY110" s="83"/>
      <c r="UIZ110" s="80"/>
      <c r="UJA110" s="81"/>
      <c r="UJB110" s="82"/>
      <c r="UJC110"/>
      <c r="UJD110" s="83"/>
      <c r="UJE110" s="80"/>
      <c r="UJF110" s="81"/>
      <c r="UJG110" s="82"/>
      <c r="UJH110"/>
      <c r="UJI110" s="83"/>
      <c r="UJJ110" s="80"/>
      <c r="UJK110" s="81"/>
      <c r="UJL110" s="82"/>
      <c r="UJM110"/>
      <c r="UJN110" s="83"/>
      <c r="UJO110" s="80"/>
      <c r="UJP110" s="81"/>
      <c r="UJQ110" s="82"/>
      <c r="UJR110"/>
      <c r="UJS110" s="83"/>
      <c r="UJT110" s="80"/>
      <c r="UJU110" s="81"/>
      <c r="UJV110" s="82"/>
      <c r="UJW110"/>
      <c r="UJX110" s="83"/>
      <c r="UJY110" s="80"/>
      <c r="UJZ110" s="81"/>
      <c r="UKA110" s="82"/>
      <c r="UKB110"/>
      <c r="UKC110" s="83"/>
      <c r="UKD110" s="80"/>
      <c r="UKE110" s="81"/>
      <c r="UKF110" s="82"/>
      <c r="UKG110"/>
      <c r="UKH110" s="83"/>
      <c r="UKI110" s="80"/>
      <c r="UKJ110" s="81"/>
      <c r="UKK110" s="82"/>
      <c r="UKL110"/>
      <c r="UKM110" s="83"/>
      <c r="UKN110" s="80"/>
      <c r="UKO110" s="81"/>
      <c r="UKP110" s="82"/>
      <c r="UKQ110"/>
      <c r="UKR110" s="83"/>
      <c r="UKS110" s="80"/>
      <c r="UKT110" s="81"/>
      <c r="UKU110" s="82"/>
      <c r="UKV110"/>
      <c r="UKW110" s="83"/>
      <c r="UKX110" s="80"/>
      <c r="UKY110" s="81"/>
      <c r="UKZ110" s="82"/>
      <c r="ULA110"/>
      <c r="ULB110" s="83"/>
      <c r="ULC110" s="80"/>
      <c r="ULD110" s="81"/>
      <c r="ULE110" s="82"/>
      <c r="ULF110"/>
      <c r="ULG110" s="83"/>
      <c r="ULH110" s="80"/>
      <c r="ULI110" s="81"/>
      <c r="ULJ110" s="82"/>
      <c r="ULK110"/>
      <c r="ULL110" s="83"/>
      <c r="ULM110" s="80"/>
      <c r="ULN110" s="81"/>
      <c r="ULO110" s="82"/>
      <c r="ULP110"/>
      <c r="ULQ110" s="83"/>
      <c r="ULR110" s="80"/>
      <c r="ULS110" s="81"/>
      <c r="ULT110" s="82"/>
      <c r="ULU110"/>
      <c r="ULV110" s="83"/>
      <c r="ULW110" s="80"/>
      <c r="ULX110" s="81"/>
      <c r="ULY110" s="82"/>
      <c r="ULZ110"/>
      <c r="UMA110" s="83"/>
      <c r="UMB110" s="80"/>
      <c r="UMC110" s="81"/>
      <c r="UMD110" s="82"/>
      <c r="UME110"/>
      <c r="UMF110" s="83"/>
      <c r="UMG110" s="80"/>
      <c r="UMH110" s="81"/>
      <c r="UMI110" s="82"/>
      <c r="UMJ110"/>
      <c r="UMK110" s="83"/>
      <c r="UML110" s="80"/>
      <c r="UMM110" s="81"/>
      <c r="UMN110" s="82"/>
      <c r="UMO110"/>
      <c r="UMP110" s="83"/>
      <c r="UMQ110" s="80"/>
      <c r="UMR110" s="81"/>
      <c r="UMS110" s="82"/>
      <c r="UMT110"/>
      <c r="UMU110" s="83"/>
      <c r="UMV110" s="80"/>
      <c r="UMW110" s="81"/>
      <c r="UMX110" s="82"/>
      <c r="UMY110"/>
      <c r="UMZ110" s="83"/>
      <c r="UNA110" s="80"/>
      <c r="UNB110" s="81"/>
      <c r="UNC110" s="82"/>
      <c r="UND110"/>
      <c r="UNE110" s="83"/>
      <c r="UNF110" s="80"/>
      <c r="UNG110" s="81"/>
      <c r="UNH110" s="82"/>
      <c r="UNI110"/>
      <c r="UNJ110" s="83"/>
      <c r="UNK110" s="80"/>
      <c r="UNL110" s="81"/>
      <c r="UNM110" s="82"/>
      <c r="UNN110"/>
      <c r="UNO110" s="83"/>
      <c r="UNP110" s="80"/>
      <c r="UNQ110" s="81"/>
      <c r="UNR110" s="82"/>
      <c r="UNS110"/>
      <c r="UNT110" s="83"/>
      <c r="UNU110" s="80"/>
      <c r="UNV110" s="81"/>
      <c r="UNW110" s="82"/>
      <c r="UNX110"/>
      <c r="UNY110" s="83"/>
      <c r="UNZ110" s="80"/>
      <c r="UOA110" s="81"/>
      <c r="UOB110" s="82"/>
      <c r="UOC110"/>
      <c r="UOD110" s="83"/>
      <c r="UOE110" s="80"/>
      <c r="UOF110" s="81"/>
      <c r="UOG110" s="82"/>
      <c r="UOH110"/>
      <c r="UOI110" s="83"/>
      <c r="UOJ110" s="80"/>
      <c r="UOK110" s="81"/>
      <c r="UOL110" s="82"/>
      <c r="UOM110"/>
      <c r="UON110" s="83"/>
      <c r="UOO110" s="80"/>
      <c r="UOP110" s="81"/>
      <c r="UOQ110" s="82"/>
      <c r="UOR110"/>
      <c r="UOS110" s="83"/>
      <c r="UOT110" s="80"/>
      <c r="UOU110" s="81"/>
      <c r="UOV110" s="82"/>
      <c r="UOW110"/>
      <c r="UOX110" s="83"/>
      <c r="UOY110" s="80"/>
      <c r="UOZ110" s="81"/>
      <c r="UPA110" s="82"/>
      <c r="UPB110"/>
      <c r="UPC110" s="83"/>
      <c r="UPD110" s="80"/>
      <c r="UPE110" s="81"/>
      <c r="UPF110" s="82"/>
      <c r="UPG110"/>
      <c r="UPH110" s="83"/>
      <c r="UPI110" s="80"/>
      <c r="UPJ110" s="81"/>
      <c r="UPK110" s="82"/>
      <c r="UPL110"/>
      <c r="UPM110" s="83"/>
      <c r="UPN110" s="80"/>
      <c r="UPO110" s="81"/>
      <c r="UPP110" s="82"/>
      <c r="UPQ110"/>
      <c r="UPR110" s="83"/>
      <c r="UPS110" s="80"/>
      <c r="UPT110" s="81"/>
      <c r="UPU110" s="82"/>
      <c r="UPV110"/>
      <c r="UPW110" s="83"/>
      <c r="UPX110" s="80"/>
      <c r="UPY110" s="81"/>
      <c r="UPZ110" s="82"/>
      <c r="UQA110"/>
      <c r="UQB110" s="83"/>
      <c r="UQC110" s="80"/>
      <c r="UQD110" s="81"/>
      <c r="UQE110" s="82"/>
      <c r="UQF110"/>
      <c r="UQG110" s="83"/>
      <c r="UQH110" s="80"/>
      <c r="UQI110" s="81"/>
      <c r="UQJ110" s="82"/>
      <c r="UQK110"/>
      <c r="UQL110" s="83"/>
      <c r="UQM110" s="80"/>
      <c r="UQN110" s="81"/>
      <c r="UQO110" s="82"/>
      <c r="UQP110"/>
      <c r="UQQ110" s="83"/>
      <c r="UQR110" s="80"/>
      <c r="UQS110" s="81"/>
      <c r="UQT110" s="82"/>
      <c r="UQU110"/>
      <c r="UQV110" s="83"/>
      <c r="UQW110" s="80"/>
      <c r="UQX110" s="81"/>
      <c r="UQY110" s="82"/>
      <c r="UQZ110"/>
      <c r="URA110" s="83"/>
      <c r="URB110" s="80"/>
      <c r="URC110" s="81"/>
      <c r="URD110" s="82"/>
      <c r="URE110"/>
      <c r="URF110" s="83"/>
      <c r="URG110" s="80"/>
      <c r="URH110" s="81"/>
      <c r="URI110" s="82"/>
      <c r="URJ110"/>
      <c r="URK110" s="83"/>
      <c r="URL110" s="80"/>
      <c r="URM110" s="81"/>
      <c r="URN110" s="82"/>
      <c r="URO110"/>
      <c r="URP110" s="83"/>
      <c r="URQ110" s="80"/>
      <c r="URR110" s="81"/>
      <c r="URS110" s="82"/>
      <c r="URT110"/>
      <c r="URU110" s="83"/>
      <c r="URV110" s="80"/>
      <c r="URW110" s="81"/>
      <c r="URX110" s="82"/>
      <c r="URY110"/>
      <c r="URZ110" s="83"/>
      <c r="USA110" s="80"/>
      <c r="USB110" s="81"/>
      <c r="USC110" s="82"/>
      <c r="USD110"/>
      <c r="USE110" s="83"/>
      <c r="USF110" s="80"/>
      <c r="USG110" s="81"/>
      <c r="USH110" s="82"/>
      <c r="USI110"/>
      <c r="USJ110" s="83"/>
      <c r="USK110" s="80"/>
      <c r="USL110" s="81"/>
      <c r="USM110" s="82"/>
      <c r="USN110"/>
      <c r="USO110" s="83"/>
      <c r="USP110" s="80"/>
      <c r="USQ110" s="81"/>
      <c r="USR110" s="82"/>
      <c r="USS110"/>
      <c r="UST110" s="83"/>
      <c r="USU110" s="80"/>
      <c r="USV110" s="81"/>
      <c r="USW110" s="82"/>
      <c r="USX110"/>
      <c r="USY110" s="83"/>
      <c r="USZ110" s="80"/>
      <c r="UTA110" s="81"/>
      <c r="UTB110" s="82"/>
      <c r="UTC110"/>
      <c r="UTD110" s="83"/>
      <c r="UTE110" s="80"/>
      <c r="UTF110" s="81"/>
      <c r="UTG110" s="82"/>
      <c r="UTH110"/>
      <c r="UTI110" s="83"/>
      <c r="UTJ110" s="80"/>
      <c r="UTK110" s="81"/>
      <c r="UTL110" s="82"/>
      <c r="UTM110"/>
      <c r="UTN110" s="83"/>
      <c r="UTO110" s="80"/>
      <c r="UTP110" s="81"/>
      <c r="UTQ110" s="82"/>
      <c r="UTR110"/>
      <c r="UTS110" s="83"/>
      <c r="UTT110" s="80"/>
      <c r="UTU110" s="81"/>
      <c r="UTV110" s="82"/>
      <c r="UTW110"/>
      <c r="UTX110" s="83"/>
      <c r="UTY110" s="80"/>
      <c r="UTZ110" s="81"/>
      <c r="UUA110" s="82"/>
      <c r="UUB110"/>
      <c r="UUC110" s="83"/>
      <c r="UUD110" s="80"/>
      <c r="UUE110" s="81"/>
      <c r="UUF110" s="82"/>
      <c r="UUG110"/>
      <c r="UUH110" s="83"/>
      <c r="UUI110" s="80"/>
      <c r="UUJ110" s="81"/>
      <c r="UUK110" s="82"/>
      <c r="UUL110"/>
      <c r="UUM110" s="83"/>
      <c r="UUN110" s="80"/>
      <c r="UUO110" s="81"/>
      <c r="UUP110" s="82"/>
      <c r="UUQ110"/>
      <c r="UUR110" s="83"/>
      <c r="UUS110" s="80"/>
      <c r="UUT110" s="81"/>
      <c r="UUU110" s="82"/>
      <c r="UUV110"/>
      <c r="UUW110" s="83"/>
      <c r="UUX110" s="80"/>
      <c r="UUY110" s="81"/>
      <c r="UUZ110" s="82"/>
      <c r="UVA110"/>
      <c r="UVB110" s="83"/>
      <c r="UVC110" s="80"/>
      <c r="UVD110" s="81"/>
      <c r="UVE110" s="82"/>
      <c r="UVF110"/>
      <c r="UVG110" s="83"/>
      <c r="UVH110" s="80"/>
      <c r="UVI110" s="81"/>
      <c r="UVJ110" s="82"/>
      <c r="UVK110"/>
      <c r="UVL110" s="83"/>
      <c r="UVM110" s="80"/>
      <c r="UVN110" s="81"/>
      <c r="UVO110" s="82"/>
      <c r="UVP110"/>
      <c r="UVQ110" s="83"/>
      <c r="UVR110" s="80"/>
      <c r="UVS110" s="81"/>
      <c r="UVT110" s="82"/>
      <c r="UVU110"/>
      <c r="UVV110" s="83"/>
      <c r="UVW110" s="80"/>
      <c r="UVX110" s="81"/>
      <c r="UVY110" s="82"/>
      <c r="UVZ110"/>
      <c r="UWA110" s="83"/>
      <c r="UWB110" s="80"/>
      <c r="UWC110" s="81"/>
      <c r="UWD110" s="82"/>
      <c r="UWE110"/>
      <c r="UWF110" s="83"/>
      <c r="UWG110" s="80"/>
      <c r="UWH110" s="81"/>
      <c r="UWI110" s="82"/>
      <c r="UWJ110"/>
      <c r="UWK110" s="83"/>
      <c r="UWL110" s="80"/>
      <c r="UWM110" s="81"/>
      <c r="UWN110" s="82"/>
      <c r="UWO110"/>
      <c r="UWP110" s="83"/>
      <c r="UWQ110" s="80"/>
      <c r="UWR110" s="81"/>
      <c r="UWS110" s="82"/>
      <c r="UWT110"/>
      <c r="UWU110" s="83"/>
      <c r="UWV110" s="80"/>
      <c r="UWW110" s="81"/>
      <c r="UWX110" s="82"/>
      <c r="UWY110"/>
      <c r="UWZ110" s="83"/>
      <c r="UXA110" s="80"/>
      <c r="UXB110" s="81"/>
      <c r="UXC110" s="82"/>
      <c r="UXD110"/>
      <c r="UXE110" s="83"/>
      <c r="UXF110" s="80"/>
      <c r="UXG110" s="81"/>
      <c r="UXH110" s="82"/>
      <c r="UXI110"/>
      <c r="UXJ110" s="83"/>
      <c r="UXK110" s="80"/>
      <c r="UXL110" s="81"/>
      <c r="UXM110" s="82"/>
      <c r="UXN110"/>
      <c r="UXO110" s="83"/>
      <c r="UXP110" s="80"/>
      <c r="UXQ110" s="81"/>
      <c r="UXR110" s="82"/>
      <c r="UXS110"/>
      <c r="UXT110" s="83"/>
      <c r="UXU110" s="80"/>
      <c r="UXV110" s="81"/>
      <c r="UXW110" s="82"/>
      <c r="UXX110"/>
      <c r="UXY110" s="83"/>
      <c r="UXZ110" s="80"/>
      <c r="UYA110" s="81"/>
      <c r="UYB110" s="82"/>
      <c r="UYC110"/>
      <c r="UYD110" s="83"/>
      <c r="UYE110" s="80"/>
      <c r="UYF110" s="81"/>
      <c r="UYG110" s="82"/>
      <c r="UYH110"/>
      <c r="UYI110" s="83"/>
      <c r="UYJ110" s="80"/>
      <c r="UYK110" s="81"/>
      <c r="UYL110" s="82"/>
      <c r="UYM110"/>
      <c r="UYN110" s="83"/>
      <c r="UYO110" s="80"/>
      <c r="UYP110" s="81"/>
      <c r="UYQ110" s="82"/>
      <c r="UYR110"/>
      <c r="UYS110" s="83"/>
      <c r="UYT110" s="80"/>
      <c r="UYU110" s="81"/>
      <c r="UYV110" s="82"/>
      <c r="UYW110"/>
      <c r="UYX110" s="83"/>
      <c r="UYY110" s="80"/>
      <c r="UYZ110" s="81"/>
      <c r="UZA110" s="82"/>
      <c r="UZB110"/>
      <c r="UZC110" s="83"/>
      <c r="UZD110" s="80"/>
      <c r="UZE110" s="81"/>
      <c r="UZF110" s="82"/>
      <c r="UZG110"/>
      <c r="UZH110" s="83"/>
      <c r="UZI110" s="80"/>
      <c r="UZJ110" s="81"/>
      <c r="UZK110" s="82"/>
      <c r="UZL110"/>
      <c r="UZM110" s="83"/>
      <c r="UZN110" s="80"/>
      <c r="UZO110" s="81"/>
      <c r="UZP110" s="82"/>
      <c r="UZQ110"/>
      <c r="UZR110" s="83"/>
      <c r="UZS110" s="80"/>
      <c r="UZT110" s="81"/>
      <c r="UZU110" s="82"/>
      <c r="UZV110"/>
      <c r="UZW110" s="83"/>
      <c r="UZX110" s="80"/>
      <c r="UZY110" s="81"/>
      <c r="UZZ110" s="82"/>
      <c r="VAA110"/>
      <c r="VAB110" s="83"/>
      <c r="VAC110" s="80"/>
      <c r="VAD110" s="81"/>
      <c r="VAE110" s="82"/>
      <c r="VAF110"/>
      <c r="VAG110" s="83"/>
      <c r="VAH110" s="80"/>
      <c r="VAI110" s="81"/>
      <c r="VAJ110" s="82"/>
      <c r="VAK110"/>
      <c r="VAL110" s="83"/>
      <c r="VAM110" s="80"/>
      <c r="VAN110" s="81"/>
      <c r="VAO110" s="82"/>
      <c r="VAP110"/>
      <c r="VAQ110" s="83"/>
      <c r="VAR110" s="80"/>
      <c r="VAS110" s="81"/>
      <c r="VAT110" s="82"/>
      <c r="VAU110"/>
      <c r="VAV110" s="83"/>
      <c r="VAW110" s="80"/>
      <c r="VAX110" s="81"/>
      <c r="VAY110" s="82"/>
      <c r="VAZ110"/>
      <c r="VBA110" s="83"/>
      <c r="VBB110" s="80"/>
      <c r="VBC110" s="81"/>
      <c r="VBD110" s="82"/>
      <c r="VBE110"/>
      <c r="VBF110" s="83"/>
      <c r="VBG110" s="80"/>
      <c r="VBH110" s="81"/>
      <c r="VBI110" s="82"/>
      <c r="VBJ110"/>
      <c r="VBK110" s="83"/>
      <c r="VBL110" s="80"/>
      <c r="VBM110" s="81"/>
      <c r="VBN110" s="82"/>
      <c r="VBO110"/>
      <c r="VBP110" s="83"/>
      <c r="VBQ110" s="80"/>
      <c r="VBR110" s="81"/>
      <c r="VBS110" s="82"/>
      <c r="VBT110"/>
      <c r="VBU110" s="83"/>
      <c r="VBV110" s="80"/>
      <c r="VBW110" s="81"/>
      <c r="VBX110" s="82"/>
      <c r="VBY110"/>
      <c r="VBZ110" s="83"/>
      <c r="VCA110" s="80"/>
      <c r="VCB110" s="81"/>
      <c r="VCC110" s="82"/>
      <c r="VCD110"/>
      <c r="VCE110" s="83"/>
      <c r="VCF110" s="80"/>
      <c r="VCG110" s="81"/>
      <c r="VCH110" s="82"/>
      <c r="VCI110"/>
      <c r="VCJ110" s="83"/>
      <c r="VCK110" s="80"/>
      <c r="VCL110" s="81"/>
      <c r="VCM110" s="82"/>
      <c r="VCN110"/>
      <c r="VCO110" s="83"/>
      <c r="VCP110" s="80"/>
      <c r="VCQ110" s="81"/>
      <c r="VCR110" s="82"/>
      <c r="VCS110"/>
      <c r="VCT110" s="83"/>
      <c r="VCU110" s="80"/>
      <c r="VCV110" s="81"/>
      <c r="VCW110" s="82"/>
      <c r="VCX110"/>
      <c r="VCY110" s="83"/>
      <c r="VCZ110" s="80"/>
      <c r="VDA110" s="81"/>
      <c r="VDB110" s="82"/>
      <c r="VDC110"/>
      <c r="VDD110" s="83"/>
      <c r="VDE110" s="80"/>
      <c r="VDF110" s="81"/>
      <c r="VDG110" s="82"/>
      <c r="VDH110"/>
      <c r="VDI110" s="83"/>
      <c r="VDJ110" s="80"/>
      <c r="VDK110" s="81"/>
      <c r="VDL110" s="82"/>
      <c r="VDM110"/>
      <c r="VDN110" s="83"/>
      <c r="VDO110" s="80"/>
      <c r="VDP110" s="81"/>
      <c r="VDQ110" s="82"/>
      <c r="VDR110"/>
      <c r="VDS110" s="83"/>
      <c r="VDT110" s="80"/>
      <c r="VDU110" s="81"/>
      <c r="VDV110" s="82"/>
      <c r="VDW110"/>
      <c r="VDX110" s="83"/>
      <c r="VDY110" s="80"/>
      <c r="VDZ110" s="81"/>
      <c r="VEA110" s="82"/>
      <c r="VEB110"/>
      <c r="VEC110" s="83"/>
      <c r="VED110" s="80"/>
      <c r="VEE110" s="81"/>
      <c r="VEF110" s="82"/>
      <c r="VEG110"/>
      <c r="VEH110" s="83"/>
      <c r="VEI110" s="80"/>
      <c r="VEJ110" s="81"/>
      <c r="VEK110" s="82"/>
      <c r="VEL110"/>
      <c r="VEM110" s="83"/>
      <c r="VEN110" s="80"/>
      <c r="VEO110" s="81"/>
      <c r="VEP110" s="82"/>
      <c r="VEQ110"/>
      <c r="VER110" s="83"/>
      <c r="VES110" s="80"/>
      <c r="VET110" s="81"/>
      <c r="VEU110" s="82"/>
      <c r="VEV110"/>
      <c r="VEW110" s="83"/>
      <c r="VEX110" s="80"/>
      <c r="VEY110" s="81"/>
      <c r="VEZ110" s="82"/>
      <c r="VFA110"/>
      <c r="VFB110" s="83"/>
      <c r="VFC110" s="80"/>
      <c r="VFD110" s="81"/>
      <c r="VFE110" s="82"/>
      <c r="VFF110"/>
      <c r="VFG110" s="83"/>
      <c r="VFH110" s="80"/>
      <c r="VFI110" s="81"/>
      <c r="VFJ110" s="82"/>
      <c r="VFK110"/>
      <c r="VFL110" s="83"/>
      <c r="VFM110" s="80"/>
      <c r="VFN110" s="81"/>
      <c r="VFO110" s="82"/>
      <c r="VFP110"/>
      <c r="VFQ110" s="83"/>
      <c r="VFR110" s="80"/>
      <c r="VFS110" s="81"/>
      <c r="VFT110" s="82"/>
      <c r="VFU110"/>
      <c r="VFV110" s="83"/>
      <c r="VFW110" s="80"/>
      <c r="VFX110" s="81"/>
      <c r="VFY110" s="82"/>
      <c r="VFZ110"/>
      <c r="VGA110" s="83"/>
      <c r="VGB110" s="80"/>
      <c r="VGC110" s="81"/>
      <c r="VGD110" s="82"/>
      <c r="VGE110"/>
      <c r="VGF110" s="83"/>
      <c r="VGG110" s="80"/>
      <c r="VGH110" s="81"/>
      <c r="VGI110" s="82"/>
      <c r="VGJ110"/>
      <c r="VGK110" s="83"/>
      <c r="VGL110" s="80"/>
      <c r="VGM110" s="81"/>
      <c r="VGN110" s="82"/>
      <c r="VGO110"/>
      <c r="VGP110" s="83"/>
      <c r="VGQ110" s="80"/>
      <c r="VGR110" s="81"/>
      <c r="VGS110" s="82"/>
      <c r="VGT110"/>
      <c r="VGU110" s="83"/>
      <c r="VGV110" s="80"/>
      <c r="VGW110" s="81"/>
      <c r="VGX110" s="82"/>
      <c r="VGY110"/>
      <c r="VGZ110" s="83"/>
      <c r="VHA110" s="80"/>
      <c r="VHB110" s="81"/>
      <c r="VHC110" s="82"/>
      <c r="VHD110"/>
      <c r="VHE110" s="83"/>
      <c r="VHF110" s="80"/>
      <c r="VHG110" s="81"/>
      <c r="VHH110" s="82"/>
      <c r="VHI110"/>
      <c r="VHJ110" s="83"/>
      <c r="VHK110" s="80"/>
      <c r="VHL110" s="81"/>
      <c r="VHM110" s="82"/>
      <c r="VHN110"/>
      <c r="VHO110" s="83"/>
      <c r="VHP110" s="80"/>
      <c r="VHQ110" s="81"/>
      <c r="VHR110" s="82"/>
      <c r="VHS110"/>
      <c r="VHT110" s="83"/>
      <c r="VHU110" s="80"/>
      <c r="VHV110" s="81"/>
      <c r="VHW110" s="82"/>
      <c r="VHX110"/>
      <c r="VHY110" s="83"/>
      <c r="VHZ110" s="80"/>
      <c r="VIA110" s="81"/>
      <c r="VIB110" s="82"/>
      <c r="VIC110"/>
      <c r="VID110" s="83"/>
      <c r="VIE110" s="80"/>
      <c r="VIF110" s="81"/>
      <c r="VIG110" s="82"/>
      <c r="VIH110"/>
      <c r="VII110" s="83"/>
      <c r="VIJ110" s="80"/>
      <c r="VIK110" s="81"/>
      <c r="VIL110" s="82"/>
      <c r="VIM110"/>
      <c r="VIN110" s="83"/>
      <c r="VIO110" s="80"/>
      <c r="VIP110" s="81"/>
      <c r="VIQ110" s="82"/>
      <c r="VIR110"/>
      <c r="VIS110" s="83"/>
      <c r="VIT110" s="80"/>
      <c r="VIU110" s="81"/>
      <c r="VIV110" s="82"/>
      <c r="VIW110"/>
      <c r="VIX110" s="83"/>
      <c r="VIY110" s="80"/>
      <c r="VIZ110" s="81"/>
      <c r="VJA110" s="82"/>
      <c r="VJB110"/>
      <c r="VJC110" s="83"/>
      <c r="VJD110" s="80"/>
      <c r="VJE110" s="81"/>
      <c r="VJF110" s="82"/>
      <c r="VJG110"/>
      <c r="VJH110" s="83"/>
      <c r="VJI110" s="80"/>
      <c r="VJJ110" s="81"/>
      <c r="VJK110" s="82"/>
      <c r="VJL110"/>
      <c r="VJM110" s="83"/>
      <c r="VJN110" s="80"/>
      <c r="VJO110" s="81"/>
      <c r="VJP110" s="82"/>
      <c r="VJQ110"/>
      <c r="VJR110" s="83"/>
      <c r="VJS110" s="80"/>
      <c r="VJT110" s="81"/>
      <c r="VJU110" s="82"/>
      <c r="VJV110"/>
      <c r="VJW110" s="83"/>
      <c r="VJX110" s="80"/>
      <c r="VJY110" s="81"/>
      <c r="VJZ110" s="82"/>
      <c r="VKA110"/>
      <c r="VKB110" s="83"/>
      <c r="VKC110" s="80"/>
      <c r="VKD110" s="81"/>
      <c r="VKE110" s="82"/>
      <c r="VKF110"/>
      <c r="VKG110" s="83"/>
      <c r="VKH110" s="80"/>
      <c r="VKI110" s="81"/>
      <c r="VKJ110" s="82"/>
      <c r="VKK110"/>
      <c r="VKL110" s="83"/>
      <c r="VKM110" s="80"/>
      <c r="VKN110" s="81"/>
      <c r="VKO110" s="82"/>
      <c r="VKP110"/>
      <c r="VKQ110" s="83"/>
      <c r="VKR110" s="80"/>
      <c r="VKS110" s="81"/>
      <c r="VKT110" s="82"/>
      <c r="VKU110"/>
      <c r="VKV110" s="83"/>
      <c r="VKW110" s="80"/>
      <c r="VKX110" s="81"/>
      <c r="VKY110" s="82"/>
      <c r="VKZ110"/>
      <c r="VLA110" s="83"/>
      <c r="VLB110" s="80"/>
      <c r="VLC110" s="81"/>
      <c r="VLD110" s="82"/>
      <c r="VLE110"/>
      <c r="VLF110" s="83"/>
      <c r="VLG110" s="80"/>
      <c r="VLH110" s="81"/>
      <c r="VLI110" s="82"/>
      <c r="VLJ110"/>
      <c r="VLK110" s="83"/>
      <c r="VLL110" s="80"/>
      <c r="VLM110" s="81"/>
      <c r="VLN110" s="82"/>
      <c r="VLO110"/>
      <c r="VLP110" s="83"/>
      <c r="VLQ110" s="80"/>
      <c r="VLR110" s="81"/>
      <c r="VLS110" s="82"/>
      <c r="VLT110"/>
      <c r="VLU110" s="83"/>
      <c r="VLV110" s="80"/>
      <c r="VLW110" s="81"/>
      <c r="VLX110" s="82"/>
      <c r="VLY110"/>
      <c r="VLZ110" s="83"/>
      <c r="VMA110" s="80"/>
      <c r="VMB110" s="81"/>
      <c r="VMC110" s="82"/>
      <c r="VMD110"/>
      <c r="VME110" s="83"/>
      <c r="VMF110" s="80"/>
      <c r="VMG110" s="81"/>
      <c r="VMH110" s="82"/>
      <c r="VMI110"/>
      <c r="VMJ110" s="83"/>
      <c r="VMK110" s="80"/>
      <c r="VML110" s="81"/>
      <c r="VMM110" s="82"/>
      <c r="VMN110"/>
      <c r="VMO110" s="83"/>
      <c r="VMP110" s="80"/>
      <c r="VMQ110" s="81"/>
      <c r="VMR110" s="82"/>
      <c r="VMS110"/>
      <c r="VMT110" s="83"/>
      <c r="VMU110" s="80"/>
      <c r="VMV110" s="81"/>
      <c r="VMW110" s="82"/>
      <c r="VMX110"/>
      <c r="VMY110" s="83"/>
      <c r="VMZ110" s="80"/>
      <c r="VNA110" s="81"/>
      <c r="VNB110" s="82"/>
      <c r="VNC110"/>
      <c r="VND110" s="83"/>
      <c r="VNE110" s="80"/>
      <c r="VNF110" s="81"/>
      <c r="VNG110" s="82"/>
      <c r="VNH110"/>
      <c r="VNI110" s="83"/>
      <c r="VNJ110" s="80"/>
      <c r="VNK110" s="81"/>
      <c r="VNL110" s="82"/>
      <c r="VNM110"/>
      <c r="VNN110" s="83"/>
      <c r="VNO110" s="80"/>
      <c r="VNP110" s="81"/>
      <c r="VNQ110" s="82"/>
      <c r="VNR110"/>
      <c r="VNS110" s="83"/>
      <c r="VNT110" s="80"/>
      <c r="VNU110" s="81"/>
      <c r="VNV110" s="82"/>
      <c r="VNW110"/>
      <c r="VNX110" s="83"/>
      <c r="VNY110" s="80"/>
      <c r="VNZ110" s="81"/>
      <c r="VOA110" s="82"/>
      <c r="VOB110"/>
      <c r="VOC110" s="83"/>
      <c r="VOD110" s="80"/>
      <c r="VOE110" s="81"/>
      <c r="VOF110" s="82"/>
      <c r="VOG110"/>
      <c r="VOH110" s="83"/>
      <c r="VOI110" s="80"/>
      <c r="VOJ110" s="81"/>
      <c r="VOK110" s="82"/>
      <c r="VOL110"/>
      <c r="VOM110" s="83"/>
      <c r="VON110" s="80"/>
      <c r="VOO110" s="81"/>
      <c r="VOP110" s="82"/>
      <c r="VOQ110"/>
      <c r="VOR110" s="83"/>
      <c r="VOS110" s="80"/>
      <c r="VOT110" s="81"/>
      <c r="VOU110" s="82"/>
      <c r="VOV110"/>
      <c r="VOW110" s="83"/>
      <c r="VOX110" s="80"/>
      <c r="VOY110" s="81"/>
      <c r="VOZ110" s="82"/>
      <c r="VPA110"/>
      <c r="VPB110" s="83"/>
      <c r="VPC110" s="80"/>
      <c r="VPD110" s="81"/>
      <c r="VPE110" s="82"/>
      <c r="VPF110"/>
      <c r="VPG110" s="83"/>
      <c r="VPH110" s="80"/>
      <c r="VPI110" s="81"/>
      <c r="VPJ110" s="82"/>
      <c r="VPK110"/>
      <c r="VPL110" s="83"/>
      <c r="VPM110" s="80"/>
      <c r="VPN110" s="81"/>
      <c r="VPO110" s="82"/>
      <c r="VPP110"/>
      <c r="VPQ110" s="83"/>
      <c r="VPR110" s="80"/>
      <c r="VPS110" s="81"/>
      <c r="VPT110" s="82"/>
      <c r="VPU110"/>
      <c r="VPV110" s="83"/>
      <c r="VPW110" s="80"/>
      <c r="VPX110" s="81"/>
      <c r="VPY110" s="82"/>
      <c r="VPZ110"/>
      <c r="VQA110" s="83"/>
      <c r="VQB110" s="80"/>
      <c r="VQC110" s="81"/>
      <c r="VQD110" s="82"/>
      <c r="VQE110"/>
      <c r="VQF110" s="83"/>
      <c r="VQG110" s="80"/>
      <c r="VQH110" s="81"/>
      <c r="VQI110" s="82"/>
      <c r="VQJ110"/>
      <c r="VQK110" s="83"/>
      <c r="VQL110" s="80"/>
      <c r="VQM110" s="81"/>
      <c r="VQN110" s="82"/>
      <c r="VQO110"/>
      <c r="VQP110" s="83"/>
      <c r="VQQ110" s="80"/>
      <c r="VQR110" s="81"/>
      <c r="VQS110" s="82"/>
      <c r="VQT110"/>
      <c r="VQU110" s="83"/>
      <c r="VQV110" s="80"/>
      <c r="VQW110" s="81"/>
      <c r="VQX110" s="82"/>
      <c r="VQY110"/>
      <c r="VQZ110" s="83"/>
      <c r="VRA110" s="80"/>
      <c r="VRB110" s="81"/>
      <c r="VRC110" s="82"/>
      <c r="VRD110"/>
      <c r="VRE110" s="83"/>
      <c r="VRF110" s="80"/>
      <c r="VRG110" s="81"/>
      <c r="VRH110" s="82"/>
      <c r="VRI110"/>
      <c r="VRJ110" s="83"/>
      <c r="VRK110" s="80"/>
      <c r="VRL110" s="81"/>
      <c r="VRM110" s="82"/>
      <c r="VRN110"/>
      <c r="VRO110" s="83"/>
      <c r="VRP110" s="80"/>
      <c r="VRQ110" s="81"/>
      <c r="VRR110" s="82"/>
      <c r="VRS110"/>
      <c r="VRT110" s="83"/>
      <c r="VRU110" s="80"/>
      <c r="VRV110" s="81"/>
      <c r="VRW110" s="82"/>
      <c r="VRX110"/>
      <c r="VRY110" s="83"/>
      <c r="VRZ110" s="80"/>
      <c r="VSA110" s="81"/>
      <c r="VSB110" s="82"/>
      <c r="VSC110"/>
      <c r="VSD110" s="83"/>
      <c r="VSE110" s="80"/>
      <c r="VSF110" s="81"/>
      <c r="VSG110" s="82"/>
      <c r="VSH110"/>
      <c r="VSI110" s="83"/>
      <c r="VSJ110" s="80"/>
      <c r="VSK110" s="81"/>
      <c r="VSL110" s="82"/>
      <c r="VSM110"/>
      <c r="VSN110" s="83"/>
      <c r="VSO110" s="80"/>
      <c r="VSP110" s="81"/>
      <c r="VSQ110" s="82"/>
      <c r="VSR110"/>
      <c r="VSS110" s="83"/>
      <c r="VST110" s="80"/>
      <c r="VSU110" s="81"/>
      <c r="VSV110" s="82"/>
      <c r="VSW110"/>
      <c r="VSX110" s="83"/>
      <c r="VSY110" s="80"/>
      <c r="VSZ110" s="81"/>
      <c r="VTA110" s="82"/>
      <c r="VTB110"/>
      <c r="VTC110" s="83"/>
      <c r="VTD110" s="80"/>
      <c r="VTE110" s="81"/>
      <c r="VTF110" s="82"/>
      <c r="VTG110"/>
      <c r="VTH110" s="83"/>
      <c r="VTI110" s="80"/>
      <c r="VTJ110" s="81"/>
      <c r="VTK110" s="82"/>
      <c r="VTL110"/>
      <c r="VTM110" s="83"/>
      <c r="VTN110" s="80"/>
      <c r="VTO110" s="81"/>
      <c r="VTP110" s="82"/>
      <c r="VTQ110"/>
      <c r="VTR110" s="83"/>
      <c r="VTS110" s="80"/>
      <c r="VTT110" s="81"/>
      <c r="VTU110" s="82"/>
      <c r="VTV110"/>
      <c r="VTW110" s="83"/>
      <c r="VTX110" s="80"/>
      <c r="VTY110" s="81"/>
      <c r="VTZ110" s="82"/>
      <c r="VUA110"/>
      <c r="VUB110" s="83"/>
      <c r="VUC110" s="80"/>
      <c r="VUD110" s="81"/>
      <c r="VUE110" s="82"/>
      <c r="VUF110"/>
      <c r="VUG110" s="83"/>
      <c r="VUH110" s="80"/>
      <c r="VUI110" s="81"/>
      <c r="VUJ110" s="82"/>
      <c r="VUK110"/>
      <c r="VUL110" s="83"/>
      <c r="VUM110" s="80"/>
      <c r="VUN110" s="81"/>
      <c r="VUO110" s="82"/>
      <c r="VUP110"/>
      <c r="VUQ110" s="83"/>
      <c r="VUR110" s="80"/>
      <c r="VUS110" s="81"/>
      <c r="VUT110" s="82"/>
      <c r="VUU110"/>
      <c r="VUV110" s="83"/>
      <c r="VUW110" s="80"/>
      <c r="VUX110" s="81"/>
      <c r="VUY110" s="82"/>
      <c r="VUZ110"/>
      <c r="VVA110" s="83"/>
      <c r="VVB110" s="80"/>
      <c r="VVC110" s="81"/>
      <c r="VVD110" s="82"/>
      <c r="VVE110"/>
      <c r="VVF110" s="83"/>
      <c r="VVG110" s="80"/>
      <c r="VVH110" s="81"/>
      <c r="VVI110" s="82"/>
      <c r="VVJ110"/>
      <c r="VVK110" s="83"/>
      <c r="VVL110" s="80"/>
      <c r="VVM110" s="81"/>
      <c r="VVN110" s="82"/>
      <c r="VVO110"/>
      <c r="VVP110" s="83"/>
      <c r="VVQ110" s="80"/>
      <c r="VVR110" s="81"/>
      <c r="VVS110" s="82"/>
      <c r="VVT110"/>
      <c r="VVU110" s="83"/>
      <c r="VVV110" s="80"/>
      <c r="VVW110" s="81"/>
      <c r="VVX110" s="82"/>
      <c r="VVY110"/>
      <c r="VVZ110" s="83"/>
      <c r="VWA110" s="80"/>
      <c r="VWB110" s="81"/>
      <c r="VWC110" s="82"/>
      <c r="VWD110"/>
      <c r="VWE110" s="83"/>
      <c r="VWF110" s="80"/>
      <c r="VWG110" s="81"/>
      <c r="VWH110" s="82"/>
      <c r="VWI110"/>
      <c r="VWJ110" s="83"/>
      <c r="VWK110" s="80"/>
      <c r="VWL110" s="81"/>
      <c r="VWM110" s="82"/>
      <c r="VWN110"/>
      <c r="VWO110" s="83"/>
      <c r="VWP110" s="80"/>
      <c r="VWQ110" s="81"/>
      <c r="VWR110" s="82"/>
      <c r="VWS110"/>
      <c r="VWT110" s="83"/>
      <c r="VWU110" s="80"/>
      <c r="VWV110" s="81"/>
      <c r="VWW110" s="82"/>
      <c r="VWX110"/>
      <c r="VWY110" s="83"/>
      <c r="VWZ110" s="80"/>
      <c r="VXA110" s="81"/>
      <c r="VXB110" s="82"/>
      <c r="VXC110"/>
      <c r="VXD110" s="83"/>
      <c r="VXE110" s="80"/>
      <c r="VXF110" s="81"/>
      <c r="VXG110" s="82"/>
      <c r="VXH110"/>
      <c r="VXI110" s="83"/>
      <c r="VXJ110" s="80"/>
      <c r="VXK110" s="81"/>
      <c r="VXL110" s="82"/>
      <c r="VXM110"/>
      <c r="VXN110" s="83"/>
      <c r="VXO110" s="80"/>
      <c r="VXP110" s="81"/>
      <c r="VXQ110" s="82"/>
      <c r="VXR110"/>
      <c r="VXS110" s="83"/>
      <c r="VXT110" s="80"/>
      <c r="VXU110" s="81"/>
      <c r="VXV110" s="82"/>
      <c r="VXW110"/>
      <c r="VXX110" s="83"/>
      <c r="VXY110" s="80"/>
      <c r="VXZ110" s="81"/>
      <c r="VYA110" s="82"/>
      <c r="VYB110"/>
      <c r="VYC110" s="83"/>
      <c r="VYD110" s="80"/>
      <c r="VYE110" s="81"/>
      <c r="VYF110" s="82"/>
      <c r="VYG110"/>
      <c r="VYH110" s="83"/>
      <c r="VYI110" s="80"/>
      <c r="VYJ110" s="81"/>
      <c r="VYK110" s="82"/>
      <c r="VYL110"/>
      <c r="VYM110" s="83"/>
      <c r="VYN110" s="80"/>
      <c r="VYO110" s="81"/>
      <c r="VYP110" s="82"/>
      <c r="VYQ110"/>
      <c r="VYR110" s="83"/>
      <c r="VYS110" s="80"/>
      <c r="VYT110" s="81"/>
      <c r="VYU110" s="82"/>
      <c r="VYV110"/>
      <c r="VYW110" s="83"/>
      <c r="VYX110" s="80"/>
      <c r="VYY110" s="81"/>
      <c r="VYZ110" s="82"/>
      <c r="VZA110"/>
      <c r="VZB110" s="83"/>
      <c r="VZC110" s="80"/>
      <c r="VZD110" s="81"/>
      <c r="VZE110" s="82"/>
      <c r="VZF110"/>
      <c r="VZG110" s="83"/>
      <c r="VZH110" s="80"/>
      <c r="VZI110" s="81"/>
      <c r="VZJ110" s="82"/>
      <c r="VZK110"/>
      <c r="VZL110" s="83"/>
      <c r="VZM110" s="80"/>
      <c r="VZN110" s="81"/>
      <c r="VZO110" s="82"/>
      <c r="VZP110"/>
      <c r="VZQ110" s="83"/>
      <c r="VZR110" s="80"/>
      <c r="VZS110" s="81"/>
      <c r="VZT110" s="82"/>
      <c r="VZU110"/>
      <c r="VZV110" s="83"/>
      <c r="VZW110" s="80"/>
      <c r="VZX110" s="81"/>
      <c r="VZY110" s="82"/>
      <c r="VZZ110"/>
      <c r="WAA110" s="83"/>
      <c r="WAB110" s="80"/>
      <c r="WAC110" s="81"/>
      <c r="WAD110" s="82"/>
      <c r="WAE110"/>
      <c r="WAF110" s="83"/>
      <c r="WAG110" s="80"/>
      <c r="WAH110" s="81"/>
      <c r="WAI110" s="82"/>
      <c r="WAJ110"/>
      <c r="WAK110" s="83"/>
      <c r="WAL110" s="80"/>
      <c r="WAM110" s="81"/>
      <c r="WAN110" s="82"/>
      <c r="WAO110"/>
      <c r="WAP110" s="83"/>
      <c r="WAQ110" s="80"/>
      <c r="WAR110" s="81"/>
      <c r="WAS110" s="82"/>
      <c r="WAT110"/>
      <c r="WAU110" s="83"/>
      <c r="WAV110" s="80"/>
      <c r="WAW110" s="81"/>
      <c r="WAX110" s="82"/>
      <c r="WAY110"/>
      <c r="WAZ110" s="83"/>
      <c r="WBA110" s="80"/>
      <c r="WBB110" s="81"/>
      <c r="WBC110" s="82"/>
      <c r="WBD110"/>
      <c r="WBE110" s="83"/>
      <c r="WBF110" s="80"/>
      <c r="WBG110" s="81"/>
      <c r="WBH110" s="82"/>
      <c r="WBI110"/>
      <c r="WBJ110" s="83"/>
      <c r="WBK110" s="80"/>
      <c r="WBL110" s="81"/>
      <c r="WBM110" s="82"/>
      <c r="WBN110"/>
      <c r="WBO110" s="83"/>
      <c r="WBP110" s="80"/>
      <c r="WBQ110" s="81"/>
      <c r="WBR110" s="82"/>
      <c r="WBS110"/>
      <c r="WBT110" s="83"/>
      <c r="WBU110" s="80"/>
      <c r="WBV110" s="81"/>
      <c r="WBW110" s="82"/>
      <c r="WBX110"/>
      <c r="WBY110" s="83"/>
      <c r="WBZ110" s="80"/>
      <c r="WCA110" s="81"/>
      <c r="WCB110" s="82"/>
      <c r="WCC110"/>
      <c r="WCD110" s="83"/>
      <c r="WCE110" s="80"/>
      <c r="WCF110" s="81"/>
      <c r="WCG110" s="82"/>
      <c r="WCH110"/>
      <c r="WCI110" s="83"/>
      <c r="WCJ110" s="80"/>
      <c r="WCK110" s="81"/>
      <c r="WCL110" s="82"/>
      <c r="WCM110"/>
      <c r="WCN110" s="83"/>
      <c r="WCO110" s="80"/>
      <c r="WCP110" s="81"/>
      <c r="WCQ110" s="82"/>
      <c r="WCR110"/>
      <c r="WCS110" s="83"/>
      <c r="WCT110" s="80"/>
      <c r="WCU110" s="81"/>
      <c r="WCV110" s="82"/>
      <c r="WCW110"/>
      <c r="WCX110" s="83"/>
      <c r="WCY110" s="80"/>
      <c r="WCZ110" s="81"/>
      <c r="WDA110" s="82"/>
      <c r="WDB110"/>
      <c r="WDC110" s="83"/>
      <c r="WDD110" s="80"/>
      <c r="WDE110" s="81"/>
      <c r="WDF110" s="82"/>
      <c r="WDG110"/>
      <c r="WDH110" s="83"/>
      <c r="WDI110" s="80"/>
      <c r="WDJ110" s="81"/>
      <c r="WDK110" s="82"/>
      <c r="WDL110"/>
      <c r="WDM110" s="83"/>
      <c r="WDN110" s="80"/>
      <c r="WDO110" s="81"/>
      <c r="WDP110" s="82"/>
      <c r="WDQ110"/>
      <c r="WDR110" s="83"/>
      <c r="WDS110" s="80"/>
      <c r="WDT110" s="81"/>
      <c r="WDU110" s="82"/>
      <c r="WDV110"/>
      <c r="WDW110" s="83"/>
      <c r="WDX110" s="80"/>
      <c r="WDY110" s="81"/>
      <c r="WDZ110" s="82"/>
      <c r="WEA110"/>
      <c r="WEB110" s="83"/>
      <c r="WEC110" s="80"/>
      <c r="WED110" s="81"/>
      <c r="WEE110" s="82"/>
      <c r="WEF110"/>
      <c r="WEG110" s="83"/>
      <c r="WEH110" s="80"/>
      <c r="WEI110" s="81"/>
      <c r="WEJ110" s="82"/>
      <c r="WEK110"/>
      <c r="WEL110" s="83"/>
      <c r="WEM110" s="80"/>
      <c r="WEN110" s="81"/>
      <c r="WEO110" s="82"/>
      <c r="WEP110"/>
      <c r="WEQ110" s="83"/>
      <c r="WER110" s="80"/>
      <c r="WES110" s="81"/>
      <c r="WET110" s="82"/>
      <c r="WEU110"/>
      <c r="WEV110" s="83"/>
      <c r="WEW110" s="80"/>
      <c r="WEX110" s="81"/>
      <c r="WEY110" s="82"/>
      <c r="WEZ110"/>
      <c r="WFA110" s="83"/>
      <c r="WFB110" s="80"/>
      <c r="WFC110" s="81"/>
      <c r="WFD110" s="82"/>
      <c r="WFE110"/>
      <c r="WFF110" s="83"/>
      <c r="WFG110" s="80"/>
      <c r="WFH110" s="81"/>
      <c r="WFI110" s="82"/>
      <c r="WFJ110"/>
      <c r="WFK110" s="83"/>
      <c r="WFL110" s="80"/>
      <c r="WFM110" s="81"/>
      <c r="WFN110" s="82"/>
      <c r="WFO110"/>
      <c r="WFP110" s="83"/>
      <c r="WFQ110" s="80"/>
      <c r="WFR110" s="81"/>
      <c r="WFS110" s="82"/>
      <c r="WFT110"/>
      <c r="WFU110" s="83"/>
      <c r="WFV110" s="80"/>
      <c r="WFW110" s="81"/>
      <c r="WFX110" s="82"/>
      <c r="WFY110"/>
      <c r="WFZ110" s="83"/>
      <c r="WGA110" s="80"/>
      <c r="WGB110" s="81"/>
      <c r="WGC110" s="82"/>
      <c r="WGD110"/>
      <c r="WGE110" s="83"/>
      <c r="WGF110" s="80"/>
      <c r="WGG110" s="81"/>
      <c r="WGH110" s="82"/>
      <c r="WGI110"/>
      <c r="WGJ110" s="83"/>
      <c r="WGK110" s="80"/>
      <c r="WGL110" s="81"/>
      <c r="WGM110" s="82"/>
      <c r="WGN110"/>
      <c r="WGO110" s="83"/>
      <c r="WGP110" s="80"/>
      <c r="WGQ110" s="81"/>
      <c r="WGR110" s="82"/>
      <c r="WGS110"/>
      <c r="WGT110" s="83"/>
      <c r="WGU110" s="80"/>
      <c r="WGV110" s="81"/>
      <c r="WGW110" s="82"/>
      <c r="WGX110"/>
      <c r="WGY110" s="83"/>
      <c r="WGZ110" s="80"/>
      <c r="WHA110" s="81"/>
      <c r="WHB110" s="82"/>
      <c r="WHC110"/>
      <c r="WHD110" s="83"/>
      <c r="WHE110" s="80"/>
      <c r="WHF110" s="81"/>
      <c r="WHG110" s="82"/>
      <c r="WHH110"/>
      <c r="WHI110" s="83"/>
      <c r="WHJ110" s="80"/>
      <c r="WHK110" s="81"/>
      <c r="WHL110" s="82"/>
      <c r="WHM110"/>
      <c r="WHN110" s="83"/>
      <c r="WHO110" s="80"/>
      <c r="WHP110" s="81"/>
      <c r="WHQ110" s="82"/>
      <c r="WHR110"/>
      <c r="WHS110" s="83"/>
      <c r="WHT110" s="80"/>
      <c r="WHU110" s="81"/>
      <c r="WHV110" s="82"/>
      <c r="WHW110"/>
      <c r="WHX110" s="83"/>
      <c r="WHY110" s="80"/>
      <c r="WHZ110" s="81"/>
      <c r="WIA110" s="82"/>
      <c r="WIB110"/>
      <c r="WIC110" s="83"/>
      <c r="WID110" s="80"/>
      <c r="WIE110" s="81"/>
      <c r="WIF110" s="82"/>
      <c r="WIG110"/>
      <c r="WIH110" s="83"/>
      <c r="WII110" s="80"/>
      <c r="WIJ110" s="81"/>
      <c r="WIK110" s="82"/>
      <c r="WIL110"/>
      <c r="WIM110" s="83"/>
      <c r="WIN110" s="80"/>
      <c r="WIO110" s="81"/>
      <c r="WIP110" s="82"/>
      <c r="WIQ110"/>
      <c r="WIR110" s="83"/>
      <c r="WIS110" s="80"/>
      <c r="WIT110" s="81"/>
      <c r="WIU110" s="82"/>
      <c r="WIV110"/>
      <c r="WIW110" s="83"/>
      <c r="WIX110" s="80"/>
      <c r="WIY110" s="81"/>
      <c r="WIZ110" s="82"/>
      <c r="WJA110"/>
      <c r="WJB110" s="83"/>
      <c r="WJC110" s="80"/>
      <c r="WJD110" s="81"/>
      <c r="WJE110" s="82"/>
      <c r="WJF110"/>
      <c r="WJG110" s="83"/>
      <c r="WJH110" s="80"/>
      <c r="WJI110" s="81"/>
      <c r="WJJ110" s="82"/>
      <c r="WJK110"/>
      <c r="WJL110" s="83"/>
      <c r="WJM110" s="80"/>
      <c r="WJN110" s="81"/>
      <c r="WJO110" s="82"/>
      <c r="WJP110"/>
      <c r="WJQ110" s="83"/>
      <c r="WJR110" s="80"/>
      <c r="WJS110" s="81"/>
      <c r="WJT110" s="82"/>
      <c r="WJU110"/>
      <c r="WJV110" s="83"/>
      <c r="WJW110" s="80"/>
      <c r="WJX110" s="81"/>
      <c r="WJY110" s="82"/>
      <c r="WJZ110"/>
      <c r="WKA110" s="83"/>
      <c r="WKB110" s="80"/>
      <c r="WKC110" s="81"/>
      <c r="WKD110" s="82"/>
      <c r="WKE110"/>
      <c r="WKF110" s="83"/>
      <c r="WKG110" s="80"/>
      <c r="WKH110" s="81"/>
      <c r="WKI110" s="82"/>
      <c r="WKJ110"/>
      <c r="WKK110" s="83"/>
      <c r="WKL110" s="80"/>
      <c r="WKM110" s="81"/>
      <c r="WKN110" s="82"/>
      <c r="WKO110"/>
      <c r="WKP110" s="83"/>
      <c r="WKQ110" s="80"/>
      <c r="WKR110" s="81"/>
      <c r="WKS110" s="82"/>
      <c r="WKT110"/>
      <c r="WKU110" s="83"/>
      <c r="WKV110" s="80"/>
      <c r="WKW110" s="81"/>
      <c r="WKX110" s="82"/>
      <c r="WKY110"/>
      <c r="WKZ110" s="83"/>
      <c r="WLA110" s="80"/>
      <c r="WLB110" s="81"/>
      <c r="WLC110" s="82"/>
      <c r="WLD110"/>
      <c r="WLE110" s="83"/>
      <c r="WLF110" s="80"/>
      <c r="WLG110" s="81"/>
      <c r="WLH110" s="82"/>
      <c r="WLI110"/>
      <c r="WLJ110" s="83"/>
      <c r="WLK110" s="80"/>
      <c r="WLL110" s="81"/>
      <c r="WLM110" s="82"/>
      <c r="WLN110"/>
      <c r="WLO110" s="83"/>
      <c r="WLP110" s="80"/>
      <c r="WLQ110" s="81"/>
      <c r="WLR110" s="82"/>
      <c r="WLS110"/>
      <c r="WLT110" s="83"/>
      <c r="WLU110" s="80"/>
      <c r="WLV110" s="81"/>
      <c r="WLW110" s="82"/>
      <c r="WLX110"/>
      <c r="WLY110" s="83"/>
      <c r="WLZ110" s="80"/>
      <c r="WMA110" s="81"/>
      <c r="WMB110" s="82"/>
      <c r="WMC110"/>
      <c r="WMD110" s="83"/>
      <c r="WME110" s="80"/>
      <c r="WMF110" s="81"/>
      <c r="WMG110" s="82"/>
      <c r="WMH110"/>
      <c r="WMI110" s="83"/>
      <c r="WMJ110" s="80"/>
      <c r="WMK110" s="81"/>
      <c r="WML110" s="82"/>
      <c r="WMM110"/>
      <c r="WMN110" s="83"/>
      <c r="WMO110" s="80"/>
      <c r="WMP110" s="81"/>
      <c r="WMQ110" s="82"/>
      <c r="WMR110"/>
      <c r="WMS110" s="83"/>
      <c r="WMT110" s="80"/>
      <c r="WMU110" s="81"/>
      <c r="WMV110" s="82"/>
      <c r="WMW110"/>
      <c r="WMX110" s="83"/>
      <c r="WMY110" s="80"/>
      <c r="WMZ110" s="81"/>
      <c r="WNA110" s="82"/>
      <c r="WNB110"/>
      <c r="WNC110" s="83"/>
      <c r="WND110" s="80"/>
      <c r="WNE110" s="81"/>
      <c r="WNF110" s="82"/>
      <c r="WNG110"/>
      <c r="WNH110" s="83"/>
      <c r="WNI110" s="80"/>
      <c r="WNJ110" s="81"/>
      <c r="WNK110" s="82"/>
      <c r="WNL110"/>
      <c r="WNM110" s="83"/>
      <c r="WNN110" s="80"/>
      <c r="WNO110" s="81"/>
      <c r="WNP110" s="82"/>
      <c r="WNQ110"/>
      <c r="WNR110" s="83"/>
      <c r="WNS110" s="80"/>
      <c r="WNT110" s="81"/>
      <c r="WNU110" s="82"/>
      <c r="WNV110"/>
      <c r="WNW110" s="83"/>
      <c r="WNX110" s="80"/>
      <c r="WNY110" s="81"/>
      <c r="WNZ110" s="82"/>
      <c r="WOA110"/>
      <c r="WOB110" s="83"/>
      <c r="WOC110" s="80"/>
      <c r="WOD110" s="81"/>
      <c r="WOE110" s="82"/>
      <c r="WOF110"/>
      <c r="WOG110" s="83"/>
      <c r="WOH110" s="80"/>
      <c r="WOI110" s="81"/>
      <c r="WOJ110" s="82"/>
      <c r="WOK110"/>
      <c r="WOL110" s="83"/>
      <c r="WOM110" s="80"/>
      <c r="WON110" s="81"/>
      <c r="WOO110" s="82"/>
      <c r="WOP110"/>
      <c r="WOQ110" s="83"/>
      <c r="WOR110" s="80"/>
      <c r="WOS110" s="81"/>
      <c r="WOT110" s="82"/>
      <c r="WOU110"/>
      <c r="WOV110" s="83"/>
      <c r="WOW110" s="80"/>
      <c r="WOX110" s="81"/>
      <c r="WOY110" s="82"/>
      <c r="WOZ110"/>
      <c r="WPA110" s="83"/>
      <c r="WPB110" s="80"/>
      <c r="WPC110" s="81"/>
      <c r="WPD110" s="82"/>
      <c r="WPE110"/>
      <c r="WPF110" s="83"/>
      <c r="WPG110" s="80"/>
      <c r="WPH110" s="81"/>
      <c r="WPI110" s="82"/>
      <c r="WPJ110"/>
      <c r="WPK110" s="83"/>
      <c r="WPL110" s="80"/>
      <c r="WPM110" s="81"/>
      <c r="WPN110" s="82"/>
      <c r="WPO110"/>
      <c r="WPP110" s="83"/>
      <c r="WPQ110" s="80"/>
      <c r="WPR110" s="81"/>
      <c r="WPS110" s="82"/>
      <c r="WPT110"/>
      <c r="WPU110" s="83"/>
      <c r="WPV110" s="80"/>
      <c r="WPW110" s="81"/>
      <c r="WPX110" s="82"/>
      <c r="WPY110"/>
      <c r="WPZ110" s="83"/>
      <c r="WQA110" s="80"/>
      <c r="WQB110" s="81"/>
      <c r="WQC110" s="82"/>
      <c r="WQD110"/>
      <c r="WQE110" s="83"/>
      <c r="WQF110" s="80"/>
      <c r="WQG110" s="81"/>
      <c r="WQH110" s="82"/>
      <c r="WQI110"/>
      <c r="WQJ110" s="83"/>
      <c r="WQK110" s="80"/>
      <c r="WQL110" s="81"/>
      <c r="WQM110" s="82"/>
      <c r="WQN110"/>
      <c r="WQO110" s="83"/>
      <c r="WQP110" s="80"/>
      <c r="WQQ110" s="81"/>
      <c r="WQR110" s="82"/>
      <c r="WQS110"/>
      <c r="WQT110" s="83"/>
      <c r="WQU110" s="80"/>
      <c r="WQV110" s="81"/>
      <c r="WQW110" s="82"/>
      <c r="WQX110"/>
      <c r="WQY110" s="83"/>
      <c r="WQZ110" s="80"/>
      <c r="WRA110" s="81"/>
      <c r="WRB110" s="82"/>
      <c r="WRC110"/>
      <c r="WRD110" s="83"/>
      <c r="WRE110" s="80"/>
      <c r="WRF110" s="81"/>
      <c r="WRG110" s="82"/>
      <c r="WRH110"/>
      <c r="WRI110" s="83"/>
      <c r="WRJ110" s="80"/>
      <c r="WRK110" s="81"/>
      <c r="WRL110" s="82"/>
      <c r="WRM110"/>
      <c r="WRN110" s="83"/>
      <c r="WRO110" s="80"/>
      <c r="WRP110" s="81"/>
      <c r="WRQ110" s="82"/>
      <c r="WRR110"/>
      <c r="WRS110" s="83"/>
      <c r="WRT110" s="80"/>
      <c r="WRU110" s="81"/>
      <c r="WRV110" s="82"/>
      <c r="WRW110"/>
      <c r="WRX110" s="83"/>
      <c r="WRY110" s="80"/>
      <c r="WRZ110" s="81"/>
      <c r="WSA110" s="82"/>
      <c r="WSB110"/>
      <c r="WSC110" s="83"/>
      <c r="WSD110" s="80"/>
      <c r="WSE110" s="81"/>
      <c r="WSF110" s="82"/>
      <c r="WSG110"/>
      <c r="WSH110" s="83"/>
      <c r="WSI110" s="80"/>
      <c r="WSJ110" s="81"/>
      <c r="WSK110" s="82"/>
      <c r="WSL110"/>
      <c r="WSM110" s="83"/>
      <c r="WSN110" s="80"/>
      <c r="WSO110" s="81"/>
      <c r="WSP110" s="82"/>
      <c r="WSQ110"/>
      <c r="WSR110" s="83"/>
      <c r="WSS110" s="80"/>
      <c r="WST110" s="81"/>
      <c r="WSU110" s="82"/>
      <c r="WSV110"/>
      <c r="WSW110" s="83"/>
      <c r="WSX110" s="80"/>
      <c r="WSY110" s="81"/>
      <c r="WSZ110" s="82"/>
      <c r="WTA110"/>
      <c r="WTB110" s="83"/>
      <c r="WTC110" s="80"/>
      <c r="WTD110" s="81"/>
      <c r="WTE110" s="82"/>
      <c r="WTF110"/>
      <c r="WTG110" s="83"/>
      <c r="WTH110" s="80"/>
      <c r="WTI110" s="81"/>
      <c r="WTJ110" s="82"/>
      <c r="WTK110"/>
      <c r="WTL110" s="83"/>
      <c r="WTM110" s="80"/>
      <c r="WTN110" s="81"/>
      <c r="WTO110" s="82"/>
      <c r="WTP110"/>
      <c r="WTQ110" s="83"/>
      <c r="WTR110" s="80"/>
      <c r="WTS110" s="81"/>
      <c r="WTT110" s="82"/>
      <c r="WTU110"/>
      <c r="WTV110" s="83"/>
      <c r="WTW110" s="80"/>
      <c r="WTX110" s="81"/>
      <c r="WTY110" s="82"/>
      <c r="WTZ110"/>
      <c r="WUA110" s="83"/>
      <c r="WUB110" s="80"/>
      <c r="WUC110" s="81"/>
      <c r="WUD110" s="82"/>
      <c r="WUE110"/>
      <c r="WUF110" s="83"/>
      <c r="WUG110" s="80"/>
      <c r="WUH110" s="81"/>
      <c r="WUI110" s="82"/>
      <c r="WUJ110"/>
      <c r="WUK110" s="83"/>
      <c r="WUL110" s="80"/>
      <c r="WUM110" s="81"/>
      <c r="WUN110" s="82"/>
      <c r="WUO110"/>
      <c r="WUP110" s="83"/>
      <c r="WUQ110" s="80"/>
      <c r="WUR110" s="81"/>
      <c r="WUS110" s="82"/>
      <c r="WUT110"/>
      <c r="WUU110" s="83"/>
      <c r="WUV110" s="80"/>
      <c r="WUW110" s="81"/>
      <c r="WUX110" s="82"/>
      <c r="WUY110"/>
      <c r="WUZ110" s="83"/>
      <c r="WVA110" s="80"/>
      <c r="WVB110" s="81"/>
      <c r="WVC110" s="82"/>
      <c r="WVD110"/>
      <c r="WVE110" s="83"/>
      <c r="WVF110" s="80"/>
      <c r="WVG110" s="81"/>
      <c r="WVH110" s="82"/>
      <c r="WVI110"/>
      <c r="WVJ110" s="83"/>
      <c r="WVK110" s="80"/>
      <c r="WVL110" s="81"/>
      <c r="WVM110" s="82"/>
      <c r="WVN110"/>
      <c r="WVO110" s="83"/>
      <c r="WVP110" s="80"/>
      <c r="WVQ110" s="81"/>
      <c r="WVR110" s="82"/>
      <c r="WVS110"/>
      <c r="WVT110" s="83"/>
      <c r="WVU110" s="80"/>
      <c r="WVV110" s="81"/>
      <c r="WVW110" s="82"/>
      <c r="WVX110"/>
      <c r="WVY110" s="83"/>
      <c r="WVZ110" s="80"/>
      <c r="WWA110" s="81"/>
      <c r="WWB110" s="82"/>
      <c r="WWC110"/>
      <c r="WWD110" s="83"/>
      <c r="WWE110" s="80"/>
      <c r="WWF110" s="81"/>
      <c r="WWG110" s="82"/>
      <c r="WWH110"/>
      <c r="WWI110" s="83"/>
      <c r="WWJ110" s="80"/>
      <c r="WWK110" s="81"/>
      <c r="WWL110" s="82"/>
      <c r="WWM110"/>
      <c r="WWN110" s="83"/>
      <c r="WWO110" s="80"/>
      <c r="WWP110" s="81"/>
      <c r="WWQ110" s="82"/>
      <c r="WWR110"/>
      <c r="WWS110" s="83"/>
      <c r="WWT110" s="80"/>
      <c r="WWU110" s="81"/>
      <c r="WWV110" s="82"/>
      <c r="WWW110"/>
      <c r="WWX110" s="83"/>
      <c r="WWY110" s="80"/>
      <c r="WWZ110" s="81"/>
      <c r="WXA110" s="82"/>
      <c r="WXB110"/>
      <c r="WXC110" s="83"/>
      <c r="WXD110" s="80"/>
      <c r="WXE110" s="81"/>
      <c r="WXF110" s="82"/>
      <c r="WXG110"/>
      <c r="WXH110" s="83"/>
      <c r="WXI110" s="80"/>
      <c r="WXJ110" s="81"/>
      <c r="WXK110" s="82"/>
      <c r="WXL110"/>
      <c r="WXM110" s="83"/>
      <c r="WXN110" s="80"/>
      <c r="WXO110" s="81"/>
      <c r="WXP110" s="82"/>
      <c r="WXQ110"/>
      <c r="WXR110" s="83"/>
      <c r="WXS110" s="80"/>
      <c r="WXT110" s="81"/>
      <c r="WXU110" s="82"/>
      <c r="WXV110"/>
      <c r="WXW110" s="83"/>
      <c r="WXX110" s="80"/>
      <c r="WXY110" s="81"/>
      <c r="WXZ110" s="82"/>
      <c r="WYA110"/>
      <c r="WYB110" s="83"/>
      <c r="WYC110" s="80"/>
      <c r="WYD110" s="81"/>
      <c r="WYE110" s="82"/>
      <c r="WYF110"/>
      <c r="WYG110" s="83"/>
      <c r="WYH110" s="80"/>
      <c r="WYI110" s="81"/>
      <c r="WYJ110" s="82"/>
      <c r="WYK110"/>
      <c r="WYL110" s="83"/>
      <c r="WYM110" s="80"/>
      <c r="WYN110" s="81"/>
      <c r="WYO110" s="82"/>
      <c r="WYP110"/>
      <c r="WYQ110" s="83"/>
      <c r="WYR110" s="80"/>
      <c r="WYS110" s="81"/>
      <c r="WYT110" s="82"/>
      <c r="WYU110"/>
      <c r="WYV110" s="83"/>
      <c r="WYW110" s="80"/>
      <c r="WYX110" s="81"/>
      <c r="WYY110" s="82"/>
      <c r="WYZ110"/>
      <c r="WZA110" s="83"/>
      <c r="WZB110" s="80"/>
      <c r="WZC110" s="81"/>
      <c r="WZD110" s="82"/>
      <c r="WZE110"/>
      <c r="WZF110" s="83"/>
      <c r="WZG110" s="80"/>
      <c r="WZH110" s="81"/>
      <c r="WZI110" s="82"/>
      <c r="WZJ110"/>
      <c r="WZK110" s="83"/>
      <c r="WZL110" s="80"/>
      <c r="WZM110" s="81"/>
      <c r="WZN110" s="82"/>
      <c r="WZO110"/>
      <c r="WZP110" s="83"/>
      <c r="WZQ110" s="80"/>
      <c r="WZR110" s="81"/>
      <c r="WZS110" s="82"/>
      <c r="WZT110"/>
      <c r="WZU110" s="83"/>
      <c r="WZV110" s="80"/>
      <c r="WZW110" s="81"/>
      <c r="WZX110" s="82"/>
      <c r="WZY110"/>
      <c r="WZZ110" s="83"/>
      <c r="XAA110" s="80"/>
      <c r="XAB110" s="81"/>
      <c r="XAC110" s="82"/>
      <c r="XAD110"/>
      <c r="XAE110" s="83"/>
      <c r="XAF110" s="80"/>
      <c r="XAG110" s="81"/>
      <c r="XAH110" s="82"/>
      <c r="XAI110"/>
      <c r="XAJ110" s="83"/>
      <c r="XAK110" s="80"/>
      <c r="XAL110" s="81"/>
      <c r="XAM110" s="82"/>
      <c r="XAN110"/>
      <c r="XAO110" s="83"/>
      <c r="XAP110" s="80"/>
      <c r="XAQ110" s="81"/>
      <c r="XAR110" s="82"/>
      <c r="XAS110"/>
      <c r="XAT110" s="83"/>
      <c r="XAU110" s="80"/>
      <c r="XAV110" s="81"/>
      <c r="XAW110" s="82"/>
      <c r="XAX110"/>
      <c r="XAY110" s="83"/>
      <c r="XAZ110" s="80"/>
      <c r="XBA110" s="81"/>
      <c r="XBB110" s="82"/>
      <c r="XBC110"/>
      <c r="XBD110" s="83"/>
      <c r="XBE110" s="80"/>
      <c r="XBF110" s="81"/>
      <c r="XBG110" s="82"/>
      <c r="XBH110"/>
      <c r="XBI110" s="83"/>
      <c r="XBJ110" s="80"/>
      <c r="XBK110" s="81"/>
      <c r="XBL110" s="82"/>
      <c r="XBM110"/>
      <c r="XBN110" s="83"/>
      <c r="XBO110" s="80"/>
      <c r="XBP110" s="81"/>
      <c r="XBQ110" s="82"/>
      <c r="XBR110"/>
      <c r="XBS110" s="83"/>
      <c r="XBT110" s="80"/>
      <c r="XBU110" s="81"/>
      <c r="XBV110" s="82"/>
      <c r="XBW110"/>
      <c r="XBX110" s="83"/>
      <c r="XBY110" s="80"/>
      <c r="XBZ110" s="81"/>
      <c r="XCA110" s="82"/>
      <c r="XCB110"/>
      <c r="XCC110" s="83"/>
      <c r="XCD110" s="80"/>
      <c r="XCE110" s="81"/>
      <c r="XCF110" s="82"/>
      <c r="XCG110"/>
      <c r="XCH110" s="83"/>
      <c r="XCI110" s="80"/>
      <c r="XCJ110" s="81"/>
      <c r="XCK110" s="82"/>
      <c r="XCL110"/>
      <c r="XCM110" s="83"/>
      <c r="XCN110" s="80"/>
      <c r="XCO110" s="81"/>
      <c r="XCP110" s="82"/>
      <c r="XCQ110"/>
      <c r="XCR110" s="83"/>
      <c r="XCS110" s="80"/>
      <c r="XCT110" s="81"/>
      <c r="XCU110" s="82"/>
      <c r="XCV110"/>
      <c r="XCW110" s="83"/>
      <c r="XCX110" s="80"/>
      <c r="XCY110" s="81"/>
      <c r="XCZ110" s="82"/>
      <c r="XDA110"/>
      <c r="XDB110" s="83"/>
      <c r="XDC110" s="80"/>
      <c r="XDD110" s="81"/>
      <c r="XDE110" s="82"/>
      <c r="XDF110"/>
      <c r="XDG110" s="83"/>
      <c r="XDH110" s="80"/>
      <c r="XDI110" s="81"/>
      <c r="XDJ110" s="82"/>
      <c r="XDK110"/>
      <c r="XDL110" s="83"/>
      <c r="XDM110" s="80"/>
      <c r="XDN110" s="81"/>
      <c r="XDO110" s="82"/>
      <c r="XDP110"/>
      <c r="XDQ110" s="83"/>
      <c r="XDR110" s="80"/>
      <c r="XDS110" s="81"/>
      <c r="XDT110" s="82"/>
      <c r="XDU110"/>
      <c r="XDV110" s="83"/>
      <c r="XDW110" s="80"/>
      <c r="XDX110" s="81"/>
      <c r="XDY110" s="82"/>
      <c r="XDZ110"/>
      <c r="XEA110" s="83"/>
      <c r="XEB110" s="80"/>
      <c r="XEC110" s="81"/>
      <c r="XED110" s="82"/>
      <c r="XEE110"/>
      <c r="XEF110" s="83"/>
      <c r="XEG110" s="80"/>
      <c r="XEH110" s="81"/>
      <c r="XEI110" s="82"/>
      <c r="XEJ110"/>
      <c r="XEK110" s="83"/>
      <c r="XEL110" s="80"/>
      <c r="XEM110" s="81"/>
      <c r="XEN110" s="82"/>
      <c r="XEO110"/>
      <c r="XEP110" s="83"/>
      <c r="XEQ110" s="80"/>
      <c r="XER110" s="81"/>
      <c r="XES110" s="82"/>
      <c r="XET110"/>
      <c r="XEU110" s="83"/>
      <c r="XEV110" s="80"/>
      <c r="XEW110" s="81"/>
      <c r="XEX110" s="82"/>
      <c r="XEY110"/>
      <c r="XEZ110" s="83"/>
      <c r="XFA110" s="80"/>
      <c r="XFB110" s="81"/>
      <c r="XFC110" s="82"/>
      <c r="XFD110"/>
    </row>
    <row r="111" spans="1:16384" s="37" customFormat="1" x14ac:dyDescent="0.25">
      <c r="A111" s="58" t="s">
        <v>292</v>
      </c>
      <c r="B111" s="73" t="s">
        <v>114</v>
      </c>
      <c r="C111" s="17"/>
      <c r="D111" s="26" t="s">
        <v>50</v>
      </c>
      <c r="E111" s="74" t="s">
        <v>71</v>
      </c>
      <c r="F111" s="80"/>
      <c r="G111" s="81"/>
      <c r="H111" s="82"/>
      <c r="I111"/>
      <c r="J111" s="83"/>
      <c r="K111" s="80"/>
      <c r="L111" s="81"/>
      <c r="M111" s="82"/>
      <c r="N111"/>
      <c r="O111" s="83"/>
      <c r="P111" s="80"/>
      <c r="Q111" s="81"/>
      <c r="R111" s="82"/>
      <c r="S111"/>
      <c r="T111" s="83"/>
      <c r="U111" s="80"/>
      <c r="V111" s="81"/>
      <c r="W111" s="82"/>
      <c r="X111"/>
      <c r="Y111" s="83"/>
      <c r="Z111" s="80"/>
      <c r="AA111" s="81"/>
      <c r="AB111" s="82"/>
      <c r="AC111"/>
      <c r="AD111" s="83"/>
      <c r="AE111" s="80"/>
      <c r="AF111" s="81"/>
      <c r="AG111" s="82"/>
      <c r="AH111"/>
      <c r="AI111" s="83"/>
      <c r="AJ111" s="80"/>
      <c r="AK111" s="81"/>
      <c r="AL111" s="82"/>
      <c r="AM111"/>
      <c r="AN111" s="83"/>
      <c r="AO111" s="80"/>
      <c r="AP111" s="81"/>
      <c r="AQ111" s="82"/>
      <c r="AR111"/>
      <c r="AS111" s="83"/>
      <c r="AT111" s="80"/>
      <c r="AU111" s="81"/>
      <c r="AV111" s="82"/>
      <c r="AW111"/>
      <c r="AX111" s="83"/>
      <c r="AY111" s="80"/>
      <c r="AZ111" s="81"/>
      <c r="BA111" s="82"/>
      <c r="BB111"/>
      <c r="BC111" s="83"/>
      <c r="BD111" s="80"/>
      <c r="BE111" s="81"/>
      <c r="BF111" s="82"/>
      <c r="BG111"/>
      <c r="BH111" s="83"/>
      <c r="BI111" s="80"/>
      <c r="BJ111" s="81"/>
      <c r="BK111" s="82"/>
      <c r="BL111"/>
      <c r="BM111" s="83"/>
      <c r="BN111" s="80"/>
      <c r="BO111" s="81"/>
      <c r="BP111" s="82"/>
      <c r="BQ111"/>
      <c r="BR111" s="83"/>
      <c r="BS111" s="80"/>
      <c r="BT111" s="81"/>
      <c r="BU111" s="82"/>
      <c r="BV111"/>
      <c r="BW111" s="83"/>
      <c r="BX111" s="80"/>
      <c r="BY111" s="81"/>
      <c r="BZ111" s="82"/>
      <c r="CA111"/>
      <c r="CB111" s="83"/>
      <c r="CC111" s="80"/>
      <c r="CD111" s="81"/>
      <c r="CE111" s="82"/>
      <c r="CF111"/>
      <c r="CG111" s="83"/>
      <c r="CH111" s="80"/>
      <c r="CI111" s="81"/>
      <c r="CJ111" s="82"/>
      <c r="CK111"/>
      <c r="CL111" s="83"/>
      <c r="CM111" s="80"/>
      <c r="CN111" s="81"/>
      <c r="CO111" s="82"/>
      <c r="CP111"/>
      <c r="CQ111" s="83"/>
      <c r="CR111" s="80"/>
      <c r="CS111" s="81"/>
      <c r="CT111" s="82"/>
      <c r="CU111"/>
      <c r="CV111" s="83"/>
      <c r="CW111" s="80"/>
      <c r="CX111" s="81"/>
      <c r="CY111" s="82"/>
      <c r="CZ111"/>
      <c r="DA111" s="83"/>
      <c r="DB111" s="80"/>
      <c r="DC111" s="81"/>
      <c r="DD111" s="82"/>
      <c r="DE111"/>
      <c r="DF111" s="83"/>
      <c r="DG111" s="80"/>
      <c r="DH111" s="81"/>
      <c r="DI111" s="82"/>
      <c r="DJ111"/>
      <c r="DK111" s="83"/>
      <c r="DL111" s="80"/>
      <c r="DM111" s="81"/>
      <c r="DN111" s="82"/>
      <c r="DO111"/>
      <c r="DP111" s="83"/>
      <c r="DQ111" s="80"/>
      <c r="DR111" s="81"/>
      <c r="DS111" s="82"/>
      <c r="DT111"/>
      <c r="DU111" s="83"/>
      <c r="DV111" s="80"/>
      <c r="DW111" s="81"/>
      <c r="DX111" s="82"/>
      <c r="DY111"/>
      <c r="DZ111" s="83"/>
      <c r="EA111" s="80"/>
      <c r="EB111" s="81"/>
      <c r="EC111" s="82"/>
      <c r="ED111"/>
      <c r="EE111" s="83"/>
      <c r="EF111" s="80"/>
      <c r="EG111" s="81"/>
      <c r="EH111" s="82"/>
      <c r="EI111"/>
      <c r="EJ111" s="83"/>
      <c r="EK111" s="80"/>
      <c r="EL111" s="81"/>
      <c r="EM111" s="82"/>
      <c r="EN111"/>
      <c r="EO111" s="83"/>
      <c r="EP111" s="80"/>
      <c r="EQ111" s="81"/>
      <c r="ER111" s="82"/>
      <c r="ES111"/>
      <c r="ET111" s="83"/>
      <c r="EU111" s="80"/>
      <c r="EV111" s="81"/>
      <c r="EW111" s="82"/>
      <c r="EX111"/>
      <c r="EY111" s="83"/>
      <c r="EZ111" s="80"/>
      <c r="FA111" s="81"/>
      <c r="FB111" s="82"/>
      <c r="FC111"/>
      <c r="FD111" s="83"/>
      <c r="FE111" s="80"/>
      <c r="FF111" s="81"/>
      <c r="FG111" s="82"/>
      <c r="FH111"/>
      <c r="FI111" s="83"/>
      <c r="FJ111" s="80"/>
      <c r="FK111" s="81"/>
      <c r="FL111" s="82"/>
      <c r="FM111"/>
      <c r="FN111" s="83"/>
      <c r="FO111" s="80"/>
      <c r="FP111" s="81"/>
      <c r="FQ111" s="82"/>
      <c r="FR111"/>
      <c r="FS111" s="83"/>
      <c r="FT111" s="80"/>
      <c r="FU111" s="81"/>
      <c r="FV111" s="82"/>
      <c r="FW111"/>
      <c r="FX111" s="83"/>
      <c r="FY111" s="80"/>
      <c r="FZ111" s="81"/>
      <c r="GA111" s="82"/>
      <c r="GB111"/>
      <c r="GC111" s="83"/>
      <c r="GD111" s="80"/>
      <c r="GE111" s="81"/>
      <c r="GF111" s="82"/>
      <c r="GG111"/>
      <c r="GH111" s="83"/>
      <c r="GI111" s="80"/>
      <c r="GJ111" s="81"/>
      <c r="GK111" s="82"/>
      <c r="GL111"/>
      <c r="GM111" s="83"/>
      <c r="GN111" s="80"/>
      <c r="GO111" s="81"/>
      <c r="GP111" s="82"/>
      <c r="GQ111"/>
      <c r="GR111" s="83"/>
      <c r="GS111" s="80"/>
      <c r="GT111" s="81"/>
      <c r="GU111" s="82"/>
      <c r="GV111"/>
      <c r="GW111" s="83"/>
      <c r="GX111" s="80"/>
      <c r="GY111" s="81"/>
      <c r="GZ111" s="82"/>
      <c r="HA111"/>
      <c r="HB111" s="83"/>
      <c r="HC111" s="80"/>
      <c r="HD111" s="81"/>
      <c r="HE111" s="82"/>
      <c r="HF111"/>
      <c r="HG111" s="83"/>
      <c r="HH111" s="80"/>
      <c r="HI111" s="81"/>
      <c r="HJ111" s="82"/>
      <c r="HK111"/>
      <c r="HL111" s="83"/>
      <c r="HM111" s="80"/>
      <c r="HN111" s="81"/>
      <c r="HO111" s="82"/>
      <c r="HP111"/>
      <c r="HQ111" s="83"/>
      <c r="HR111" s="80"/>
      <c r="HS111" s="81"/>
      <c r="HT111" s="82"/>
      <c r="HU111"/>
      <c r="HV111" s="83"/>
      <c r="HW111" s="80"/>
      <c r="HX111" s="81"/>
      <c r="HY111" s="82"/>
      <c r="HZ111"/>
      <c r="IA111" s="83"/>
      <c r="IB111" s="80"/>
      <c r="IC111" s="81"/>
      <c r="ID111" s="82"/>
      <c r="IE111"/>
      <c r="IF111" s="83"/>
      <c r="IG111" s="80"/>
      <c r="IH111" s="81"/>
      <c r="II111" s="82"/>
      <c r="IJ111"/>
      <c r="IK111" s="83"/>
      <c r="IL111" s="80"/>
      <c r="IM111" s="81"/>
      <c r="IN111" s="82"/>
      <c r="IO111"/>
      <c r="IP111" s="83"/>
      <c r="IQ111" s="80"/>
      <c r="IR111" s="81"/>
      <c r="IS111" s="82"/>
      <c r="IT111"/>
      <c r="IU111" s="83"/>
      <c r="IV111" s="80"/>
      <c r="IW111" s="81"/>
      <c r="IX111" s="82"/>
      <c r="IY111"/>
      <c r="IZ111" s="83"/>
      <c r="JA111" s="80"/>
      <c r="JB111" s="81"/>
      <c r="JC111" s="82"/>
      <c r="JD111"/>
      <c r="JE111" s="83"/>
      <c r="JF111" s="80"/>
      <c r="JG111" s="81"/>
      <c r="JH111" s="82"/>
      <c r="JI111"/>
      <c r="JJ111" s="83"/>
      <c r="JK111" s="80"/>
      <c r="JL111" s="81"/>
      <c r="JM111" s="82"/>
      <c r="JN111"/>
      <c r="JO111" s="83"/>
      <c r="JP111" s="80"/>
      <c r="JQ111" s="81"/>
      <c r="JR111" s="82"/>
      <c r="JS111"/>
      <c r="JT111" s="83"/>
      <c r="JU111" s="80"/>
      <c r="JV111" s="81"/>
      <c r="JW111" s="82"/>
      <c r="JX111"/>
      <c r="JY111" s="83"/>
      <c r="JZ111" s="80"/>
      <c r="KA111" s="81"/>
      <c r="KB111" s="82"/>
      <c r="KC111"/>
      <c r="KD111" s="83"/>
      <c r="KE111" s="80"/>
      <c r="KF111" s="81"/>
      <c r="KG111" s="82"/>
      <c r="KH111"/>
      <c r="KI111" s="83"/>
      <c r="KJ111" s="80"/>
      <c r="KK111" s="81"/>
      <c r="KL111" s="82"/>
      <c r="KM111"/>
      <c r="KN111" s="83"/>
      <c r="KO111" s="80"/>
      <c r="KP111" s="81"/>
      <c r="KQ111" s="82"/>
      <c r="KR111"/>
      <c r="KS111" s="83"/>
      <c r="KT111" s="80"/>
      <c r="KU111" s="81"/>
      <c r="KV111" s="82"/>
      <c r="KW111"/>
      <c r="KX111" s="83"/>
      <c r="KY111" s="80"/>
      <c r="KZ111" s="81"/>
      <c r="LA111" s="82"/>
      <c r="LB111"/>
      <c r="LC111" s="83"/>
      <c r="LD111" s="80"/>
      <c r="LE111" s="81"/>
      <c r="LF111" s="82"/>
      <c r="LG111"/>
      <c r="LH111" s="83"/>
      <c r="LI111" s="80"/>
      <c r="LJ111" s="81"/>
      <c r="LK111" s="82"/>
      <c r="LL111"/>
      <c r="LM111" s="83"/>
      <c r="LN111" s="80"/>
      <c r="LO111" s="81"/>
      <c r="LP111" s="82"/>
      <c r="LQ111"/>
      <c r="LR111" s="83"/>
      <c r="LS111" s="80"/>
      <c r="LT111" s="81"/>
      <c r="LU111" s="82"/>
      <c r="LV111"/>
      <c r="LW111" s="83"/>
      <c r="LX111" s="80"/>
      <c r="LY111" s="81"/>
      <c r="LZ111" s="82"/>
      <c r="MA111"/>
      <c r="MB111" s="83"/>
      <c r="MC111" s="80"/>
      <c r="MD111" s="81"/>
      <c r="ME111" s="82"/>
      <c r="MF111"/>
      <c r="MG111" s="83"/>
      <c r="MH111" s="80"/>
      <c r="MI111" s="81"/>
      <c r="MJ111" s="82"/>
      <c r="MK111"/>
      <c r="ML111" s="83"/>
      <c r="MM111" s="80"/>
      <c r="MN111" s="81"/>
      <c r="MO111" s="82"/>
      <c r="MP111"/>
      <c r="MQ111" s="83"/>
      <c r="MR111" s="80"/>
      <c r="MS111" s="81"/>
      <c r="MT111" s="82"/>
      <c r="MU111"/>
      <c r="MV111" s="83"/>
      <c r="MW111" s="80"/>
      <c r="MX111" s="81"/>
      <c r="MY111" s="82"/>
      <c r="MZ111"/>
      <c r="NA111" s="83"/>
      <c r="NB111" s="80"/>
      <c r="NC111" s="81"/>
      <c r="ND111" s="82"/>
      <c r="NE111"/>
      <c r="NF111" s="83"/>
      <c r="NG111" s="80"/>
      <c r="NH111" s="81"/>
      <c r="NI111" s="82"/>
      <c r="NJ111"/>
      <c r="NK111" s="83"/>
      <c r="NL111" s="80"/>
      <c r="NM111" s="81"/>
      <c r="NN111" s="82"/>
      <c r="NO111"/>
      <c r="NP111" s="83"/>
      <c r="NQ111" s="80"/>
      <c r="NR111" s="81"/>
      <c r="NS111" s="82"/>
      <c r="NT111"/>
      <c r="NU111" s="83"/>
      <c r="NV111" s="80"/>
      <c r="NW111" s="81"/>
      <c r="NX111" s="82"/>
      <c r="NY111"/>
      <c r="NZ111" s="83"/>
      <c r="OA111" s="80"/>
      <c r="OB111" s="81"/>
      <c r="OC111" s="82"/>
      <c r="OD111"/>
      <c r="OE111" s="83"/>
      <c r="OF111" s="80"/>
      <c r="OG111" s="81"/>
      <c r="OH111" s="82"/>
      <c r="OI111"/>
      <c r="OJ111" s="83"/>
      <c r="OK111" s="80"/>
      <c r="OL111" s="81"/>
      <c r="OM111" s="82"/>
      <c r="ON111"/>
      <c r="OO111" s="83"/>
      <c r="OP111" s="80"/>
      <c r="OQ111" s="81"/>
      <c r="OR111" s="82"/>
      <c r="OS111"/>
      <c r="OT111" s="83"/>
      <c r="OU111" s="80"/>
      <c r="OV111" s="81"/>
      <c r="OW111" s="82"/>
      <c r="OX111"/>
      <c r="OY111" s="83"/>
      <c r="OZ111" s="80"/>
      <c r="PA111" s="81"/>
      <c r="PB111" s="82"/>
      <c r="PC111"/>
      <c r="PD111" s="83"/>
      <c r="PE111" s="80"/>
      <c r="PF111" s="81"/>
      <c r="PG111" s="82"/>
      <c r="PH111"/>
      <c r="PI111" s="83"/>
      <c r="PJ111" s="80"/>
      <c r="PK111" s="81"/>
      <c r="PL111" s="82"/>
      <c r="PM111"/>
      <c r="PN111" s="83"/>
      <c r="PO111" s="80"/>
      <c r="PP111" s="81"/>
      <c r="PQ111" s="82"/>
      <c r="PR111"/>
      <c r="PS111" s="83"/>
      <c r="PT111" s="80"/>
      <c r="PU111" s="81"/>
      <c r="PV111" s="82"/>
      <c r="PW111"/>
      <c r="PX111" s="83"/>
      <c r="PY111" s="80"/>
      <c r="PZ111" s="81"/>
      <c r="QA111" s="82"/>
      <c r="QB111"/>
      <c r="QC111" s="83"/>
      <c r="QD111" s="80"/>
      <c r="QE111" s="81"/>
      <c r="QF111" s="82"/>
      <c r="QG111"/>
      <c r="QH111" s="83"/>
      <c r="QI111" s="80"/>
      <c r="QJ111" s="81"/>
      <c r="QK111" s="82"/>
      <c r="QL111"/>
      <c r="QM111" s="83"/>
      <c r="QN111" s="80"/>
      <c r="QO111" s="81"/>
      <c r="QP111" s="82"/>
      <c r="QQ111"/>
      <c r="QR111" s="83"/>
      <c r="QS111" s="80"/>
      <c r="QT111" s="81"/>
      <c r="QU111" s="82"/>
      <c r="QV111"/>
      <c r="QW111" s="83"/>
      <c r="QX111" s="80"/>
      <c r="QY111" s="81"/>
      <c r="QZ111" s="82"/>
      <c r="RA111"/>
      <c r="RB111" s="83"/>
      <c r="RC111" s="80"/>
      <c r="RD111" s="81"/>
      <c r="RE111" s="82"/>
      <c r="RF111"/>
      <c r="RG111" s="83"/>
      <c r="RH111" s="80"/>
      <c r="RI111" s="81"/>
      <c r="RJ111" s="82"/>
      <c r="RK111"/>
      <c r="RL111" s="83"/>
      <c r="RM111" s="80"/>
      <c r="RN111" s="81"/>
      <c r="RO111" s="82"/>
      <c r="RP111"/>
      <c r="RQ111" s="83"/>
      <c r="RR111" s="80"/>
      <c r="RS111" s="81"/>
      <c r="RT111" s="82"/>
      <c r="RU111"/>
      <c r="RV111" s="83"/>
      <c r="RW111" s="80"/>
      <c r="RX111" s="81"/>
      <c r="RY111" s="82"/>
      <c r="RZ111"/>
      <c r="SA111" s="83"/>
      <c r="SB111" s="80"/>
      <c r="SC111" s="81"/>
      <c r="SD111" s="82"/>
      <c r="SE111"/>
      <c r="SF111" s="83"/>
      <c r="SG111" s="80"/>
      <c r="SH111" s="81"/>
      <c r="SI111" s="82"/>
      <c r="SJ111"/>
      <c r="SK111" s="83"/>
      <c r="SL111" s="80"/>
      <c r="SM111" s="81"/>
      <c r="SN111" s="82"/>
      <c r="SO111"/>
      <c r="SP111" s="83"/>
      <c r="SQ111" s="80"/>
      <c r="SR111" s="81"/>
      <c r="SS111" s="82"/>
      <c r="ST111"/>
      <c r="SU111" s="83"/>
      <c r="SV111" s="80"/>
      <c r="SW111" s="81"/>
      <c r="SX111" s="82"/>
      <c r="SY111"/>
      <c r="SZ111" s="83"/>
      <c r="TA111" s="80"/>
      <c r="TB111" s="81"/>
      <c r="TC111" s="82"/>
      <c r="TD111"/>
      <c r="TE111" s="83"/>
      <c r="TF111" s="80"/>
      <c r="TG111" s="81"/>
      <c r="TH111" s="82"/>
      <c r="TI111"/>
      <c r="TJ111" s="83"/>
      <c r="TK111" s="80"/>
      <c r="TL111" s="81"/>
      <c r="TM111" s="82"/>
      <c r="TN111"/>
      <c r="TO111" s="83"/>
      <c r="TP111" s="80"/>
      <c r="TQ111" s="81"/>
      <c r="TR111" s="82"/>
      <c r="TS111"/>
      <c r="TT111" s="83"/>
      <c r="TU111" s="80"/>
      <c r="TV111" s="81"/>
      <c r="TW111" s="82"/>
      <c r="TX111"/>
      <c r="TY111" s="83"/>
      <c r="TZ111" s="80"/>
      <c r="UA111" s="81"/>
      <c r="UB111" s="82"/>
      <c r="UC111"/>
      <c r="UD111" s="83"/>
      <c r="UE111" s="80"/>
      <c r="UF111" s="81"/>
      <c r="UG111" s="82"/>
      <c r="UH111"/>
      <c r="UI111" s="83"/>
      <c r="UJ111" s="80"/>
      <c r="UK111" s="81"/>
      <c r="UL111" s="82"/>
      <c r="UM111"/>
      <c r="UN111" s="83"/>
      <c r="UO111" s="80"/>
      <c r="UP111" s="81"/>
      <c r="UQ111" s="82"/>
      <c r="UR111"/>
      <c r="US111" s="83"/>
      <c r="UT111" s="80"/>
      <c r="UU111" s="81"/>
      <c r="UV111" s="82"/>
      <c r="UW111"/>
      <c r="UX111" s="83"/>
      <c r="UY111" s="80"/>
      <c r="UZ111" s="81"/>
      <c r="VA111" s="82"/>
      <c r="VB111"/>
      <c r="VC111" s="83"/>
      <c r="VD111" s="80"/>
      <c r="VE111" s="81"/>
      <c r="VF111" s="82"/>
      <c r="VG111"/>
      <c r="VH111" s="83"/>
      <c r="VI111" s="80"/>
      <c r="VJ111" s="81"/>
      <c r="VK111" s="82"/>
      <c r="VL111"/>
      <c r="VM111" s="83"/>
      <c r="VN111" s="80"/>
      <c r="VO111" s="81"/>
      <c r="VP111" s="82"/>
      <c r="VQ111"/>
      <c r="VR111" s="83"/>
      <c r="VS111" s="80"/>
      <c r="VT111" s="81"/>
      <c r="VU111" s="82"/>
      <c r="VV111"/>
      <c r="VW111" s="83"/>
      <c r="VX111" s="80"/>
      <c r="VY111" s="81"/>
      <c r="VZ111" s="82"/>
      <c r="WA111"/>
      <c r="WB111" s="83"/>
      <c r="WC111" s="80"/>
      <c r="WD111" s="81"/>
      <c r="WE111" s="82"/>
      <c r="WF111"/>
      <c r="WG111" s="83"/>
      <c r="WH111" s="80"/>
      <c r="WI111" s="81"/>
      <c r="WJ111" s="82"/>
      <c r="WK111"/>
      <c r="WL111" s="83"/>
      <c r="WM111" s="80"/>
      <c r="WN111" s="81"/>
      <c r="WO111" s="82"/>
      <c r="WP111"/>
      <c r="WQ111" s="83"/>
      <c r="WR111" s="80"/>
      <c r="WS111" s="81"/>
      <c r="WT111" s="82"/>
      <c r="WU111"/>
      <c r="WV111" s="83"/>
      <c r="WW111" s="80"/>
      <c r="WX111" s="81"/>
      <c r="WY111" s="82"/>
      <c r="WZ111"/>
      <c r="XA111" s="83"/>
      <c r="XB111" s="80"/>
      <c r="XC111" s="81"/>
      <c r="XD111" s="82"/>
      <c r="XE111"/>
      <c r="XF111" s="83"/>
      <c r="XG111" s="80"/>
      <c r="XH111" s="81"/>
      <c r="XI111" s="82"/>
      <c r="XJ111"/>
      <c r="XK111" s="83"/>
      <c r="XL111" s="80"/>
      <c r="XM111" s="81"/>
      <c r="XN111" s="82"/>
      <c r="XO111"/>
      <c r="XP111" s="83"/>
      <c r="XQ111" s="80"/>
      <c r="XR111" s="81"/>
      <c r="XS111" s="82"/>
      <c r="XT111"/>
      <c r="XU111" s="83"/>
      <c r="XV111" s="80"/>
      <c r="XW111" s="81"/>
      <c r="XX111" s="82"/>
      <c r="XY111"/>
      <c r="XZ111" s="83"/>
      <c r="YA111" s="80"/>
      <c r="YB111" s="81"/>
      <c r="YC111" s="82"/>
      <c r="YD111"/>
      <c r="YE111" s="83"/>
      <c r="YF111" s="80"/>
      <c r="YG111" s="81"/>
      <c r="YH111" s="82"/>
      <c r="YI111"/>
      <c r="YJ111" s="83"/>
      <c r="YK111" s="80"/>
      <c r="YL111" s="81"/>
      <c r="YM111" s="82"/>
      <c r="YN111"/>
      <c r="YO111" s="83"/>
      <c r="YP111" s="80"/>
      <c r="YQ111" s="81"/>
      <c r="YR111" s="82"/>
      <c r="YS111"/>
      <c r="YT111" s="83"/>
      <c r="YU111" s="80"/>
      <c r="YV111" s="81"/>
      <c r="YW111" s="82"/>
      <c r="YX111"/>
      <c r="YY111" s="83"/>
      <c r="YZ111" s="80"/>
      <c r="ZA111" s="81"/>
      <c r="ZB111" s="82"/>
      <c r="ZC111"/>
      <c r="ZD111" s="83"/>
      <c r="ZE111" s="80"/>
      <c r="ZF111" s="81"/>
      <c r="ZG111" s="82"/>
      <c r="ZH111"/>
      <c r="ZI111" s="83"/>
      <c r="ZJ111" s="80"/>
      <c r="ZK111" s="81"/>
      <c r="ZL111" s="82"/>
      <c r="ZM111"/>
      <c r="ZN111" s="83"/>
      <c r="ZO111" s="80"/>
      <c r="ZP111" s="81"/>
      <c r="ZQ111" s="82"/>
      <c r="ZR111"/>
      <c r="ZS111" s="83"/>
      <c r="ZT111" s="80"/>
      <c r="ZU111" s="81"/>
      <c r="ZV111" s="82"/>
      <c r="ZW111"/>
      <c r="ZX111" s="83"/>
      <c r="ZY111" s="80"/>
      <c r="ZZ111" s="81"/>
      <c r="AAA111" s="82"/>
      <c r="AAB111"/>
      <c r="AAC111" s="83"/>
      <c r="AAD111" s="80"/>
      <c r="AAE111" s="81"/>
      <c r="AAF111" s="82"/>
      <c r="AAG111"/>
      <c r="AAH111" s="83"/>
      <c r="AAI111" s="80"/>
      <c r="AAJ111" s="81"/>
      <c r="AAK111" s="82"/>
      <c r="AAL111"/>
      <c r="AAM111" s="83"/>
      <c r="AAN111" s="80"/>
      <c r="AAO111" s="81"/>
      <c r="AAP111" s="82"/>
      <c r="AAQ111"/>
      <c r="AAR111" s="83"/>
      <c r="AAS111" s="80"/>
      <c r="AAT111" s="81"/>
      <c r="AAU111" s="82"/>
      <c r="AAV111"/>
      <c r="AAW111" s="83"/>
      <c r="AAX111" s="80"/>
      <c r="AAY111" s="81"/>
      <c r="AAZ111" s="82"/>
      <c r="ABA111"/>
      <c r="ABB111" s="83"/>
      <c r="ABC111" s="80"/>
      <c r="ABD111" s="81"/>
      <c r="ABE111" s="82"/>
      <c r="ABF111"/>
      <c r="ABG111" s="83"/>
      <c r="ABH111" s="80"/>
      <c r="ABI111" s="81"/>
      <c r="ABJ111" s="82"/>
      <c r="ABK111"/>
      <c r="ABL111" s="83"/>
      <c r="ABM111" s="80"/>
      <c r="ABN111" s="81"/>
      <c r="ABO111" s="82"/>
      <c r="ABP111"/>
      <c r="ABQ111" s="83"/>
      <c r="ABR111" s="80"/>
      <c r="ABS111" s="81"/>
      <c r="ABT111" s="82"/>
      <c r="ABU111"/>
      <c r="ABV111" s="83"/>
      <c r="ABW111" s="80"/>
      <c r="ABX111" s="81"/>
      <c r="ABY111" s="82"/>
      <c r="ABZ111"/>
      <c r="ACA111" s="83"/>
      <c r="ACB111" s="80"/>
      <c r="ACC111" s="81"/>
      <c r="ACD111" s="82"/>
      <c r="ACE111"/>
      <c r="ACF111" s="83"/>
      <c r="ACG111" s="80"/>
      <c r="ACH111" s="81"/>
      <c r="ACI111" s="82"/>
      <c r="ACJ111"/>
      <c r="ACK111" s="83"/>
      <c r="ACL111" s="80"/>
      <c r="ACM111" s="81"/>
      <c r="ACN111" s="82"/>
      <c r="ACO111"/>
      <c r="ACP111" s="83"/>
      <c r="ACQ111" s="80"/>
      <c r="ACR111" s="81"/>
      <c r="ACS111" s="82"/>
      <c r="ACT111"/>
      <c r="ACU111" s="83"/>
      <c r="ACV111" s="80"/>
      <c r="ACW111" s="81"/>
      <c r="ACX111" s="82"/>
      <c r="ACY111"/>
      <c r="ACZ111" s="83"/>
      <c r="ADA111" s="80"/>
      <c r="ADB111" s="81"/>
      <c r="ADC111" s="82"/>
      <c r="ADD111"/>
      <c r="ADE111" s="83"/>
      <c r="ADF111" s="80"/>
      <c r="ADG111" s="81"/>
      <c r="ADH111" s="82"/>
      <c r="ADI111"/>
      <c r="ADJ111" s="83"/>
      <c r="ADK111" s="80"/>
      <c r="ADL111" s="81"/>
      <c r="ADM111" s="82"/>
      <c r="ADN111"/>
      <c r="ADO111" s="83"/>
      <c r="ADP111" s="80"/>
      <c r="ADQ111" s="81"/>
      <c r="ADR111" s="82"/>
      <c r="ADS111"/>
      <c r="ADT111" s="83"/>
      <c r="ADU111" s="80"/>
      <c r="ADV111" s="81"/>
      <c r="ADW111" s="82"/>
      <c r="ADX111"/>
      <c r="ADY111" s="83"/>
      <c r="ADZ111" s="80"/>
      <c r="AEA111" s="81"/>
      <c r="AEB111" s="82"/>
      <c r="AEC111"/>
      <c r="AED111" s="83"/>
      <c r="AEE111" s="80"/>
      <c r="AEF111" s="81"/>
      <c r="AEG111" s="82"/>
      <c r="AEH111"/>
      <c r="AEI111" s="83"/>
      <c r="AEJ111" s="80"/>
      <c r="AEK111" s="81"/>
      <c r="AEL111" s="82"/>
      <c r="AEM111"/>
      <c r="AEN111" s="83"/>
      <c r="AEO111" s="80"/>
      <c r="AEP111" s="81"/>
      <c r="AEQ111" s="82"/>
      <c r="AER111"/>
      <c r="AES111" s="83"/>
      <c r="AET111" s="80"/>
      <c r="AEU111" s="81"/>
      <c r="AEV111" s="82"/>
      <c r="AEW111"/>
      <c r="AEX111" s="83"/>
      <c r="AEY111" s="80"/>
      <c r="AEZ111" s="81"/>
      <c r="AFA111" s="82"/>
      <c r="AFB111"/>
      <c r="AFC111" s="83"/>
      <c r="AFD111" s="80"/>
      <c r="AFE111" s="81"/>
      <c r="AFF111" s="82"/>
      <c r="AFG111"/>
      <c r="AFH111" s="83"/>
      <c r="AFI111" s="80"/>
      <c r="AFJ111" s="81"/>
      <c r="AFK111" s="82"/>
      <c r="AFL111"/>
      <c r="AFM111" s="83"/>
      <c r="AFN111" s="80"/>
      <c r="AFO111" s="81"/>
      <c r="AFP111" s="82"/>
      <c r="AFQ111"/>
      <c r="AFR111" s="83"/>
      <c r="AFS111" s="80"/>
      <c r="AFT111" s="81"/>
      <c r="AFU111" s="82"/>
      <c r="AFV111"/>
      <c r="AFW111" s="83"/>
      <c r="AFX111" s="80"/>
      <c r="AFY111" s="81"/>
      <c r="AFZ111" s="82"/>
      <c r="AGA111"/>
      <c r="AGB111" s="83"/>
      <c r="AGC111" s="80"/>
      <c r="AGD111" s="81"/>
      <c r="AGE111" s="82"/>
      <c r="AGF111"/>
      <c r="AGG111" s="83"/>
      <c r="AGH111" s="80"/>
      <c r="AGI111" s="81"/>
      <c r="AGJ111" s="82"/>
      <c r="AGK111"/>
      <c r="AGL111" s="83"/>
      <c r="AGM111" s="80"/>
      <c r="AGN111" s="81"/>
      <c r="AGO111" s="82"/>
      <c r="AGP111"/>
      <c r="AGQ111" s="83"/>
      <c r="AGR111" s="80"/>
      <c r="AGS111" s="81"/>
      <c r="AGT111" s="82"/>
      <c r="AGU111"/>
      <c r="AGV111" s="83"/>
      <c r="AGW111" s="80"/>
      <c r="AGX111" s="81"/>
      <c r="AGY111" s="82"/>
      <c r="AGZ111"/>
      <c r="AHA111" s="83"/>
      <c r="AHB111" s="80"/>
      <c r="AHC111" s="81"/>
      <c r="AHD111" s="82"/>
      <c r="AHE111"/>
      <c r="AHF111" s="83"/>
      <c r="AHG111" s="80"/>
      <c r="AHH111" s="81"/>
      <c r="AHI111" s="82"/>
      <c r="AHJ111"/>
      <c r="AHK111" s="83"/>
      <c r="AHL111" s="80"/>
      <c r="AHM111" s="81"/>
      <c r="AHN111" s="82"/>
      <c r="AHO111"/>
      <c r="AHP111" s="83"/>
      <c r="AHQ111" s="80"/>
      <c r="AHR111" s="81"/>
      <c r="AHS111" s="82"/>
      <c r="AHT111"/>
      <c r="AHU111" s="83"/>
      <c r="AHV111" s="80"/>
      <c r="AHW111" s="81"/>
      <c r="AHX111" s="82"/>
      <c r="AHY111"/>
      <c r="AHZ111" s="83"/>
      <c r="AIA111" s="80"/>
      <c r="AIB111" s="81"/>
      <c r="AIC111" s="82"/>
      <c r="AID111"/>
      <c r="AIE111" s="83"/>
      <c r="AIF111" s="80"/>
      <c r="AIG111" s="81"/>
      <c r="AIH111" s="82"/>
      <c r="AII111"/>
      <c r="AIJ111" s="83"/>
      <c r="AIK111" s="80"/>
      <c r="AIL111" s="81"/>
      <c r="AIM111" s="82"/>
      <c r="AIN111"/>
      <c r="AIO111" s="83"/>
      <c r="AIP111" s="80"/>
      <c r="AIQ111" s="81"/>
      <c r="AIR111" s="82"/>
      <c r="AIS111"/>
      <c r="AIT111" s="83"/>
      <c r="AIU111" s="80"/>
      <c r="AIV111" s="81"/>
      <c r="AIW111" s="82"/>
      <c r="AIX111"/>
      <c r="AIY111" s="83"/>
      <c r="AIZ111" s="80"/>
      <c r="AJA111" s="81"/>
      <c r="AJB111" s="82"/>
      <c r="AJC111"/>
      <c r="AJD111" s="83"/>
      <c r="AJE111" s="80"/>
      <c r="AJF111" s="81"/>
      <c r="AJG111" s="82"/>
      <c r="AJH111"/>
      <c r="AJI111" s="83"/>
      <c r="AJJ111" s="80"/>
      <c r="AJK111" s="81"/>
      <c r="AJL111" s="82"/>
      <c r="AJM111"/>
      <c r="AJN111" s="83"/>
      <c r="AJO111" s="80"/>
      <c r="AJP111" s="81"/>
      <c r="AJQ111" s="82"/>
      <c r="AJR111"/>
      <c r="AJS111" s="83"/>
      <c r="AJT111" s="80"/>
      <c r="AJU111" s="81"/>
      <c r="AJV111" s="82"/>
      <c r="AJW111"/>
      <c r="AJX111" s="83"/>
      <c r="AJY111" s="80"/>
      <c r="AJZ111" s="81"/>
      <c r="AKA111" s="82"/>
      <c r="AKB111"/>
      <c r="AKC111" s="83"/>
      <c r="AKD111" s="80"/>
      <c r="AKE111" s="81"/>
      <c r="AKF111" s="82"/>
      <c r="AKG111"/>
      <c r="AKH111" s="83"/>
      <c r="AKI111" s="80"/>
      <c r="AKJ111" s="81"/>
      <c r="AKK111" s="82"/>
      <c r="AKL111"/>
      <c r="AKM111" s="83"/>
      <c r="AKN111" s="80"/>
      <c r="AKO111" s="81"/>
      <c r="AKP111" s="82"/>
      <c r="AKQ111"/>
      <c r="AKR111" s="83"/>
      <c r="AKS111" s="80"/>
      <c r="AKT111" s="81"/>
      <c r="AKU111" s="82"/>
      <c r="AKV111"/>
      <c r="AKW111" s="83"/>
      <c r="AKX111" s="80"/>
      <c r="AKY111" s="81"/>
      <c r="AKZ111" s="82"/>
      <c r="ALA111"/>
      <c r="ALB111" s="83"/>
      <c r="ALC111" s="80"/>
      <c r="ALD111" s="81"/>
      <c r="ALE111" s="82"/>
      <c r="ALF111"/>
      <c r="ALG111" s="83"/>
      <c r="ALH111" s="80"/>
      <c r="ALI111" s="81"/>
      <c r="ALJ111" s="82"/>
      <c r="ALK111"/>
      <c r="ALL111" s="83"/>
      <c r="ALM111" s="80"/>
      <c r="ALN111" s="81"/>
      <c r="ALO111" s="82"/>
      <c r="ALP111"/>
      <c r="ALQ111" s="83"/>
      <c r="ALR111" s="80"/>
      <c r="ALS111" s="81"/>
      <c r="ALT111" s="82"/>
      <c r="ALU111"/>
      <c r="ALV111" s="83"/>
      <c r="ALW111" s="80"/>
      <c r="ALX111" s="81"/>
      <c r="ALY111" s="82"/>
      <c r="ALZ111"/>
      <c r="AMA111" s="83"/>
      <c r="AMB111" s="80"/>
      <c r="AMC111" s="81"/>
      <c r="AMD111" s="82"/>
      <c r="AME111"/>
      <c r="AMF111" s="83"/>
      <c r="AMG111" s="80"/>
      <c r="AMH111" s="81"/>
      <c r="AMI111" s="82"/>
      <c r="AMJ111"/>
      <c r="AMK111" s="83"/>
      <c r="AML111" s="80"/>
      <c r="AMM111" s="81"/>
      <c r="AMN111" s="82"/>
      <c r="AMO111"/>
      <c r="AMP111" s="83"/>
      <c r="AMQ111" s="80"/>
      <c r="AMR111" s="81"/>
      <c r="AMS111" s="82"/>
      <c r="AMT111"/>
      <c r="AMU111" s="83"/>
      <c r="AMV111" s="80"/>
      <c r="AMW111" s="81"/>
      <c r="AMX111" s="82"/>
      <c r="AMY111"/>
      <c r="AMZ111" s="83"/>
      <c r="ANA111" s="80"/>
      <c r="ANB111" s="81"/>
      <c r="ANC111" s="82"/>
      <c r="AND111"/>
      <c r="ANE111" s="83"/>
      <c r="ANF111" s="80"/>
      <c r="ANG111" s="81"/>
      <c r="ANH111" s="82"/>
      <c r="ANI111"/>
      <c r="ANJ111" s="83"/>
      <c r="ANK111" s="80"/>
      <c r="ANL111" s="81"/>
      <c r="ANM111" s="82"/>
      <c r="ANN111"/>
      <c r="ANO111" s="83"/>
      <c r="ANP111" s="80"/>
      <c r="ANQ111" s="81"/>
      <c r="ANR111" s="82"/>
      <c r="ANS111"/>
      <c r="ANT111" s="83"/>
      <c r="ANU111" s="80"/>
      <c r="ANV111" s="81"/>
      <c r="ANW111" s="82"/>
      <c r="ANX111"/>
      <c r="ANY111" s="83"/>
      <c r="ANZ111" s="80"/>
      <c r="AOA111" s="81"/>
      <c r="AOB111" s="82"/>
      <c r="AOC111"/>
      <c r="AOD111" s="83"/>
      <c r="AOE111" s="80"/>
      <c r="AOF111" s="81"/>
      <c r="AOG111" s="82"/>
      <c r="AOH111"/>
      <c r="AOI111" s="83"/>
      <c r="AOJ111" s="80"/>
      <c r="AOK111" s="81"/>
      <c r="AOL111" s="82"/>
      <c r="AOM111"/>
      <c r="AON111" s="83"/>
      <c r="AOO111" s="80"/>
      <c r="AOP111" s="81"/>
      <c r="AOQ111" s="82"/>
      <c r="AOR111"/>
      <c r="AOS111" s="83"/>
      <c r="AOT111" s="80"/>
      <c r="AOU111" s="81"/>
      <c r="AOV111" s="82"/>
      <c r="AOW111"/>
      <c r="AOX111" s="83"/>
      <c r="AOY111" s="80"/>
      <c r="AOZ111" s="81"/>
      <c r="APA111" s="82"/>
      <c r="APB111"/>
      <c r="APC111" s="83"/>
      <c r="APD111" s="80"/>
      <c r="APE111" s="81"/>
      <c r="APF111" s="82"/>
      <c r="APG111"/>
      <c r="APH111" s="83"/>
      <c r="API111" s="80"/>
      <c r="APJ111" s="81"/>
      <c r="APK111" s="82"/>
      <c r="APL111"/>
      <c r="APM111" s="83"/>
      <c r="APN111" s="80"/>
      <c r="APO111" s="81"/>
      <c r="APP111" s="82"/>
      <c r="APQ111"/>
      <c r="APR111" s="83"/>
      <c r="APS111" s="80"/>
      <c r="APT111" s="81"/>
      <c r="APU111" s="82"/>
      <c r="APV111"/>
      <c r="APW111" s="83"/>
      <c r="APX111" s="80"/>
      <c r="APY111" s="81"/>
      <c r="APZ111" s="82"/>
      <c r="AQA111"/>
      <c r="AQB111" s="83"/>
      <c r="AQC111" s="80"/>
      <c r="AQD111" s="81"/>
      <c r="AQE111" s="82"/>
      <c r="AQF111"/>
      <c r="AQG111" s="83"/>
      <c r="AQH111" s="80"/>
      <c r="AQI111" s="81"/>
      <c r="AQJ111" s="82"/>
      <c r="AQK111"/>
      <c r="AQL111" s="83"/>
      <c r="AQM111" s="80"/>
      <c r="AQN111" s="81"/>
      <c r="AQO111" s="82"/>
      <c r="AQP111"/>
      <c r="AQQ111" s="83"/>
      <c r="AQR111" s="80"/>
      <c r="AQS111" s="81"/>
      <c r="AQT111" s="82"/>
      <c r="AQU111"/>
      <c r="AQV111" s="83"/>
      <c r="AQW111" s="80"/>
      <c r="AQX111" s="81"/>
      <c r="AQY111" s="82"/>
      <c r="AQZ111"/>
      <c r="ARA111" s="83"/>
      <c r="ARB111" s="80"/>
      <c r="ARC111" s="81"/>
      <c r="ARD111" s="82"/>
      <c r="ARE111"/>
      <c r="ARF111" s="83"/>
      <c r="ARG111" s="80"/>
      <c r="ARH111" s="81"/>
      <c r="ARI111" s="82"/>
      <c r="ARJ111"/>
      <c r="ARK111" s="83"/>
      <c r="ARL111" s="80"/>
      <c r="ARM111" s="81"/>
      <c r="ARN111" s="82"/>
      <c r="ARO111"/>
      <c r="ARP111" s="83"/>
      <c r="ARQ111" s="80"/>
      <c r="ARR111" s="81"/>
      <c r="ARS111" s="82"/>
      <c r="ART111"/>
      <c r="ARU111" s="83"/>
      <c r="ARV111" s="80"/>
      <c r="ARW111" s="81"/>
      <c r="ARX111" s="82"/>
      <c r="ARY111"/>
      <c r="ARZ111" s="83"/>
      <c r="ASA111" s="80"/>
      <c r="ASB111" s="81"/>
      <c r="ASC111" s="82"/>
      <c r="ASD111"/>
      <c r="ASE111" s="83"/>
      <c r="ASF111" s="80"/>
      <c r="ASG111" s="81"/>
      <c r="ASH111" s="82"/>
      <c r="ASI111"/>
      <c r="ASJ111" s="83"/>
      <c r="ASK111" s="80"/>
      <c r="ASL111" s="81"/>
      <c r="ASM111" s="82"/>
      <c r="ASN111"/>
      <c r="ASO111" s="83"/>
      <c r="ASP111" s="80"/>
      <c r="ASQ111" s="81"/>
      <c r="ASR111" s="82"/>
      <c r="ASS111"/>
      <c r="AST111" s="83"/>
      <c r="ASU111" s="80"/>
      <c r="ASV111" s="81"/>
      <c r="ASW111" s="82"/>
      <c r="ASX111"/>
      <c r="ASY111" s="83"/>
      <c r="ASZ111" s="80"/>
      <c r="ATA111" s="81"/>
      <c r="ATB111" s="82"/>
      <c r="ATC111"/>
      <c r="ATD111" s="83"/>
      <c r="ATE111" s="80"/>
      <c r="ATF111" s="81"/>
      <c r="ATG111" s="82"/>
      <c r="ATH111"/>
      <c r="ATI111" s="83"/>
      <c r="ATJ111" s="80"/>
      <c r="ATK111" s="81"/>
      <c r="ATL111" s="82"/>
      <c r="ATM111"/>
      <c r="ATN111" s="83"/>
      <c r="ATO111" s="80"/>
      <c r="ATP111" s="81"/>
      <c r="ATQ111" s="82"/>
      <c r="ATR111"/>
      <c r="ATS111" s="83"/>
      <c r="ATT111" s="80"/>
      <c r="ATU111" s="81"/>
      <c r="ATV111" s="82"/>
      <c r="ATW111"/>
      <c r="ATX111" s="83"/>
      <c r="ATY111" s="80"/>
      <c r="ATZ111" s="81"/>
      <c r="AUA111" s="82"/>
      <c r="AUB111"/>
      <c r="AUC111" s="83"/>
      <c r="AUD111" s="80"/>
      <c r="AUE111" s="81"/>
      <c r="AUF111" s="82"/>
      <c r="AUG111"/>
      <c r="AUH111" s="83"/>
      <c r="AUI111" s="80"/>
      <c r="AUJ111" s="81"/>
      <c r="AUK111" s="82"/>
      <c r="AUL111"/>
      <c r="AUM111" s="83"/>
      <c r="AUN111" s="80"/>
      <c r="AUO111" s="81"/>
      <c r="AUP111" s="82"/>
      <c r="AUQ111"/>
      <c r="AUR111" s="83"/>
      <c r="AUS111" s="80"/>
      <c r="AUT111" s="81"/>
      <c r="AUU111" s="82"/>
      <c r="AUV111"/>
      <c r="AUW111" s="83"/>
      <c r="AUX111" s="80"/>
      <c r="AUY111" s="81"/>
      <c r="AUZ111" s="82"/>
      <c r="AVA111"/>
      <c r="AVB111" s="83"/>
      <c r="AVC111" s="80"/>
      <c r="AVD111" s="81"/>
      <c r="AVE111" s="82"/>
      <c r="AVF111"/>
      <c r="AVG111" s="83"/>
      <c r="AVH111" s="80"/>
      <c r="AVI111" s="81"/>
      <c r="AVJ111" s="82"/>
      <c r="AVK111"/>
      <c r="AVL111" s="83"/>
      <c r="AVM111" s="80"/>
      <c r="AVN111" s="81"/>
      <c r="AVO111" s="82"/>
      <c r="AVP111"/>
      <c r="AVQ111" s="83"/>
      <c r="AVR111" s="80"/>
      <c r="AVS111" s="81"/>
      <c r="AVT111" s="82"/>
      <c r="AVU111"/>
      <c r="AVV111" s="83"/>
      <c r="AVW111" s="80"/>
      <c r="AVX111" s="81"/>
      <c r="AVY111" s="82"/>
      <c r="AVZ111"/>
      <c r="AWA111" s="83"/>
      <c r="AWB111" s="80"/>
      <c r="AWC111" s="81"/>
      <c r="AWD111" s="82"/>
      <c r="AWE111"/>
      <c r="AWF111" s="83"/>
      <c r="AWG111" s="80"/>
      <c r="AWH111" s="81"/>
      <c r="AWI111" s="82"/>
      <c r="AWJ111"/>
      <c r="AWK111" s="83"/>
      <c r="AWL111" s="80"/>
      <c r="AWM111" s="81"/>
      <c r="AWN111" s="82"/>
      <c r="AWO111"/>
      <c r="AWP111" s="83"/>
      <c r="AWQ111" s="80"/>
      <c r="AWR111" s="81"/>
      <c r="AWS111" s="82"/>
      <c r="AWT111"/>
      <c r="AWU111" s="83"/>
      <c r="AWV111" s="80"/>
      <c r="AWW111" s="81"/>
      <c r="AWX111" s="82"/>
      <c r="AWY111"/>
      <c r="AWZ111" s="83"/>
      <c r="AXA111" s="80"/>
      <c r="AXB111" s="81"/>
      <c r="AXC111" s="82"/>
      <c r="AXD111"/>
      <c r="AXE111" s="83"/>
      <c r="AXF111" s="80"/>
      <c r="AXG111" s="81"/>
      <c r="AXH111" s="82"/>
      <c r="AXI111"/>
      <c r="AXJ111" s="83"/>
      <c r="AXK111" s="80"/>
      <c r="AXL111" s="81"/>
      <c r="AXM111" s="82"/>
      <c r="AXN111"/>
      <c r="AXO111" s="83"/>
      <c r="AXP111" s="80"/>
      <c r="AXQ111" s="81"/>
      <c r="AXR111" s="82"/>
      <c r="AXS111"/>
      <c r="AXT111" s="83"/>
      <c r="AXU111" s="80"/>
      <c r="AXV111" s="81"/>
      <c r="AXW111" s="82"/>
      <c r="AXX111"/>
      <c r="AXY111" s="83"/>
      <c r="AXZ111" s="80"/>
      <c r="AYA111" s="81"/>
      <c r="AYB111" s="82"/>
      <c r="AYC111"/>
      <c r="AYD111" s="83"/>
      <c r="AYE111" s="80"/>
      <c r="AYF111" s="81"/>
      <c r="AYG111" s="82"/>
      <c r="AYH111"/>
      <c r="AYI111" s="83"/>
      <c r="AYJ111" s="80"/>
      <c r="AYK111" s="81"/>
      <c r="AYL111" s="82"/>
      <c r="AYM111"/>
      <c r="AYN111" s="83"/>
      <c r="AYO111" s="80"/>
      <c r="AYP111" s="81"/>
      <c r="AYQ111" s="82"/>
      <c r="AYR111"/>
      <c r="AYS111" s="83"/>
      <c r="AYT111" s="80"/>
      <c r="AYU111" s="81"/>
      <c r="AYV111" s="82"/>
      <c r="AYW111"/>
      <c r="AYX111" s="83"/>
      <c r="AYY111" s="80"/>
      <c r="AYZ111" s="81"/>
      <c r="AZA111" s="82"/>
      <c r="AZB111"/>
      <c r="AZC111" s="83"/>
      <c r="AZD111" s="80"/>
      <c r="AZE111" s="81"/>
      <c r="AZF111" s="82"/>
      <c r="AZG111"/>
      <c r="AZH111" s="83"/>
      <c r="AZI111" s="80"/>
      <c r="AZJ111" s="81"/>
      <c r="AZK111" s="82"/>
      <c r="AZL111"/>
      <c r="AZM111" s="83"/>
      <c r="AZN111" s="80"/>
      <c r="AZO111" s="81"/>
      <c r="AZP111" s="82"/>
      <c r="AZQ111"/>
      <c r="AZR111" s="83"/>
      <c r="AZS111" s="80"/>
      <c r="AZT111" s="81"/>
      <c r="AZU111" s="82"/>
      <c r="AZV111"/>
      <c r="AZW111" s="83"/>
      <c r="AZX111" s="80"/>
      <c r="AZY111" s="81"/>
      <c r="AZZ111" s="82"/>
      <c r="BAA111"/>
      <c r="BAB111" s="83"/>
      <c r="BAC111" s="80"/>
      <c r="BAD111" s="81"/>
      <c r="BAE111" s="82"/>
      <c r="BAF111"/>
      <c r="BAG111" s="83"/>
      <c r="BAH111" s="80"/>
      <c r="BAI111" s="81"/>
      <c r="BAJ111" s="82"/>
      <c r="BAK111"/>
      <c r="BAL111" s="83"/>
      <c r="BAM111" s="80"/>
      <c r="BAN111" s="81"/>
      <c r="BAO111" s="82"/>
      <c r="BAP111"/>
      <c r="BAQ111" s="83"/>
      <c r="BAR111" s="80"/>
      <c r="BAS111" s="81"/>
      <c r="BAT111" s="82"/>
      <c r="BAU111"/>
      <c r="BAV111" s="83"/>
      <c r="BAW111" s="80"/>
      <c r="BAX111" s="81"/>
      <c r="BAY111" s="82"/>
      <c r="BAZ111"/>
      <c r="BBA111" s="83"/>
      <c r="BBB111" s="80"/>
      <c r="BBC111" s="81"/>
      <c r="BBD111" s="82"/>
      <c r="BBE111"/>
      <c r="BBF111" s="83"/>
      <c r="BBG111" s="80"/>
      <c r="BBH111" s="81"/>
      <c r="BBI111" s="82"/>
      <c r="BBJ111"/>
      <c r="BBK111" s="83"/>
      <c r="BBL111" s="80"/>
      <c r="BBM111" s="81"/>
      <c r="BBN111" s="82"/>
      <c r="BBO111"/>
      <c r="BBP111" s="83"/>
      <c r="BBQ111" s="80"/>
      <c r="BBR111" s="81"/>
      <c r="BBS111" s="82"/>
      <c r="BBT111"/>
      <c r="BBU111" s="83"/>
      <c r="BBV111" s="80"/>
      <c r="BBW111" s="81"/>
      <c r="BBX111" s="82"/>
      <c r="BBY111"/>
      <c r="BBZ111" s="83"/>
      <c r="BCA111" s="80"/>
      <c r="BCB111" s="81"/>
      <c r="BCC111" s="82"/>
      <c r="BCD111"/>
      <c r="BCE111" s="83"/>
      <c r="BCF111" s="80"/>
      <c r="BCG111" s="81"/>
      <c r="BCH111" s="82"/>
      <c r="BCI111"/>
      <c r="BCJ111" s="83"/>
      <c r="BCK111" s="80"/>
      <c r="BCL111" s="81"/>
      <c r="BCM111" s="82"/>
      <c r="BCN111"/>
      <c r="BCO111" s="83"/>
      <c r="BCP111" s="80"/>
      <c r="BCQ111" s="81"/>
      <c r="BCR111" s="82"/>
      <c r="BCS111"/>
      <c r="BCT111" s="83"/>
      <c r="BCU111" s="80"/>
      <c r="BCV111" s="81"/>
      <c r="BCW111" s="82"/>
      <c r="BCX111"/>
      <c r="BCY111" s="83"/>
      <c r="BCZ111" s="80"/>
      <c r="BDA111" s="81"/>
      <c r="BDB111" s="82"/>
      <c r="BDC111"/>
      <c r="BDD111" s="83"/>
      <c r="BDE111" s="80"/>
      <c r="BDF111" s="81"/>
      <c r="BDG111" s="82"/>
      <c r="BDH111"/>
      <c r="BDI111" s="83"/>
      <c r="BDJ111" s="80"/>
      <c r="BDK111" s="81"/>
      <c r="BDL111" s="82"/>
      <c r="BDM111"/>
      <c r="BDN111" s="83"/>
      <c r="BDO111" s="80"/>
      <c r="BDP111" s="81"/>
      <c r="BDQ111" s="82"/>
      <c r="BDR111"/>
      <c r="BDS111" s="83"/>
      <c r="BDT111" s="80"/>
      <c r="BDU111" s="81"/>
      <c r="BDV111" s="82"/>
      <c r="BDW111"/>
      <c r="BDX111" s="83"/>
      <c r="BDY111" s="80"/>
      <c r="BDZ111" s="81"/>
      <c r="BEA111" s="82"/>
      <c r="BEB111"/>
      <c r="BEC111" s="83"/>
      <c r="BED111" s="80"/>
      <c r="BEE111" s="81"/>
      <c r="BEF111" s="82"/>
      <c r="BEG111"/>
      <c r="BEH111" s="83"/>
      <c r="BEI111" s="80"/>
      <c r="BEJ111" s="81"/>
      <c r="BEK111" s="82"/>
      <c r="BEL111"/>
      <c r="BEM111" s="83"/>
      <c r="BEN111" s="80"/>
      <c r="BEO111" s="81"/>
      <c r="BEP111" s="82"/>
      <c r="BEQ111"/>
      <c r="BER111" s="83"/>
      <c r="BES111" s="80"/>
      <c r="BET111" s="81"/>
      <c r="BEU111" s="82"/>
      <c r="BEV111"/>
      <c r="BEW111" s="83"/>
      <c r="BEX111" s="80"/>
      <c r="BEY111" s="81"/>
      <c r="BEZ111" s="82"/>
      <c r="BFA111"/>
      <c r="BFB111" s="83"/>
      <c r="BFC111" s="80"/>
      <c r="BFD111" s="81"/>
      <c r="BFE111" s="82"/>
      <c r="BFF111"/>
      <c r="BFG111" s="83"/>
      <c r="BFH111" s="80"/>
      <c r="BFI111" s="81"/>
      <c r="BFJ111" s="82"/>
      <c r="BFK111"/>
      <c r="BFL111" s="83"/>
      <c r="BFM111" s="80"/>
      <c r="BFN111" s="81"/>
      <c r="BFO111" s="82"/>
      <c r="BFP111"/>
      <c r="BFQ111" s="83"/>
      <c r="BFR111" s="80"/>
      <c r="BFS111" s="81"/>
      <c r="BFT111" s="82"/>
      <c r="BFU111"/>
      <c r="BFV111" s="83"/>
      <c r="BFW111" s="80"/>
      <c r="BFX111" s="81"/>
      <c r="BFY111" s="82"/>
      <c r="BFZ111"/>
      <c r="BGA111" s="83"/>
      <c r="BGB111" s="80"/>
      <c r="BGC111" s="81"/>
      <c r="BGD111" s="82"/>
      <c r="BGE111"/>
      <c r="BGF111" s="83"/>
      <c r="BGG111" s="80"/>
      <c r="BGH111" s="81"/>
      <c r="BGI111" s="82"/>
      <c r="BGJ111"/>
      <c r="BGK111" s="83"/>
      <c r="BGL111" s="80"/>
      <c r="BGM111" s="81"/>
      <c r="BGN111" s="82"/>
      <c r="BGO111"/>
      <c r="BGP111" s="83"/>
      <c r="BGQ111" s="80"/>
      <c r="BGR111" s="81"/>
      <c r="BGS111" s="82"/>
      <c r="BGT111"/>
      <c r="BGU111" s="83"/>
      <c r="BGV111" s="80"/>
      <c r="BGW111" s="81"/>
      <c r="BGX111" s="82"/>
      <c r="BGY111"/>
      <c r="BGZ111" s="83"/>
      <c r="BHA111" s="80"/>
      <c r="BHB111" s="81"/>
      <c r="BHC111" s="82"/>
      <c r="BHD111"/>
      <c r="BHE111" s="83"/>
      <c r="BHF111" s="80"/>
      <c r="BHG111" s="81"/>
      <c r="BHH111" s="82"/>
      <c r="BHI111"/>
      <c r="BHJ111" s="83"/>
      <c r="BHK111" s="80"/>
      <c r="BHL111" s="81"/>
      <c r="BHM111" s="82"/>
      <c r="BHN111"/>
      <c r="BHO111" s="83"/>
      <c r="BHP111" s="80"/>
      <c r="BHQ111" s="81"/>
      <c r="BHR111" s="82"/>
      <c r="BHS111"/>
      <c r="BHT111" s="83"/>
      <c r="BHU111" s="80"/>
      <c r="BHV111" s="81"/>
      <c r="BHW111" s="82"/>
      <c r="BHX111"/>
      <c r="BHY111" s="83"/>
      <c r="BHZ111" s="80"/>
      <c r="BIA111" s="81"/>
      <c r="BIB111" s="82"/>
      <c r="BIC111"/>
      <c r="BID111" s="83"/>
      <c r="BIE111" s="80"/>
      <c r="BIF111" s="81"/>
      <c r="BIG111" s="82"/>
      <c r="BIH111"/>
      <c r="BII111" s="83"/>
      <c r="BIJ111" s="80"/>
      <c r="BIK111" s="81"/>
      <c r="BIL111" s="82"/>
      <c r="BIM111"/>
      <c r="BIN111" s="83"/>
      <c r="BIO111" s="80"/>
      <c r="BIP111" s="81"/>
      <c r="BIQ111" s="82"/>
      <c r="BIR111"/>
      <c r="BIS111" s="83"/>
      <c r="BIT111" s="80"/>
      <c r="BIU111" s="81"/>
      <c r="BIV111" s="82"/>
      <c r="BIW111"/>
      <c r="BIX111" s="83"/>
      <c r="BIY111" s="80"/>
      <c r="BIZ111" s="81"/>
      <c r="BJA111" s="82"/>
      <c r="BJB111"/>
      <c r="BJC111" s="83"/>
      <c r="BJD111" s="80"/>
      <c r="BJE111" s="81"/>
      <c r="BJF111" s="82"/>
      <c r="BJG111"/>
      <c r="BJH111" s="83"/>
      <c r="BJI111" s="80"/>
      <c r="BJJ111" s="81"/>
      <c r="BJK111" s="82"/>
      <c r="BJL111"/>
      <c r="BJM111" s="83"/>
      <c r="BJN111" s="80"/>
      <c r="BJO111" s="81"/>
      <c r="BJP111" s="82"/>
      <c r="BJQ111"/>
      <c r="BJR111" s="83"/>
      <c r="BJS111" s="80"/>
      <c r="BJT111" s="81"/>
      <c r="BJU111" s="82"/>
      <c r="BJV111"/>
      <c r="BJW111" s="83"/>
      <c r="BJX111" s="80"/>
      <c r="BJY111" s="81"/>
      <c r="BJZ111" s="82"/>
      <c r="BKA111"/>
      <c r="BKB111" s="83"/>
      <c r="BKC111" s="80"/>
      <c r="BKD111" s="81"/>
      <c r="BKE111" s="82"/>
      <c r="BKF111"/>
      <c r="BKG111" s="83"/>
      <c r="BKH111" s="80"/>
      <c r="BKI111" s="81"/>
      <c r="BKJ111" s="82"/>
      <c r="BKK111"/>
      <c r="BKL111" s="83"/>
      <c r="BKM111" s="80"/>
      <c r="BKN111" s="81"/>
      <c r="BKO111" s="82"/>
      <c r="BKP111"/>
      <c r="BKQ111" s="83"/>
      <c r="BKR111" s="80"/>
      <c r="BKS111" s="81"/>
      <c r="BKT111" s="82"/>
      <c r="BKU111"/>
      <c r="BKV111" s="83"/>
      <c r="BKW111" s="80"/>
      <c r="BKX111" s="81"/>
      <c r="BKY111" s="82"/>
      <c r="BKZ111"/>
      <c r="BLA111" s="83"/>
      <c r="BLB111" s="80"/>
      <c r="BLC111" s="81"/>
      <c r="BLD111" s="82"/>
      <c r="BLE111"/>
      <c r="BLF111" s="83"/>
      <c r="BLG111" s="80"/>
      <c r="BLH111" s="81"/>
      <c r="BLI111" s="82"/>
      <c r="BLJ111"/>
      <c r="BLK111" s="83"/>
      <c r="BLL111" s="80"/>
      <c r="BLM111" s="81"/>
      <c r="BLN111" s="82"/>
      <c r="BLO111"/>
      <c r="BLP111" s="83"/>
      <c r="BLQ111" s="80"/>
      <c r="BLR111" s="81"/>
      <c r="BLS111" s="82"/>
      <c r="BLT111"/>
      <c r="BLU111" s="83"/>
      <c r="BLV111" s="80"/>
      <c r="BLW111" s="81"/>
      <c r="BLX111" s="82"/>
      <c r="BLY111"/>
      <c r="BLZ111" s="83"/>
      <c r="BMA111" s="80"/>
      <c r="BMB111" s="81"/>
      <c r="BMC111" s="82"/>
      <c r="BMD111"/>
      <c r="BME111" s="83"/>
      <c r="BMF111" s="80"/>
      <c r="BMG111" s="81"/>
      <c r="BMH111" s="82"/>
      <c r="BMI111"/>
      <c r="BMJ111" s="83"/>
      <c r="BMK111" s="80"/>
      <c r="BML111" s="81"/>
      <c r="BMM111" s="82"/>
      <c r="BMN111"/>
      <c r="BMO111" s="83"/>
      <c r="BMP111" s="80"/>
      <c r="BMQ111" s="81"/>
      <c r="BMR111" s="82"/>
      <c r="BMS111"/>
      <c r="BMT111" s="83"/>
      <c r="BMU111" s="80"/>
      <c r="BMV111" s="81"/>
      <c r="BMW111" s="82"/>
      <c r="BMX111"/>
      <c r="BMY111" s="83"/>
      <c r="BMZ111" s="80"/>
      <c r="BNA111" s="81"/>
      <c r="BNB111" s="82"/>
      <c r="BNC111"/>
      <c r="BND111" s="83"/>
      <c r="BNE111" s="80"/>
      <c r="BNF111" s="81"/>
      <c r="BNG111" s="82"/>
      <c r="BNH111"/>
      <c r="BNI111" s="83"/>
      <c r="BNJ111" s="80"/>
      <c r="BNK111" s="81"/>
      <c r="BNL111" s="82"/>
      <c r="BNM111"/>
      <c r="BNN111" s="83"/>
      <c r="BNO111" s="80"/>
      <c r="BNP111" s="81"/>
      <c r="BNQ111" s="82"/>
      <c r="BNR111"/>
      <c r="BNS111" s="83"/>
      <c r="BNT111" s="80"/>
      <c r="BNU111" s="81"/>
      <c r="BNV111" s="82"/>
      <c r="BNW111"/>
      <c r="BNX111" s="83"/>
      <c r="BNY111" s="80"/>
      <c r="BNZ111" s="81"/>
      <c r="BOA111" s="82"/>
      <c r="BOB111"/>
      <c r="BOC111" s="83"/>
      <c r="BOD111" s="80"/>
      <c r="BOE111" s="81"/>
      <c r="BOF111" s="82"/>
      <c r="BOG111"/>
      <c r="BOH111" s="83"/>
      <c r="BOI111" s="80"/>
      <c r="BOJ111" s="81"/>
      <c r="BOK111" s="82"/>
      <c r="BOL111"/>
      <c r="BOM111" s="83"/>
      <c r="BON111" s="80"/>
      <c r="BOO111" s="81"/>
      <c r="BOP111" s="82"/>
      <c r="BOQ111"/>
      <c r="BOR111" s="83"/>
      <c r="BOS111" s="80"/>
      <c r="BOT111" s="81"/>
      <c r="BOU111" s="82"/>
      <c r="BOV111"/>
      <c r="BOW111" s="83"/>
      <c r="BOX111" s="80"/>
      <c r="BOY111" s="81"/>
      <c r="BOZ111" s="82"/>
      <c r="BPA111"/>
      <c r="BPB111" s="83"/>
      <c r="BPC111" s="80"/>
      <c r="BPD111" s="81"/>
      <c r="BPE111" s="82"/>
      <c r="BPF111"/>
      <c r="BPG111" s="83"/>
      <c r="BPH111" s="80"/>
      <c r="BPI111" s="81"/>
      <c r="BPJ111" s="82"/>
      <c r="BPK111"/>
      <c r="BPL111" s="83"/>
      <c r="BPM111" s="80"/>
      <c r="BPN111" s="81"/>
      <c r="BPO111" s="82"/>
      <c r="BPP111"/>
      <c r="BPQ111" s="83"/>
      <c r="BPR111" s="80"/>
      <c r="BPS111" s="81"/>
      <c r="BPT111" s="82"/>
      <c r="BPU111"/>
      <c r="BPV111" s="83"/>
      <c r="BPW111" s="80"/>
      <c r="BPX111" s="81"/>
      <c r="BPY111" s="82"/>
      <c r="BPZ111"/>
      <c r="BQA111" s="83"/>
      <c r="BQB111" s="80"/>
      <c r="BQC111" s="81"/>
      <c r="BQD111" s="82"/>
      <c r="BQE111"/>
      <c r="BQF111" s="83"/>
      <c r="BQG111" s="80"/>
      <c r="BQH111" s="81"/>
      <c r="BQI111" s="82"/>
      <c r="BQJ111"/>
      <c r="BQK111" s="83"/>
      <c r="BQL111" s="80"/>
      <c r="BQM111" s="81"/>
      <c r="BQN111" s="82"/>
      <c r="BQO111"/>
      <c r="BQP111" s="83"/>
      <c r="BQQ111" s="80"/>
      <c r="BQR111" s="81"/>
      <c r="BQS111" s="82"/>
      <c r="BQT111"/>
      <c r="BQU111" s="83"/>
      <c r="BQV111" s="80"/>
      <c r="BQW111" s="81"/>
      <c r="BQX111" s="82"/>
      <c r="BQY111"/>
      <c r="BQZ111" s="83"/>
      <c r="BRA111" s="80"/>
      <c r="BRB111" s="81"/>
      <c r="BRC111" s="82"/>
      <c r="BRD111"/>
      <c r="BRE111" s="83"/>
      <c r="BRF111" s="80"/>
      <c r="BRG111" s="81"/>
      <c r="BRH111" s="82"/>
      <c r="BRI111"/>
      <c r="BRJ111" s="83"/>
      <c r="BRK111" s="80"/>
      <c r="BRL111" s="81"/>
      <c r="BRM111" s="82"/>
      <c r="BRN111"/>
      <c r="BRO111" s="83"/>
      <c r="BRP111" s="80"/>
      <c r="BRQ111" s="81"/>
      <c r="BRR111" s="82"/>
      <c r="BRS111"/>
      <c r="BRT111" s="83"/>
      <c r="BRU111" s="80"/>
      <c r="BRV111" s="81"/>
      <c r="BRW111" s="82"/>
      <c r="BRX111"/>
      <c r="BRY111" s="83"/>
      <c r="BRZ111" s="80"/>
      <c r="BSA111" s="81"/>
      <c r="BSB111" s="82"/>
      <c r="BSC111"/>
      <c r="BSD111" s="83"/>
      <c r="BSE111" s="80"/>
      <c r="BSF111" s="81"/>
      <c r="BSG111" s="82"/>
      <c r="BSH111"/>
      <c r="BSI111" s="83"/>
      <c r="BSJ111" s="80"/>
      <c r="BSK111" s="81"/>
      <c r="BSL111" s="82"/>
      <c r="BSM111"/>
      <c r="BSN111" s="83"/>
      <c r="BSO111" s="80"/>
      <c r="BSP111" s="81"/>
      <c r="BSQ111" s="82"/>
      <c r="BSR111"/>
      <c r="BSS111" s="83"/>
      <c r="BST111" s="80"/>
      <c r="BSU111" s="81"/>
      <c r="BSV111" s="82"/>
      <c r="BSW111"/>
      <c r="BSX111" s="83"/>
      <c r="BSY111" s="80"/>
      <c r="BSZ111" s="81"/>
      <c r="BTA111" s="82"/>
      <c r="BTB111"/>
      <c r="BTC111" s="83"/>
      <c r="BTD111" s="80"/>
      <c r="BTE111" s="81"/>
      <c r="BTF111" s="82"/>
      <c r="BTG111"/>
      <c r="BTH111" s="83"/>
      <c r="BTI111" s="80"/>
      <c r="BTJ111" s="81"/>
      <c r="BTK111" s="82"/>
      <c r="BTL111"/>
      <c r="BTM111" s="83"/>
      <c r="BTN111" s="80"/>
      <c r="BTO111" s="81"/>
      <c r="BTP111" s="82"/>
      <c r="BTQ111"/>
      <c r="BTR111" s="83"/>
      <c r="BTS111" s="80"/>
      <c r="BTT111" s="81"/>
      <c r="BTU111" s="82"/>
      <c r="BTV111"/>
      <c r="BTW111" s="83"/>
      <c r="BTX111" s="80"/>
      <c r="BTY111" s="81"/>
      <c r="BTZ111" s="82"/>
      <c r="BUA111"/>
      <c r="BUB111" s="83"/>
      <c r="BUC111" s="80"/>
      <c r="BUD111" s="81"/>
      <c r="BUE111" s="82"/>
      <c r="BUF111"/>
      <c r="BUG111" s="83"/>
      <c r="BUH111" s="80"/>
      <c r="BUI111" s="81"/>
      <c r="BUJ111" s="82"/>
      <c r="BUK111"/>
      <c r="BUL111" s="83"/>
      <c r="BUM111" s="80"/>
      <c r="BUN111" s="81"/>
      <c r="BUO111" s="82"/>
      <c r="BUP111"/>
      <c r="BUQ111" s="83"/>
      <c r="BUR111" s="80"/>
      <c r="BUS111" s="81"/>
      <c r="BUT111" s="82"/>
      <c r="BUU111"/>
      <c r="BUV111" s="83"/>
      <c r="BUW111" s="80"/>
      <c r="BUX111" s="81"/>
      <c r="BUY111" s="82"/>
      <c r="BUZ111"/>
      <c r="BVA111" s="83"/>
      <c r="BVB111" s="80"/>
      <c r="BVC111" s="81"/>
      <c r="BVD111" s="82"/>
      <c r="BVE111"/>
      <c r="BVF111" s="83"/>
      <c r="BVG111" s="80"/>
      <c r="BVH111" s="81"/>
      <c r="BVI111" s="82"/>
      <c r="BVJ111"/>
      <c r="BVK111" s="83"/>
      <c r="BVL111" s="80"/>
      <c r="BVM111" s="81"/>
      <c r="BVN111" s="82"/>
      <c r="BVO111"/>
      <c r="BVP111" s="83"/>
      <c r="BVQ111" s="80"/>
      <c r="BVR111" s="81"/>
      <c r="BVS111" s="82"/>
      <c r="BVT111"/>
      <c r="BVU111" s="83"/>
      <c r="BVV111" s="80"/>
      <c r="BVW111" s="81"/>
      <c r="BVX111" s="82"/>
      <c r="BVY111"/>
      <c r="BVZ111" s="83"/>
      <c r="BWA111" s="80"/>
      <c r="BWB111" s="81"/>
      <c r="BWC111" s="82"/>
      <c r="BWD111"/>
      <c r="BWE111" s="83"/>
      <c r="BWF111" s="80"/>
      <c r="BWG111" s="81"/>
      <c r="BWH111" s="82"/>
      <c r="BWI111"/>
      <c r="BWJ111" s="83"/>
      <c r="BWK111" s="80"/>
      <c r="BWL111" s="81"/>
      <c r="BWM111" s="82"/>
      <c r="BWN111"/>
      <c r="BWO111" s="83"/>
      <c r="BWP111" s="80"/>
      <c r="BWQ111" s="81"/>
      <c r="BWR111" s="82"/>
      <c r="BWS111"/>
      <c r="BWT111" s="83"/>
      <c r="BWU111" s="80"/>
      <c r="BWV111" s="81"/>
      <c r="BWW111" s="82"/>
      <c r="BWX111"/>
      <c r="BWY111" s="83"/>
      <c r="BWZ111" s="80"/>
      <c r="BXA111" s="81"/>
      <c r="BXB111" s="82"/>
      <c r="BXC111"/>
      <c r="BXD111" s="83"/>
      <c r="BXE111" s="80"/>
      <c r="BXF111" s="81"/>
      <c r="BXG111" s="82"/>
      <c r="BXH111"/>
      <c r="BXI111" s="83"/>
      <c r="BXJ111" s="80"/>
      <c r="BXK111" s="81"/>
      <c r="BXL111" s="82"/>
      <c r="BXM111"/>
      <c r="BXN111" s="83"/>
      <c r="BXO111" s="80"/>
      <c r="BXP111" s="81"/>
      <c r="BXQ111" s="82"/>
      <c r="BXR111"/>
      <c r="BXS111" s="83"/>
      <c r="BXT111" s="80"/>
      <c r="BXU111" s="81"/>
      <c r="BXV111" s="82"/>
      <c r="BXW111"/>
      <c r="BXX111" s="83"/>
      <c r="BXY111" s="80"/>
      <c r="BXZ111" s="81"/>
      <c r="BYA111" s="82"/>
      <c r="BYB111"/>
      <c r="BYC111" s="83"/>
      <c r="BYD111" s="80"/>
      <c r="BYE111" s="81"/>
      <c r="BYF111" s="82"/>
      <c r="BYG111"/>
      <c r="BYH111" s="83"/>
      <c r="BYI111" s="80"/>
      <c r="BYJ111" s="81"/>
      <c r="BYK111" s="82"/>
      <c r="BYL111"/>
      <c r="BYM111" s="83"/>
      <c r="BYN111" s="80"/>
      <c r="BYO111" s="81"/>
      <c r="BYP111" s="82"/>
      <c r="BYQ111"/>
      <c r="BYR111" s="83"/>
      <c r="BYS111" s="80"/>
      <c r="BYT111" s="81"/>
      <c r="BYU111" s="82"/>
      <c r="BYV111"/>
      <c r="BYW111" s="83"/>
      <c r="BYX111" s="80"/>
      <c r="BYY111" s="81"/>
      <c r="BYZ111" s="82"/>
      <c r="BZA111"/>
      <c r="BZB111" s="83"/>
      <c r="BZC111" s="80"/>
      <c r="BZD111" s="81"/>
      <c r="BZE111" s="82"/>
      <c r="BZF111"/>
      <c r="BZG111" s="83"/>
      <c r="BZH111" s="80"/>
      <c r="BZI111" s="81"/>
      <c r="BZJ111" s="82"/>
      <c r="BZK111"/>
      <c r="BZL111" s="83"/>
      <c r="BZM111" s="80"/>
      <c r="BZN111" s="81"/>
      <c r="BZO111" s="82"/>
      <c r="BZP111"/>
      <c r="BZQ111" s="83"/>
      <c r="BZR111" s="80"/>
      <c r="BZS111" s="81"/>
      <c r="BZT111" s="82"/>
      <c r="BZU111"/>
      <c r="BZV111" s="83"/>
      <c r="BZW111" s="80"/>
      <c r="BZX111" s="81"/>
      <c r="BZY111" s="82"/>
      <c r="BZZ111"/>
      <c r="CAA111" s="83"/>
      <c r="CAB111" s="80"/>
      <c r="CAC111" s="81"/>
      <c r="CAD111" s="82"/>
      <c r="CAE111"/>
      <c r="CAF111" s="83"/>
      <c r="CAG111" s="80"/>
      <c r="CAH111" s="81"/>
      <c r="CAI111" s="82"/>
      <c r="CAJ111"/>
      <c r="CAK111" s="83"/>
      <c r="CAL111" s="80"/>
      <c r="CAM111" s="81"/>
      <c r="CAN111" s="82"/>
      <c r="CAO111"/>
      <c r="CAP111" s="83"/>
      <c r="CAQ111" s="80"/>
      <c r="CAR111" s="81"/>
      <c r="CAS111" s="82"/>
      <c r="CAT111"/>
      <c r="CAU111" s="83"/>
      <c r="CAV111" s="80"/>
      <c r="CAW111" s="81"/>
      <c r="CAX111" s="82"/>
      <c r="CAY111"/>
      <c r="CAZ111" s="83"/>
      <c r="CBA111" s="80"/>
      <c r="CBB111" s="81"/>
      <c r="CBC111" s="82"/>
      <c r="CBD111"/>
      <c r="CBE111" s="83"/>
      <c r="CBF111" s="80"/>
      <c r="CBG111" s="81"/>
      <c r="CBH111" s="82"/>
      <c r="CBI111"/>
      <c r="CBJ111" s="83"/>
      <c r="CBK111" s="80"/>
      <c r="CBL111" s="81"/>
      <c r="CBM111" s="82"/>
      <c r="CBN111"/>
      <c r="CBO111" s="83"/>
      <c r="CBP111" s="80"/>
      <c r="CBQ111" s="81"/>
      <c r="CBR111" s="82"/>
      <c r="CBS111"/>
      <c r="CBT111" s="83"/>
      <c r="CBU111" s="80"/>
      <c r="CBV111" s="81"/>
      <c r="CBW111" s="82"/>
      <c r="CBX111"/>
      <c r="CBY111" s="83"/>
      <c r="CBZ111" s="80"/>
      <c r="CCA111" s="81"/>
      <c r="CCB111" s="82"/>
      <c r="CCC111"/>
      <c r="CCD111" s="83"/>
      <c r="CCE111" s="80"/>
      <c r="CCF111" s="81"/>
      <c r="CCG111" s="82"/>
      <c r="CCH111"/>
      <c r="CCI111" s="83"/>
      <c r="CCJ111" s="80"/>
      <c r="CCK111" s="81"/>
      <c r="CCL111" s="82"/>
      <c r="CCM111"/>
      <c r="CCN111" s="83"/>
      <c r="CCO111" s="80"/>
      <c r="CCP111" s="81"/>
      <c r="CCQ111" s="82"/>
      <c r="CCR111"/>
      <c r="CCS111" s="83"/>
      <c r="CCT111" s="80"/>
      <c r="CCU111" s="81"/>
      <c r="CCV111" s="82"/>
      <c r="CCW111"/>
      <c r="CCX111" s="83"/>
      <c r="CCY111" s="80"/>
      <c r="CCZ111" s="81"/>
      <c r="CDA111" s="82"/>
      <c r="CDB111"/>
      <c r="CDC111" s="83"/>
      <c r="CDD111" s="80"/>
      <c r="CDE111" s="81"/>
      <c r="CDF111" s="82"/>
      <c r="CDG111"/>
      <c r="CDH111" s="83"/>
      <c r="CDI111" s="80"/>
      <c r="CDJ111" s="81"/>
      <c r="CDK111" s="82"/>
      <c r="CDL111"/>
      <c r="CDM111" s="83"/>
      <c r="CDN111" s="80"/>
      <c r="CDO111" s="81"/>
      <c r="CDP111" s="82"/>
      <c r="CDQ111"/>
      <c r="CDR111" s="83"/>
      <c r="CDS111" s="80"/>
      <c r="CDT111" s="81"/>
      <c r="CDU111" s="82"/>
      <c r="CDV111"/>
      <c r="CDW111" s="83"/>
      <c r="CDX111" s="80"/>
      <c r="CDY111" s="81"/>
      <c r="CDZ111" s="82"/>
      <c r="CEA111"/>
      <c r="CEB111" s="83"/>
      <c r="CEC111" s="80"/>
      <c r="CED111" s="81"/>
      <c r="CEE111" s="82"/>
      <c r="CEF111"/>
      <c r="CEG111" s="83"/>
      <c r="CEH111" s="80"/>
      <c r="CEI111" s="81"/>
      <c r="CEJ111" s="82"/>
      <c r="CEK111"/>
      <c r="CEL111" s="83"/>
      <c r="CEM111" s="80"/>
      <c r="CEN111" s="81"/>
      <c r="CEO111" s="82"/>
      <c r="CEP111"/>
      <c r="CEQ111" s="83"/>
      <c r="CER111" s="80"/>
      <c r="CES111" s="81"/>
      <c r="CET111" s="82"/>
      <c r="CEU111"/>
      <c r="CEV111" s="83"/>
      <c r="CEW111" s="80"/>
      <c r="CEX111" s="81"/>
      <c r="CEY111" s="82"/>
      <c r="CEZ111"/>
      <c r="CFA111" s="83"/>
      <c r="CFB111" s="80"/>
      <c r="CFC111" s="81"/>
      <c r="CFD111" s="82"/>
      <c r="CFE111"/>
      <c r="CFF111" s="83"/>
      <c r="CFG111" s="80"/>
      <c r="CFH111" s="81"/>
      <c r="CFI111" s="82"/>
      <c r="CFJ111"/>
      <c r="CFK111" s="83"/>
      <c r="CFL111" s="80"/>
      <c r="CFM111" s="81"/>
      <c r="CFN111" s="82"/>
      <c r="CFO111"/>
      <c r="CFP111" s="83"/>
      <c r="CFQ111" s="80"/>
      <c r="CFR111" s="81"/>
      <c r="CFS111" s="82"/>
      <c r="CFT111"/>
      <c r="CFU111" s="83"/>
      <c r="CFV111" s="80"/>
      <c r="CFW111" s="81"/>
      <c r="CFX111" s="82"/>
      <c r="CFY111"/>
      <c r="CFZ111" s="83"/>
      <c r="CGA111" s="80"/>
      <c r="CGB111" s="81"/>
      <c r="CGC111" s="82"/>
      <c r="CGD111"/>
      <c r="CGE111" s="83"/>
      <c r="CGF111" s="80"/>
      <c r="CGG111" s="81"/>
      <c r="CGH111" s="82"/>
      <c r="CGI111"/>
      <c r="CGJ111" s="83"/>
      <c r="CGK111" s="80"/>
      <c r="CGL111" s="81"/>
      <c r="CGM111" s="82"/>
      <c r="CGN111"/>
      <c r="CGO111" s="83"/>
      <c r="CGP111" s="80"/>
      <c r="CGQ111" s="81"/>
      <c r="CGR111" s="82"/>
      <c r="CGS111"/>
      <c r="CGT111" s="83"/>
      <c r="CGU111" s="80"/>
      <c r="CGV111" s="81"/>
      <c r="CGW111" s="82"/>
      <c r="CGX111"/>
      <c r="CGY111" s="83"/>
      <c r="CGZ111" s="80"/>
      <c r="CHA111" s="81"/>
      <c r="CHB111" s="82"/>
      <c r="CHC111"/>
      <c r="CHD111" s="83"/>
      <c r="CHE111" s="80"/>
      <c r="CHF111" s="81"/>
      <c r="CHG111" s="82"/>
      <c r="CHH111"/>
      <c r="CHI111" s="83"/>
      <c r="CHJ111" s="80"/>
      <c r="CHK111" s="81"/>
      <c r="CHL111" s="82"/>
      <c r="CHM111"/>
      <c r="CHN111" s="83"/>
      <c r="CHO111" s="80"/>
      <c r="CHP111" s="81"/>
      <c r="CHQ111" s="82"/>
      <c r="CHR111"/>
      <c r="CHS111" s="83"/>
      <c r="CHT111" s="80"/>
      <c r="CHU111" s="81"/>
      <c r="CHV111" s="82"/>
      <c r="CHW111"/>
      <c r="CHX111" s="83"/>
      <c r="CHY111" s="80"/>
      <c r="CHZ111" s="81"/>
      <c r="CIA111" s="82"/>
      <c r="CIB111"/>
      <c r="CIC111" s="83"/>
      <c r="CID111" s="80"/>
      <c r="CIE111" s="81"/>
      <c r="CIF111" s="82"/>
      <c r="CIG111"/>
      <c r="CIH111" s="83"/>
      <c r="CII111" s="80"/>
      <c r="CIJ111" s="81"/>
      <c r="CIK111" s="82"/>
      <c r="CIL111"/>
      <c r="CIM111" s="83"/>
      <c r="CIN111" s="80"/>
      <c r="CIO111" s="81"/>
      <c r="CIP111" s="82"/>
      <c r="CIQ111"/>
      <c r="CIR111" s="83"/>
      <c r="CIS111" s="80"/>
      <c r="CIT111" s="81"/>
      <c r="CIU111" s="82"/>
      <c r="CIV111"/>
      <c r="CIW111" s="83"/>
      <c r="CIX111" s="80"/>
      <c r="CIY111" s="81"/>
      <c r="CIZ111" s="82"/>
      <c r="CJA111"/>
      <c r="CJB111" s="83"/>
      <c r="CJC111" s="80"/>
      <c r="CJD111" s="81"/>
      <c r="CJE111" s="82"/>
      <c r="CJF111"/>
      <c r="CJG111" s="83"/>
      <c r="CJH111" s="80"/>
      <c r="CJI111" s="81"/>
      <c r="CJJ111" s="82"/>
      <c r="CJK111"/>
      <c r="CJL111" s="83"/>
      <c r="CJM111" s="80"/>
      <c r="CJN111" s="81"/>
      <c r="CJO111" s="82"/>
      <c r="CJP111"/>
      <c r="CJQ111" s="83"/>
      <c r="CJR111" s="80"/>
      <c r="CJS111" s="81"/>
      <c r="CJT111" s="82"/>
      <c r="CJU111"/>
      <c r="CJV111" s="83"/>
      <c r="CJW111" s="80"/>
      <c r="CJX111" s="81"/>
      <c r="CJY111" s="82"/>
      <c r="CJZ111"/>
      <c r="CKA111" s="83"/>
      <c r="CKB111" s="80"/>
      <c r="CKC111" s="81"/>
      <c r="CKD111" s="82"/>
      <c r="CKE111"/>
      <c r="CKF111" s="83"/>
      <c r="CKG111" s="80"/>
      <c r="CKH111" s="81"/>
      <c r="CKI111" s="82"/>
      <c r="CKJ111"/>
      <c r="CKK111" s="83"/>
      <c r="CKL111" s="80"/>
      <c r="CKM111" s="81"/>
      <c r="CKN111" s="82"/>
      <c r="CKO111"/>
      <c r="CKP111" s="83"/>
      <c r="CKQ111" s="80"/>
      <c r="CKR111" s="81"/>
      <c r="CKS111" s="82"/>
      <c r="CKT111"/>
      <c r="CKU111" s="83"/>
      <c r="CKV111" s="80"/>
      <c r="CKW111" s="81"/>
      <c r="CKX111" s="82"/>
      <c r="CKY111"/>
      <c r="CKZ111" s="83"/>
      <c r="CLA111" s="80"/>
      <c r="CLB111" s="81"/>
      <c r="CLC111" s="82"/>
      <c r="CLD111"/>
      <c r="CLE111" s="83"/>
      <c r="CLF111" s="80"/>
      <c r="CLG111" s="81"/>
      <c r="CLH111" s="82"/>
      <c r="CLI111"/>
      <c r="CLJ111" s="83"/>
      <c r="CLK111" s="80"/>
      <c r="CLL111" s="81"/>
      <c r="CLM111" s="82"/>
      <c r="CLN111"/>
      <c r="CLO111" s="83"/>
      <c r="CLP111" s="80"/>
      <c r="CLQ111" s="81"/>
      <c r="CLR111" s="82"/>
      <c r="CLS111"/>
      <c r="CLT111" s="83"/>
      <c r="CLU111" s="80"/>
      <c r="CLV111" s="81"/>
      <c r="CLW111" s="82"/>
      <c r="CLX111"/>
      <c r="CLY111" s="83"/>
      <c r="CLZ111" s="80"/>
      <c r="CMA111" s="81"/>
      <c r="CMB111" s="82"/>
      <c r="CMC111"/>
      <c r="CMD111" s="83"/>
      <c r="CME111" s="80"/>
      <c r="CMF111" s="81"/>
      <c r="CMG111" s="82"/>
      <c r="CMH111"/>
      <c r="CMI111" s="83"/>
      <c r="CMJ111" s="80"/>
      <c r="CMK111" s="81"/>
      <c r="CML111" s="82"/>
      <c r="CMM111"/>
      <c r="CMN111" s="83"/>
      <c r="CMO111" s="80"/>
      <c r="CMP111" s="81"/>
      <c r="CMQ111" s="82"/>
      <c r="CMR111"/>
      <c r="CMS111" s="83"/>
      <c r="CMT111" s="80"/>
      <c r="CMU111" s="81"/>
      <c r="CMV111" s="82"/>
      <c r="CMW111"/>
      <c r="CMX111" s="83"/>
      <c r="CMY111" s="80"/>
      <c r="CMZ111" s="81"/>
      <c r="CNA111" s="82"/>
      <c r="CNB111"/>
      <c r="CNC111" s="83"/>
      <c r="CND111" s="80"/>
      <c r="CNE111" s="81"/>
      <c r="CNF111" s="82"/>
      <c r="CNG111"/>
      <c r="CNH111" s="83"/>
      <c r="CNI111" s="80"/>
      <c r="CNJ111" s="81"/>
      <c r="CNK111" s="82"/>
      <c r="CNL111"/>
      <c r="CNM111" s="83"/>
      <c r="CNN111" s="80"/>
      <c r="CNO111" s="81"/>
      <c r="CNP111" s="82"/>
      <c r="CNQ111"/>
      <c r="CNR111" s="83"/>
      <c r="CNS111" s="80"/>
      <c r="CNT111" s="81"/>
      <c r="CNU111" s="82"/>
      <c r="CNV111"/>
      <c r="CNW111" s="83"/>
      <c r="CNX111" s="80"/>
      <c r="CNY111" s="81"/>
      <c r="CNZ111" s="82"/>
      <c r="COA111"/>
      <c r="COB111" s="83"/>
      <c r="COC111" s="80"/>
      <c r="COD111" s="81"/>
      <c r="COE111" s="82"/>
      <c r="COF111"/>
      <c r="COG111" s="83"/>
      <c r="COH111" s="80"/>
      <c r="COI111" s="81"/>
      <c r="COJ111" s="82"/>
      <c r="COK111"/>
      <c r="COL111" s="83"/>
      <c r="COM111" s="80"/>
      <c r="CON111" s="81"/>
      <c r="COO111" s="82"/>
      <c r="COP111"/>
      <c r="COQ111" s="83"/>
      <c r="COR111" s="80"/>
      <c r="COS111" s="81"/>
      <c r="COT111" s="82"/>
      <c r="COU111"/>
      <c r="COV111" s="83"/>
      <c r="COW111" s="80"/>
      <c r="COX111" s="81"/>
      <c r="COY111" s="82"/>
      <c r="COZ111"/>
      <c r="CPA111" s="83"/>
      <c r="CPB111" s="80"/>
      <c r="CPC111" s="81"/>
      <c r="CPD111" s="82"/>
      <c r="CPE111"/>
      <c r="CPF111" s="83"/>
      <c r="CPG111" s="80"/>
      <c r="CPH111" s="81"/>
      <c r="CPI111" s="82"/>
      <c r="CPJ111"/>
      <c r="CPK111" s="83"/>
      <c r="CPL111" s="80"/>
      <c r="CPM111" s="81"/>
      <c r="CPN111" s="82"/>
      <c r="CPO111"/>
      <c r="CPP111" s="83"/>
      <c r="CPQ111" s="80"/>
      <c r="CPR111" s="81"/>
      <c r="CPS111" s="82"/>
      <c r="CPT111"/>
      <c r="CPU111" s="83"/>
      <c r="CPV111" s="80"/>
      <c r="CPW111" s="81"/>
      <c r="CPX111" s="82"/>
      <c r="CPY111"/>
      <c r="CPZ111" s="83"/>
      <c r="CQA111" s="80"/>
      <c r="CQB111" s="81"/>
      <c r="CQC111" s="82"/>
      <c r="CQD111"/>
      <c r="CQE111" s="83"/>
      <c r="CQF111" s="80"/>
      <c r="CQG111" s="81"/>
      <c r="CQH111" s="82"/>
      <c r="CQI111"/>
      <c r="CQJ111" s="83"/>
      <c r="CQK111" s="80"/>
      <c r="CQL111" s="81"/>
      <c r="CQM111" s="82"/>
      <c r="CQN111"/>
      <c r="CQO111" s="83"/>
      <c r="CQP111" s="80"/>
      <c r="CQQ111" s="81"/>
      <c r="CQR111" s="82"/>
      <c r="CQS111"/>
      <c r="CQT111" s="83"/>
      <c r="CQU111" s="80"/>
      <c r="CQV111" s="81"/>
      <c r="CQW111" s="82"/>
      <c r="CQX111"/>
      <c r="CQY111" s="83"/>
      <c r="CQZ111" s="80"/>
      <c r="CRA111" s="81"/>
      <c r="CRB111" s="82"/>
      <c r="CRC111"/>
      <c r="CRD111" s="83"/>
      <c r="CRE111" s="80"/>
      <c r="CRF111" s="81"/>
      <c r="CRG111" s="82"/>
      <c r="CRH111"/>
      <c r="CRI111" s="83"/>
      <c r="CRJ111" s="80"/>
      <c r="CRK111" s="81"/>
      <c r="CRL111" s="82"/>
      <c r="CRM111"/>
      <c r="CRN111" s="83"/>
      <c r="CRO111" s="80"/>
      <c r="CRP111" s="81"/>
      <c r="CRQ111" s="82"/>
      <c r="CRR111"/>
      <c r="CRS111" s="83"/>
      <c r="CRT111" s="80"/>
      <c r="CRU111" s="81"/>
      <c r="CRV111" s="82"/>
      <c r="CRW111"/>
      <c r="CRX111" s="83"/>
      <c r="CRY111" s="80"/>
      <c r="CRZ111" s="81"/>
      <c r="CSA111" s="82"/>
      <c r="CSB111"/>
      <c r="CSC111" s="83"/>
      <c r="CSD111" s="80"/>
      <c r="CSE111" s="81"/>
      <c r="CSF111" s="82"/>
      <c r="CSG111"/>
      <c r="CSH111" s="83"/>
      <c r="CSI111" s="80"/>
      <c r="CSJ111" s="81"/>
      <c r="CSK111" s="82"/>
      <c r="CSL111"/>
      <c r="CSM111" s="83"/>
      <c r="CSN111" s="80"/>
      <c r="CSO111" s="81"/>
      <c r="CSP111" s="82"/>
      <c r="CSQ111"/>
      <c r="CSR111" s="83"/>
      <c r="CSS111" s="80"/>
      <c r="CST111" s="81"/>
      <c r="CSU111" s="82"/>
      <c r="CSV111"/>
      <c r="CSW111" s="83"/>
      <c r="CSX111" s="80"/>
      <c r="CSY111" s="81"/>
      <c r="CSZ111" s="82"/>
      <c r="CTA111"/>
      <c r="CTB111" s="83"/>
      <c r="CTC111" s="80"/>
      <c r="CTD111" s="81"/>
      <c r="CTE111" s="82"/>
      <c r="CTF111"/>
      <c r="CTG111" s="83"/>
      <c r="CTH111" s="80"/>
      <c r="CTI111" s="81"/>
      <c r="CTJ111" s="82"/>
      <c r="CTK111"/>
      <c r="CTL111" s="83"/>
      <c r="CTM111" s="80"/>
      <c r="CTN111" s="81"/>
      <c r="CTO111" s="82"/>
      <c r="CTP111"/>
      <c r="CTQ111" s="83"/>
      <c r="CTR111" s="80"/>
      <c r="CTS111" s="81"/>
      <c r="CTT111" s="82"/>
      <c r="CTU111"/>
      <c r="CTV111" s="83"/>
      <c r="CTW111" s="80"/>
      <c r="CTX111" s="81"/>
      <c r="CTY111" s="82"/>
      <c r="CTZ111"/>
      <c r="CUA111" s="83"/>
      <c r="CUB111" s="80"/>
      <c r="CUC111" s="81"/>
      <c r="CUD111" s="82"/>
      <c r="CUE111"/>
      <c r="CUF111" s="83"/>
      <c r="CUG111" s="80"/>
      <c r="CUH111" s="81"/>
      <c r="CUI111" s="82"/>
      <c r="CUJ111"/>
      <c r="CUK111" s="83"/>
      <c r="CUL111" s="80"/>
      <c r="CUM111" s="81"/>
      <c r="CUN111" s="82"/>
      <c r="CUO111"/>
      <c r="CUP111" s="83"/>
      <c r="CUQ111" s="80"/>
      <c r="CUR111" s="81"/>
      <c r="CUS111" s="82"/>
      <c r="CUT111"/>
      <c r="CUU111" s="83"/>
      <c r="CUV111" s="80"/>
      <c r="CUW111" s="81"/>
      <c r="CUX111" s="82"/>
      <c r="CUY111"/>
      <c r="CUZ111" s="83"/>
      <c r="CVA111" s="80"/>
      <c r="CVB111" s="81"/>
      <c r="CVC111" s="82"/>
      <c r="CVD111"/>
      <c r="CVE111" s="83"/>
      <c r="CVF111" s="80"/>
      <c r="CVG111" s="81"/>
      <c r="CVH111" s="82"/>
      <c r="CVI111"/>
      <c r="CVJ111" s="83"/>
      <c r="CVK111" s="80"/>
      <c r="CVL111" s="81"/>
      <c r="CVM111" s="82"/>
      <c r="CVN111"/>
      <c r="CVO111" s="83"/>
      <c r="CVP111" s="80"/>
      <c r="CVQ111" s="81"/>
      <c r="CVR111" s="82"/>
      <c r="CVS111"/>
      <c r="CVT111" s="83"/>
      <c r="CVU111" s="80"/>
      <c r="CVV111" s="81"/>
      <c r="CVW111" s="82"/>
      <c r="CVX111"/>
      <c r="CVY111" s="83"/>
      <c r="CVZ111" s="80"/>
      <c r="CWA111" s="81"/>
      <c r="CWB111" s="82"/>
      <c r="CWC111"/>
      <c r="CWD111" s="83"/>
      <c r="CWE111" s="80"/>
      <c r="CWF111" s="81"/>
      <c r="CWG111" s="82"/>
      <c r="CWH111"/>
      <c r="CWI111" s="83"/>
      <c r="CWJ111" s="80"/>
      <c r="CWK111" s="81"/>
      <c r="CWL111" s="82"/>
      <c r="CWM111"/>
      <c r="CWN111" s="83"/>
      <c r="CWO111" s="80"/>
      <c r="CWP111" s="81"/>
      <c r="CWQ111" s="82"/>
      <c r="CWR111"/>
      <c r="CWS111" s="83"/>
      <c r="CWT111" s="80"/>
      <c r="CWU111" s="81"/>
      <c r="CWV111" s="82"/>
      <c r="CWW111"/>
      <c r="CWX111" s="83"/>
      <c r="CWY111" s="80"/>
      <c r="CWZ111" s="81"/>
      <c r="CXA111" s="82"/>
      <c r="CXB111"/>
      <c r="CXC111" s="83"/>
      <c r="CXD111" s="80"/>
      <c r="CXE111" s="81"/>
      <c r="CXF111" s="82"/>
      <c r="CXG111"/>
      <c r="CXH111" s="83"/>
      <c r="CXI111" s="80"/>
      <c r="CXJ111" s="81"/>
      <c r="CXK111" s="82"/>
      <c r="CXL111"/>
      <c r="CXM111" s="83"/>
      <c r="CXN111" s="80"/>
      <c r="CXO111" s="81"/>
      <c r="CXP111" s="82"/>
      <c r="CXQ111"/>
      <c r="CXR111" s="83"/>
      <c r="CXS111" s="80"/>
      <c r="CXT111" s="81"/>
      <c r="CXU111" s="82"/>
      <c r="CXV111"/>
      <c r="CXW111" s="83"/>
      <c r="CXX111" s="80"/>
      <c r="CXY111" s="81"/>
      <c r="CXZ111" s="82"/>
      <c r="CYA111"/>
      <c r="CYB111" s="83"/>
      <c r="CYC111" s="80"/>
      <c r="CYD111" s="81"/>
      <c r="CYE111" s="82"/>
      <c r="CYF111"/>
      <c r="CYG111" s="83"/>
      <c r="CYH111" s="80"/>
      <c r="CYI111" s="81"/>
      <c r="CYJ111" s="82"/>
      <c r="CYK111"/>
      <c r="CYL111" s="83"/>
      <c r="CYM111" s="80"/>
      <c r="CYN111" s="81"/>
      <c r="CYO111" s="82"/>
      <c r="CYP111"/>
      <c r="CYQ111" s="83"/>
      <c r="CYR111" s="80"/>
      <c r="CYS111" s="81"/>
      <c r="CYT111" s="82"/>
      <c r="CYU111"/>
      <c r="CYV111" s="83"/>
      <c r="CYW111" s="80"/>
      <c r="CYX111" s="81"/>
      <c r="CYY111" s="82"/>
      <c r="CYZ111"/>
      <c r="CZA111" s="83"/>
      <c r="CZB111" s="80"/>
      <c r="CZC111" s="81"/>
      <c r="CZD111" s="82"/>
      <c r="CZE111"/>
      <c r="CZF111" s="83"/>
      <c r="CZG111" s="80"/>
      <c r="CZH111" s="81"/>
      <c r="CZI111" s="82"/>
      <c r="CZJ111"/>
      <c r="CZK111" s="83"/>
      <c r="CZL111" s="80"/>
      <c r="CZM111" s="81"/>
      <c r="CZN111" s="82"/>
      <c r="CZO111"/>
      <c r="CZP111" s="83"/>
      <c r="CZQ111" s="80"/>
      <c r="CZR111" s="81"/>
      <c r="CZS111" s="82"/>
      <c r="CZT111"/>
      <c r="CZU111" s="83"/>
      <c r="CZV111" s="80"/>
      <c r="CZW111" s="81"/>
      <c r="CZX111" s="82"/>
      <c r="CZY111"/>
      <c r="CZZ111" s="83"/>
      <c r="DAA111" s="80"/>
      <c r="DAB111" s="81"/>
      <c r="DAC111" s="82"/>
      <c r="DAD111"/>
      <c r="DAE111" s="83"/>
      <c r="DAF111" s="80"/>
      <c r="DAG111" s="81"/>
      <c r="DAH111" s="82"/>
      <c r="DAI111"/>
      <c r="DAJ111" s="83"/>
      <c r="DAK111" s="80"/>
      <c r="DAL111" s="81"/>
      <c r="DAM111" s="82"/>
      <c r="DAN111"/>
      <c r="DAO111" s="83"/>
      <c r="DAP111" s="80"/>
      <c r="DAQ111" s="81"/>
      <c r="DAR111" s="82"/>
      <c r="DAS111"/>
      <c r="DAT111" s="83"/>
      <c r="DAU111" s="80"/>
      <c r="DAV111" s="81"/>
      <c r="DAW111" s="82"/>
      <c r="DAX111"/>
      <c r="DAY111" s="83"/>
      <c r="DAZ111" s="80"/>
      <c r="DBA111" s="81"/>
      <c r="DBB111" s="82"/>
      <c r="DBC111"/>
      <c r="DBD111" s="83"/>
      <c r="DBE111" s="80"/>
      <c r="DBF111" s="81"/>
      <c r="DBG111" s="82"/>
      <c r="DBH111"/>
      <c r="DBI111" s="83"/>
      <c r="DBJ111" s="80"/>
      <c r="DBK111" s="81"/>
      <c r="DBL111" s="82"/>
      <c r="DBM111"/>
      <c r="DBN111" s="83"/>
      <c r="DBO111" s="80"/>
      <c r="DBP111" s="81"/>
      <c r="DBQ111" s="82"/>
      <c r="DBR111"/>
      <c r="DBS111" s="83"/>
      <c r="DBT111" s="80"/>
      <c r="DBU111" s="81"/>
      <c r="DBV111" s="82"/>
      <c r="DBW111"/>
      <c r="DBX111" s="83"/>
      <c r="DBY111" s="80"/>
      <c r="DBZ111" s="81"/>
      <c r="DCA111" s="82"/>
      <c r="DCB111"/>
      <c r="DCC111" s="83"/>
      <c r="DCD111" s="80"/>
      <c r="DCE111" s="81"/>
      <c r="DCF111" s="82"/>
      <c r="DCG111"/>
      <c r="DCH111" s="83"/>
      <c r="DCI111" s="80"/>
      <c r="DCJ111" s="81"/>
      <c r="DCK111" s="82"/>
      <c r="DCL111"/>
      <c r="DCM111" s="83"/>
      <c r="DCN111" s="80"/>
      <c r="DCO111" s="81"/>
      <c r="DCP111" s="82"/>
      <c r="DCQ111"/>
      <c r="DCR111" s="83"/>
      <c r="DCS111" s="80"/>
      <c r="DCT111" s="81"/>
      <c r="DCU111" s="82"/>
      <c r="DCV111"/>
      <c r="DCW111" s="83"/>
      <c r="DCX111" s="80"/>
      <c r="DCY111" s="81"/>
      <c r="DCZ111" s="82"/>
      <c r="DDA111"/>
      <c r="DDB111" s="83"/>
      <c r="DDC111" s="80"/>
      <c r="DDD111" s="81"/>
      <c r="DDE111" s="82"/>
      <c r="DDF111"/>
      <c r="DDG111" s="83"/>
      <c r="DDH111" s="80"/>
      <c r="DDI111" s="81"/>
      <c r="DDJ111" s="82"/>
      <c r="DDK111"/>
      <c r="DDL111" s="83"/>
      <c r="DDM111" s="80"/>
      <c r="DDN111" s="81"/>
      <c r="DDO111" s="82"/>
      <c r="DDP111"/>
      <c r="DDQ111" s="83"/>
      <c r="DDR111" s="80"/>
      <c r="DDS111" s="81"/>
      <c r="DDT111" s="82"/>
      <c r="DDU111"/>
      <c r="DDV111" s="83"/>
      <c r="DDW111" s="80"/>
      <c r="DDX111" s="81"/>
      <c r="DDY111" s="82"/>
      <c r="DDZ111"/>
      <c r="DEA111" s="83"/>
      <c r="DEB111" s="80"/>
      <c r="DEC111" s="81"/>
      <c r="DED111" s="82"/>
      <c r="DEE111"/>
      <c r="DEF111" s="83"/>
      <c r="DEG111" s="80"/>
      <c r="DEH111" s="81"/>
      <c r="DEI111" s="82"/>
      <c r="DEJ111"/>
      <c r="DEK111" s="83"/>
      <c r="DEL111" s="80"/>
      <c r="DEM111" s="81"/>
      <c r="DEN111" s="82"/>
      <c r="DEO111"/>
      <c r="DEP111" s="83"/>
      <c r="DEQ111" s="80"/>
      <c r="DER111" s="81"/>
      <c r="DES111" s="82"/>
      <c r="DET111"/>
      <c r="DEU111" s="83"/>
      <c r="DEV111" s="80"/>
      <c r="DEW111" s="81"/>
      <c r="DEX111" s="82"/>
      <c r="DEY111"/>
      <c r="DEZ111" s="83"/>
      <c r="DFA111" s="80"/>
      <c r="DFB111" s="81"/>
      <c r="DFC111" s="82"/>
      <c r="DFD111"/>
      <c r="DFE111" s="83"/>
      <c r="DFF111" s="80"/>
      <c r="DFG111" s="81"/>
      <c r="DFH111" s="82"/>
      <c r="DFI111"/>
      <c r="DFJ111" s="83"/>
      <c r="DFK111" s="80"/>
      <c r="DFL111" s="81"/>
      <c r="DFM111" s="82"/>
      <c r="DFN111"/>
      <c r="DFO111" s="83"/>
      <c r="DFP111" s="80"/>
      <c r="DFQ111" s="81"/>
      <c r="DFR111" s="82"/>
      <c r="DFS111"/>
      <c r="DFT111" s="83"/>
      <c r="DFU111" s="80"/>
      <c r="DFV111" s="81"/>
      <c r="DFW111" s="82"/>
      <c r="DFX111"/>
      <c r="DFY111" s="83"/>
      <c r="DFZ111" s="80"/>
      <c r="DGA111" s="81"/>
      <c r="DGB111" s="82"/>
      <c r="DGC111"/>
      <c r="DGD111" s="83"/>
      <c r="DGE111" s="80"/>
      <c r="DGF111" s="81"/>
      <c r="DGG111" s="82"/>
      <c r="DGH111"/>
      <c r="DGI111" s="83"/>
      <c r="DGJ111" s="80"/>
      <c r="DGK111" s="81"/>
      <c r="DGL111" s="82"/>
      <c r="DGM111"/>
      <c r="DGN111" s="83"/>
      <c r="DGO111" s="80"/>
      <c r="DGP111" s="81"/>
      <c r="DGQ111" s="82"/>
      <c r="DGR111"/>
      <c r="DGS111" s="83"/>
      <c r="DGT111" s="80"/>
      <c r="DGU111" s="81"/>
      <c r="DGV111" s="82"/>
      <c r="DGW111"/>
      <c r="DGX111" s="83"/>
      <c r="DGY111" s="80"/>
      <c r="DGZ111" s="81"/>
      <c r="DHA111" s="82"/>
      <c r="DHB111"/>
      <c r="DHC111" s="83"/>
      <c r="DHD111" s="80"/>
      <c r="DHE111" s="81"/>
      <c r="DHF111" s="82"/>
      <c r="DHG111"/>
      <c r="DHH111" s="83"/>
      <c r="DHI111" s="80"/>
      <c r="DHJ111" s="81"/>
      <c r="DHK111" s="82"/>
      <c r="DHL111"/>
      <c r="DHM111" s="83"/>
      <c r="DHN111" s="80"/>
      <c r="DHO111" s="81"/>
      <c r="DHP111" s="82"/>
      <c r="DHQ111"/>
      <c r="DHR111" s="83"/>
      <c r="DHS111" s="80"/>
      <c r="DHT111" s="81"/>
      <c r="DHU111" s="82"/>
      <c r="DHV111"/>
      <c r="DHW111" s="83"/>
      <c r="DHX111" s="80"/>
      <c r="DHY111" s="81"/>
      <c r="DHZ111" s="82"/>
      <c r="DIA111"/>
      <c r="DIB111" s="83"/>
      <c r="DIC111" s="80"/>
      <c r="DID111" s="81"/>
      <c r="DIE111" s="82"/>
      <c r="DIF111"/>
      <c r="DIG111" s="83"/>
      <c r="DIH111" s="80"/>
      <c r="DII111" s="81"/>
      <c r="DIJ111" s="82"/>
      <c r="DIK111"/>
      <c r="DIL111" s="83"/>
      <c r="DIM111" s="80"/>
      <c r="DIN111" s="81"/>
      <c r="DIO111" s="82"/>
      <c r="DIP111"/>
      <c r="DIQ111" s="83"/>
      <c r="DIR111" s="80"/>
      <c r="DIS111" s="81"/>
      <c r="DIT111" s="82"/>
      <c r="DIU111"/>
      <c r="DIV111" s="83"/>
      <c r="DIW111" s="80"/>
      <c r="DIX111" s="81"/>
      <c r="DIY111" s="82"/>
      <c r="DIZ111"/>
      <c r="DJA111" s="83"/>
      <c r="DJB111" s="80"/>
      <c r="DJC111" s="81"/>
      <c r="DJD111" s="82"/>
      <c r="DJE111"/>
      <c r="DJF111" s="83"/>
      <c r="DJG111" s="80"/>
      <c r="DJH111" s="81"/>
      <c r="DJI111" s="82"/>
      <c r="DJJ111"/>
      <c r="DJK111" s="83"/>
      <c r="DJL111" s="80"/>
      <c r="DJM111" s="81"/>
      <c r="DJN111" s="82"/>
      <c r="DJO111"/>
      <c r="DJP111" s="83"/>
      <c r="DJQ111" s="80"/>
      <c r="DJR111" s="81"/>
      <c r="DJS111" s="82"/>
      <c r="DJT111"/>
      <c r="DJU111" s="83"/>
      <c r="DJV111" s="80"/>
      <c r="DJW111" s="81"/>
      <c r="DJX111" s="82"/>
      <c r="DJY111"/>
      <c r="DJZ111" s="83"/>
      <c r="DKA111" s="80"/>
      <c r="DKB111" s="81"/>
      <c r="DKC111" s="82"/>
      <c r="DKD111"/>
      <c r="DKE111" s="83"/>
      <c r="DKF111" s="80"/>
      <c r="DKG111" s="81"/>
      <c r="DKH111" s="82"/>
      <c r="DKI111"/>
      <c r="DKJ111" s="83"/>
      <c r="DKK111" s="80"/>
      <c r="DKL111" s="81"/>
      <c r="DKM111" s="82"/>
      <c r="DKN111"/>
      <c r="DKO111" s="83"/>
      <c r="DKP111" s="80"/>
      <c r="DKQ111" s="81"/>
      <c r="DKR111" s="82"/>
      <c r="DKS111"/>
      <c r="DKT111" s="83"/>
      <c r="DKU111" s="80"/>
      <c r="DKV111" s="81"/>
      <c r="DKW111" s="82"/>
      <c r="DKX111"/>
      <c r="DKY111" s="83"/>
      <c r="DKZ111" s="80"/>
      <c r="DLA111" s="81"/>
      <c r="DLB111" s="82"/>
      <c r="DLC111"/>
      <c r="DLD111" s="83"/>
      <c r="DLE111" s="80"/>
      <c r="DLF111" s="81"/>
      <c r="DLG111" s="82"/>
      <c r="DLH111"/>
      <c r="DLI111" s="83"/>
      <c r="DLJ111" s="80"/>
      <c r="DLK111" s="81"/>
      <c r="DLL111" s="82"/>
      <c r="DLM111"/>
      <c r="DLN111" s="83"/>
      <c r="DLO111" s="80"/>
      <c r="DLP111" s="81"/>
      <c r="DLQ111" s="82"/>
      <c r="DLR111"/>
      <c r="DLS111" s="83"/>
      <c r="DLT111" s="80"/>
      <c r="DLU111" s="81"/>
      <c r="DLV111" s="82"/>
      <c r="DLW111"/>
      <c r="DLX111" s="83"/>
      <c r="DLY111" s="80"/>
      <c r="DLZ111" s="81"/>
      <c r="DMA111" s="82"/>
      <c r="DMB111"/>
      <c r="DMC111" s="83"/>
      <c r="DMD111" s="80"/>
      <c r="DME111" s="81"/>
      <c r="DMF111" s="82"/>
      <c r="DMG111"/>
      <c r="DMH111" s="83"/>
      <c r="DMI111" s="80"/>
      <c r="DMJ111" s="81"/>
      <c r="DMK111" s="82"/>
      <c r="DML111"/>
      <c r="DMM111" s="83"/>
      <c r="DMN111" s="80"/>
      <c r="DMO111" s="81"/>
      <c r="DMP111" s="82"/>
      <c r="DMQ111"/>
      <c r="DMR111" s="83"/>
      <c r="DMS111" s="80"/>
      <c r="DMT111" s="81"/>
      <c r="DMU111" s="82"/>
      <c r="DMV111"/>
      <c r="DMW111" s="83"/>
      <c r="DMX111" s="80"/>
      <c r="DMY111" s="81"/>
      <c r="DMZ111" s="82"/>
      <c r="DNA111"/>
      <c r="DNB111" s="83"/>
      <c r="DNC111" s="80"/>
      <c r="DND111" s="81"/>
      <c r="DNE111" s="82"/>
      <c r="DNF111"/>
      <c r="DNG111" s="83"/>
      <c r="DNH111" s="80"/>
      <c r="DNI111" s="81"/>
      <c r="DNJ111" s="82"/>
      <c r="DNK111"/>
      <c r="DNL111" s="83"/>
      <c r="DNM111" s="80"/>
      <c r="DNN111" s="81"/>
      <c r="DNO111" s="82"/>
      <c r="DNP111"/>
      <c r="DNQ111" s="83"/>
      <c r="DNR111" s="80"/>
      <c r="DNS111" s="81"/>
      <c r="DNT111" s="82"/>
      <c r="DNU111"/>
      <c r="DNV111" s="83"/>
      <c r="DNW111" s="80"/>
      <c r="DNX111" s="81"/>
      <c r="DNY111" s="82"/>
      <c r="DNZ111"/>
      <c r="DOA111" s="83"/>
      <c r="DOB111" s="80"/>
      <c r="DOC111" s="81"/>
      <c r="DOD111" s="82"/>
      <c r="DOE111"/>
      <c r="DOF111" s="83"/>
      <c r="DOG111" s="80"/>
      <c r="DOH111" s="81"/>
      <c r="DOI111" s="82"/>
      <c r="DOJ111"/>
      <c r="DOK111" s="83"/>
      <c r="DOL111" s="80"/>
      <c r="DOM111" s="81"/>
      <c r="DON111" s="82"/>
      <c r="DOO111"/>
      <c r="DOP111" s="83"/>
      <c r="DOQ111" s="80"/>
      <c r="DOR111" s="81"/>
      <c r="DOS111" s="82"/>
      <c r="DOT111"/>
      <c r="DOU111" s="83"/>
      <c r="DOV111" s="80"/>
      <c r="DOW111" s="81"/>
      <c r="DOX111" s="82"/>
      <c r="DOY111"/>
      <c r="DOZ111" s="83"/>
      <c r="DPA111" s="80"/>
      <c r="DPB111" s="81"/>
      <c r="DPC111" s="82"/>
      <c r="DPD111"/>
      <c r="DPE111" s="83"/>
      <c r="DPF111" s="80"/>
      <c r="DPG111" s="81"/>
      <c r="DPH111" s="82"/>
      <c r="DPI111"/>
      <c r="DPJ111" s="83"/>
      <c r="DPK111" s="80"/>
      <c r="DPL111" s="81"/>
      <c r="DPM111" s="82"/>
      <c r="DPN111"/>
      <c r="DPO111" s="83"/>
      <c r="DPP111" s="80"/>
      <c r="DPQ111" s="81"/>
      <c r="DPR111" s="82"/>
      <c r="DPS111"/>
      <c r="DPT111" s="83"/>
      <c r="DPU111" s="80"/>
      <c r="DPV111" s="81"/>
      <c r="DPW111" s="82"/>
      <c r="DPX111"/>
      <c r="DPY111" s="83"/>
      <c r="DPZ111" s="80"/>
      <c r="DQA111" s="81"/>
      <c r="DQB111" s="82"/>
      <c r="DQC111"/>
      <c r="DQD111" s="83"/>
      <c r="DQE111" s="80"/>
      <c r="DQF111" s="81"/>
      <c r="DQG111" s="82"/>
      <c r="DQH111"/>
      <c r="DQI111" s="83"/>
      <c r="DQJ111" s="80"/>
      <c r="DQK111" s="81"/>
      <c r="DQL111" s="82"/>
      <c r="DQM111"/>
      <c r="DQN111" s="83"/>
      <c r="DQO111" s="80"/>
      <c r="DQP111" s="81"/>
      <c r="DQQ111" s="82"/>
      <c r="DQR111"/>
      <c r="DQS111" s="83"/>
      <c r="DQT111" s="80"/>
      <c r="DQU111" s="81"/>
      <c r="DQV111" s="82"/>
      <c r="DQW111"/>
      <c r="DQX111" s="83"/>
      <c r="DQY111" s="80"/>
      <c r="DQZ111" s="81"/>
      <c r="DRA111" s="82"/>
      <c r="DRB111"/>
      <c r="DRC111" s="83"/>
      <c r="DRD111" s="80"/>
      <c r="DRE111" s="81"/>
      <c r="DRF111" s="82"/>
      <c r="DRG111"/>
      <c r="DRH111" s="83"/>
      <c r="DRI111" s="80"/>
      <c r="DRJ111" s="81"/>
      <c r="DRK111" s="82"/>
      <c r="DRL111"/>
      <c r="DRM111" s="83"/>
      <c r="DRN111" s="80"/>
      <c r="DRO111" s="81"/>
      <c r="DRP111" s="82"/>
      <c r="DRQ111"/>
      <c r="DRR111" s="83"/>
      <c r="DRS111" s="80"/>
      <c r="DRT111" s="81"/>
      <c r="DRU111" s="82"/>
      <c r="DRV111"/>
      <c r="DRW111" s="83"/>
      <c r="DRX111" s="80"/>
      <c r="DRY111" s="81"/>
      <c r="DRZ111" s="82"/>
      <c r="DSA111"/>
      <c r="DSB111" s="83"/>
      <c r="DSC111" s="80"/>
      <c r="DSD111" s="81"/>
      <c r="DSE111" s="82"/>
      <c r="DSF111"/>
      <c r="DSG111" s="83"/>
      <c r="DSH111" s="80"/>
      <c r="DSI111" s="81"/>
      <c r="DSJ111" s="82"/>
      <c r="DSK111"/>
      <c r="DSL111" s="83"/>
      <c r="DSM111" s="80"/>
      <c r="DSN111" s="81"/>
      <c r="DSO111" s="82"/>
      <c r="DSP111"/>
      <c r="DSQ111" s="83"/>
      <c r="DSR111" s="80"/>
      <c r="DSS111" s="81"/>
      <c r="DST111" s="82"/>
      <c r="DSU111"/>
      <c r="DSV111" s="83"/>
      <c r="DSW111" s="80"/>
      <c r="DSX111" s="81"/>
      <c r="DSY111" s="82"/>
      <c r="DSZ111"/>
      <c r="DTA111" s="83"/>
      <c r="DTB111" s="80"/>
      <c r="DTC111" s="81"/>
      <c r="DTD111" s="82"/>
      <c r="DTE111"/>
      <c r="DTF111" s="83"/>
      <c r="DTG111" s="80"/>
      <c r="DTH111" s="81"/>
      <c r="DTI111" s="82"/>
      <c r="DTJ111"/>
      <c r="DTK111" s="83"/>
      <c r="DTL111" s="80"/>
      <c r="DTM111" s="81"/>
      <c r="DTN111" s="82"/>
      <c r="DTO111"/>
      <c r="DTP111" s="83"/>
      <c r="DTQ111" s="80"/>
      <c r="DTR111" s="81"/>
      <c r="DTS111" s="82"/>
      <c r="DTT111"/>
      <c r="DTU111" s="83"/>
      <c r="DTV111" s="80"/>
      <c r="DTW111" s="81"/>
      <c r="DTX111" s="82"/>
      <c r="DTY111"/>
      <c r="DTZ111" s="83"/>
      <c r="DUA111" s="80"/>
      <c r="DUB111" s="81"/>
      <c r="DUC111" s="82"/>
      <c r="DUD111"/>
      <c r="DUE111" s="83"/>
      <c r="DUF111" s="80"/>
      <c r="DUG111" s="81"/>
      <c r="DUH111" s="82"/>
      <c r="DUI111"/>
      <c r="DUJ111" s="83"/>
      <c r="DUK111" s="80"/>
      <c r="DUL111" s="81"/>
      <c r="DUM111" s="82"/>
      <c r="DUN111"/>
      <c r="DUO111" s="83"/>
      <c r="DUP111" s="80"/>
      <c r="DUQ111" s="81"/>
      <c r="DUR111" s="82"/>
      <c r="DUS111"/>
      <c r="DUT111" s="83"/>
      <c r="DUU111" s="80"/>
      <c r="DUV111" s="81"/>
      <c r="DUW111" s="82"/>
      <c r="DUX111"/>
      <c r="DUY111" s="83"/>
      <c r="DUZ111" s="80"/>
      <c r="DVA111" s="81"/>
      <c r="DVB111" s="82"/>
      <c r="DVC111"/>
      <c r="DVD111" s="83"/>
      <c r="DVE111" s="80"/>
      <c r="DVF111" s="81"/>
      <c r="DVG111" s="82"/>
      <c r="DVH111"/>
      <c r="DVI111" s="83"/>
      <c r="DVJ111" s="80"/>
      <c r="DVK111" s="81"/>
      <c r="DVL111" s="82"/>
      <c r="DVM111"/>
      <c r="DVN111" s="83"/>
      <c r="DVO111" s="80"/>
      <c r="DVP111" s="81"/>
      <c r="DVQ111" s="82"/>
      <c r="DVR111"/>
      <c r="DVS111" s="83"/>
      <c r="DVT111" s="80"/>
      <c r="DVU111" s="81"/>
      <c r="DVV111" s="82"/>
      <c r="DVW111"/>
      <c r="DVX111" s="83"/>
      <c r="DVY111" s="80"/>
      <c r="DVZ111" s="81"/>
      <c r="DWA111" s="82"/>
      <c r="DWB111"/>
      <c r="DWC111" s="83"/>
      <c r="DWD111" s="80"/>
      <c r="DWE111" s="81"/>
      <c r="DWF111" s="82"/>
      <c r="DWG111"/>
      <c r="DWH111" s="83"/>
      <c r="DWI111" s="80"/>
      <c r="DWJ111" s="81"/>
      <c r="DWK111" s="82"/>
      <c r="DWL111"/>
      <c r="DWM111" s="83"/>
      <c r="DWN111" s="80"/>
      <c r="DWO111" s="81"/>
      <c r="DWP111" s="82"/>
      <c r="DWQ111"/>
      <c r="DWR111" s="83"/>
      <c r="DWS111" s="80"/>
      <c r="DWT111" s="81"/>
      <c r="DWU111" s="82"/>
      <c r="DWV111"/>
      <c r="DWW111" s="83"/>
      <c r="DWX111" s="80"/>
      <c r="DWY111" s="81"/>
      <c r="DWZ111" s="82"/>
      <c r="DXA111"/>
      <c r="DXB111" s="83"/>
      <c r="DXC111" s="80"/>
      <c r="DXD111" s="81"/>
      <c r="DXE111" s="82"/>
      <c r="DXF111"/>
      <c r="DXG111" s="83"/>
      <c r="DXH111" s="80"/>
      <c r="DXI111" s="81"/>
      <c r="DXJ111" s="82"/>
      <c r="DXK111"/>
      <c r="DXL111" s="83"/>
      <c r="DXM111" s="80"/>
      <c r="DXN111" s="81"/>
      <c r="DXO111" s="82"/>
      <c r="DXP111"/>
      <c r="DXQ111" s="83"/>
      <c r="DXR111" s="80"/>
      <c r="DXS111" s="81"/>
      <c r="DXT111" s="82"/>
      <c r="DXU111"/>
      <c r="DXV111" s="83"/>
      <c r="DXW111" s="80"/>
      <c r="DXX111" s="81"/>
      <c r="DXY111" s="82"/>
      <c r="DXZ111"/>
      <c r="DYA111" s="83"/>
      <c r="DYB111" s="80"/>
      <c r="DYC111" s="81"/>
      <c r="DYD111" s="82"/>
      <c r="DYE111"/>
      <c r="DYF111" s="83"/>
      <c r="DYG111" s="80"/>
      <c r="DYH111" s="81"/>
      <c r="DYI111" s="82"/>
      <c r="DYJ111"/>
      <c r="DYK111" s="83"/>
      <c r="DYL111" s="80"/>
      <c r="DYM111" s="81"/>
      <c r="DYN111" s="82"/>
      <c r="DYO111"/>
      <c r="DYP111" s="83"/>
      <c r="DYQ111" s="80"/>
      <c r="DYR111" s="81"/>
      <c r="DYS111" s="82"/>
      <c r="DYT111"/>
      <c r="DYU111" s="83"/>
      <c r="DYV111" s="80"/>
      <c r="DYW111" s="81"/>
      <c r="DYX111" s="82"/>
      <c r="DYY111"/>
      <c r="DYZ111" s="83"/>
      <c r="DZA111" s="80"/>
      <c r="DZB111" s="81"/>
      <c r="DZC111" s="82"/>
      <c r="DZD111"/>
      <c r="DZE111" s="83"/>
      <c r="DZF111" s="80"/>
      <c r="DZG111" s="81"/>
      <c r="DZH111" s="82"/>
      <c r="DZI111"/>
      <c r="DZJ111" s="83"/>
      <c r="DZK111" s="80"/>
      <c r="DZL111" s="81"/>
      <c r="DZM111" s="82"/>
      <c r="DZN111"/>
      <c r="DZO111" s="83"/>
      <c r="DZP111" s="80"/>
      <c r="DZQ111" s="81"/>
      <c r="DZR111" s="82"/>
      <c r="DZS111"/>
      <c r="DZT111" s="83"/>
      <c r="DZU111" s="80"/>
      <c r="DZV111" s="81"/>
      <c r="DZW111" s="82"/>
      <c r="DZX111"/>
      <c r="DZY111" s="83"/>
      <c r="DZZ111" s="80"/>
      <c r="EAA111" s="81"/>
      <c r="EAB111" s="82"/>
      <c r="EAC111"/>
      <c r="EAD111" s="83"/>
      <c r="EAE111" s="80"/>
      <c r="EAF111" s="81"/>
      <c r="EAG111" s="82"/>
      <c r="EAH111"/>
      <c r="EAI111" s="83"/>
      <c r="EAJ111" s="80"/>
      <c r="EAK111" s="81"/>
      <c r="EAL111" s="82"/>
      <c r="EAM111"/>
      <c r="EAN111" s="83"/>
      <c r="EAO111" s="80"/>
      <c r="EAP111" s="81"/>
      <c r="EAQ111" s="82"/>
      <c r="EAR111"/>
      <c r="EAS111" s="83"/>
      <c r="EAT111" s="80"/>
      <c r="EAU111" s="81"/>
      <c r="EAV111" s="82"/>
      <c r="EAW111"/>
      <c r="EAX111" s="83"/>
      <c r="EAY111" s="80"/>
      <c r="EAZ111" s="81"/>
      <c r="EBA111" s="82"/>
      <c r="EBB111"/>
      <c r="EBC111" s="83"/>
      <c r="EBD111" s="80"/>
      <c r="EBE111" s="81"/>
      <c r="EBF111" s="82"/>
      <c r="EBG111"/>
      <c r="EBH111" s="83"/>
      <c r="EBI111" s="80"/>
      <c r="EBJ111" s="81"/>
      <c r="EBK111" s="82"/>
      <c r="EBL111"/>
      <c r="EBM111" s="83"/>
      <c r="EBN111" s="80"/>
      <c r="EBO111" s="81"/>
      <c r="EBP111" s="82"/>
      <c r="EBQ111"/>
      <c r="EBR111" s="83"/>
      <c r="EBS111" s="80"/>
      <c r="EBT111" s="81"/>
      <c r="EBU111" s="82"/>
      <c r="EBV111"/>
      <c r="EBW111" s="83"/>
      <c r="EBX111" s="80"/>
      <c r="EBY111" s="81"/>
      <c r="EBZ111" s="82"/>
      <c r="ECA111"/>
      <c r="ECB111" s="83"/>
      <c r="ECC111" s="80"/>
      <c r="ECD111" s="81"/>
      <c r="ECE111" s="82"/>
      <c r="ECF111"/>
      <c r="ECG111" s="83"/>
      <c r="ECH111" s="80"/>
      <c r="ECI111" s="81"/>
      <c r="ECJ111" s="82"/>
      <c r="ECK111"/>
      <c r="ECL111" s="83"/>
      <c r="ECM111" s="80"/>
      <c r="ECN111" s="81"/>
      <c r="ECO111" s="82"/>
      <c r="ECP111"/>
      <c r="ECQ111" s="83"/>
      <c r="ECR111" s="80"/>
      <c r="ECS111" s="81"/>
      <c r="ECT111" s="82"/>
      <c r="ECU111"/>
      <c r="ECV111" s="83"/>
      <c r="ECW111" s="80"/>
      <c r="ECX111" s="81"/>
      <c r="ECY111" s="82"/>
      <c r="ECZ111"/>
      <c r="EDA111" s="83"/>
      <c r="EDB111" s="80"/>
      <c r="EDC111" s="81"/>
      <c r="EDD111" s="82"/>
      <c r="EDE111"/>
      <c r="EDF111" s="83"/>
      <c r="EDG111" s="80"/>
      <c r="EDH111" s="81"/>
      <c r="EDI111" s="82"/>
      <c r="EDJ111"/>
      <c r="EDK111" s="83"/>
      <c r="EDL111" s="80"/>
      <c r="EDM111" s="81"/>
      <c r="EDN111" s="82"/>
      <c r="EDO111"/>
      <c r="EDP111" s="83"/>
      <c r="EDQ111" s="80"/>
      <c r="EDR111" s="81"/>
      <c r="EDS111" s="82"/>
      <c r="EDT111"/>
      <c r="EDU111" s="83"/>
      <c r="EDV111" s="80"/>
      <c r="EDW111" s="81"/>
      <c r="EDX111" s="82"/>
      <c r="EDY111"/>
      <c r="EDZ111" s="83"/>
      <c r="EEA111" s="80"/>
      <c r="EEB111" s="81"/>
      <c r="EEC111" s="82"/>
      <c r="EED111"/>
      <c r="EEE111" s="83"/>
      <c r="EEF111" s="80"/>
      <c r="EEG111" s="81"/>
      <c r="EEH111" s="82"/>
      <c r="EEI111"/>
      <c r="EEJ111" s="83"/>
      <c r="EEK111" s="80"/>
      <c r="EEL111" s="81"/>
      <c r="EEM111" s="82"/>
      <c r="EEN111"/>
      <c r="EEO111" s="83"/>
      <c r="EEP111" s="80"/>
      <c r="EEQ111" s="81"/>
      <c r="EER111" s="82"/>
      <c r="EES111"/>
      <c r="EET111" s="83"/>
      <c r="EEU111" s="80"/>
      <c r="EEV111" s="81"/>
      <c r="EEW111" s="82"/>
      <c r="EEX111"/>
      <c r="EEY111" s="83"/>
      <c r="EEZ111" s="80"/>
      <c r="EFA111" s="81"/>
      <c r="EFB111" s="82"/>
      <c r="EFC111"/>
      <c r="EFD111" s="83"/>
      <c r="EFE111" s="80"/>
      <c r="EFF111" s="81"/>
      <c r="EFG111" s="82"/>
      <c r="EFH111"/>
      <c r="EFI111" s="83"/>
      <c r="EFJ111" s="80"/>
      <c r="EFK111" s="81"/>
      <c r="EFL111" s="82"/>
      <c r="EFM111"/>
      <c r="EFN111" s="83"/>
      <c r="EFO111" s="80"/>
      <c r="EFP111" s="81"/>
      <c r="EFQ111" s="82"/>
      <c r="EFR111"/>
      <c r="EFS111" s="83"/>
      <c r="EFT111" s="80"/>
      <c r="EFU111" s="81"/>
      <c r="EFV111" s="82"/>
      <c r="EFW111"/>
      <c r="EFX111" s="83"/>
      <c r="EFY111" s="80"/>
      <c r="EFZ111" s="81"/>
      <c r="EGA111" s="82"/>
      <c r="EGB111"/>
      <c r="EGC111" s="83"/>
      <c r="EGD111" s="80"/>
      <c r="EGE111" s="81"/>
      <c r="EGF111" s="82"/>
      <c r="EGG111"/>
      <c r="EGH111" s="83"/>
      <c r="EGI111" s="80"/>
      <c r="EGJ111" s="81"/>
      <c r="EGK111" s="82"/>
      <c r="EGL111"/>
      <c r="EGM111" s="83"/>
      <c r="EGN111" s="80"/>
      <c r="EGO111" s="81"/>
      <c r="EGP111" s="82"/>
      <c r="EGQ111"/>
      <c r="EGR111" s="83"/>
      <c r="EGS111" s="80"/>
      <c r="EGT111" s="81"/>
      <c r="EGU111" s="82"/>
      <c r="EGV111"/>
      <c r="EGW111" s="83"/>
      <c r="EGX111" s="80"/>
      <c r="EGY111" s="81"/>
      <c r="EGZ111" s="82"/>
      <c r="EHA111"/>
      <c r="EHB111" s="83"/>
      <c r="EHC111" s="80"/>
      <c r="EHD111" s="81"/>
      <c r="EHE111" s="82"/>
      <c r="EHF111"/>
      <c r="EHG111" s="83"/>
      <c r="EHH111" s="80"/>
      <c r="EHI111" s="81"/>
      <c r="EHJ111" s="82"/>
      <c r="EHK111"/>
      <c r="EHL111" s="83"/>
      <c r="EHM111" s="80"/>
      <c r="EHN111" s="81"/>
      <c r="EHO111" s="82"/>
      <c r="EHP111"/>
      <c r="EHQ111" s="83"/>
      <c r="EHR111" s="80"/>
      <c r="EHS111" s="81"/>
      <c r="EHT111" s="82"/>
      <c r="EHU111"/>
      <c r="EHV111" s="83"/>
      <c r="EHW111" s="80"/>
      <c r="EHX111" s="81"/>
      <c r="EHY111" s="82"/>
      <c r="EHZ111"/>
      <c r="EIA111" s="83"/>
      <c r="EIB111" s="80"/>
      <c r="EIC111" s="81"/>
      <c r="EID111" s="82"/>
      <c r="EIE111"/>
      <c r="EIF111" s="83"/>
      <c r="EIG111" s="80"/>
      <c r="EIH111" s="81"/>
      <c r="EII111" s="82"/>
      <c r="EIJ111"/>
      <c r="EIK111" s="83"/>
      <c r="EIL111" s="80"/>
      <c r="EIM111" s="81"/>
      <c r="EIN111" s="82"/>
      <c r="EIO111"/>
      <c r="EIP111" s="83"/>
      <c r="EIQ111" s="80"/>
      <c r="EIR111" s="81"/>
      <c r="EIS111" s="82"/>
      <c r="EIT111"/>
      <c r="EIU111" s="83"/>
      <c r="EIV111" s="80"/>
      <c r="EIW111" s="81"/>
      <c r="EIX111" s="82"/>
      <c r="EIY111"/>
      <c r="EIZ111" s="83"/>
      <c r="EJA111" s="80"/>
      <c r="EJB111" s="81"/>
      <c r="EJC111" s="82"/>
      <c r="EJD111"/>
      <c r="EJE111" s="83"/>
      <c r="EJF111" s="80"/>
      <c r="EJG111" s="81"/>
      <c r="EJH111" s="82"/>
      <c r="EJI111"/>
      <c r="EJJ111" s="83"/>
      <c r="EJK111" s="80"/>
      <c r="EJL111" s="81"/>
      <c r="EJM111" s="82"/>
      <c r="EJN111"/>
      <c r="EJO111" s="83"/>
      <c r="EJP111" s="80"/>
      <c r="EJQ111" s="81"/>
      <c r="EJR111" s="82"/>
      <c r="EJS111"/>
      <c r="EJT111" s="83"/>
      <c r="EJU111" s="80"/>
      <c r="EJV111" s="81"/>
      <c r="EJW111" s="82"/>
      <c r="EJX111"/>
      <c r="EJY111" s="83"/>
      <c r="EJZ111" s="80"/>
      <c r="EKA111" s="81"/>
      <c r="EKB111" s="82"/>
      <c r="EKC111"/>
      <c r="EKD111" s="83"/>
      <c r="EKE111" s="80"/>
      <c r="EKF111" s="81"/>
      <c r="EKG111" s="82"/>
      <c r="EKH111"/>
      <c r="EKI111" s="83"/>
      <c r="EKJ111" s="80"/>
      <c r="EKK111" s="81"/>
      <c r="EKL111" s="82"/>
      <c r="EKM111"/>
      <c r="EKN111" s="83"/>
      <c r="EKO111" s="80"/>
      <c r="EKP111" s="81"/>
      <c r="EKQ111" s="82"/>
      <c r="EKR111"/>
      <c r="EKS111" s="83"/>
      <c r="EKT111" s="80"/>
      <c r="EKU111" s="81"/>
      <c r="EKV111" s="82"/>
      <c r="EKW111"/>
      <c r="EKX111" s="83"/>
      <c r="EKY111" s="80"/>
      <c r="EKZ111" s="81"/>
      <c r="ELA111" s="82"/>
      <c r="ELB111"/>
      <c r="ELC111" s="83"/>
      <c r="ELD111" s="80"/>
      <c r="ELE111" s="81"/>
      <c r="ELF111" s="82"/>
      <c r="ELG111"/>
      <c r="ELH111" s="83"/>
      <c r="ELI111" s="80"/>
      <c r="ELJ111" s="81"/>
      <c r="ELK111" s="82"/>
      <c r="ELL111"/>
      <c r="ELM111" s="83"/>
      <c r="ELN111" s="80"/>
      <c r="ELO111" s="81"/>
      <c r="ELP111" s="82"/>
      <c r="ELQ111"/>
      <c r="ELR111" s="83"/>
      <c r="ELS111" s="80"/>
      <c r="ELT111" s="81"/>
      <c r="ELU111" s="82"/>
      <c r="ELV111"/>
      <c r="ELW111" s="83"/>
      <c r="ELX111" s="80"/>
      <c r="ELY111" s="81"/>
      <c r="ELZ111" s="82"/>
      <c r="EMA111"/>
      <c r="EMB111" s="83"/>
      <c r="EMC111" s="80"/>
      <c r="EMD111" s="81"/>
      <c r="EME111" s="82"/>
      <c r="EMF111"/>
      <c r="EMG111" s="83"/>
      <c r="EMH111" s="80"/>
      <c r="EMI111" s="81"/>
      <c r="EMJ111" s="82"/>
      <c r="EMK111"/>
      <c r="EML111" s="83"/>
      <c r="EMM111" s="80"/>
      <c r="EMN111" s="81"/>
      <c r="EMO111" s="82"/>
      <c r="EMP111"/>
      <c r="EMQ111" s="83"/>
      <c r="EMR111" s="80"/>
      <c r="EMS111" s="81"/>
      <c r="EMT111" s="82"/>
      <c r="EMU111"/>
      <c r="EMV111" s="83"/>
      <c r="EMW111" s="80"/>
      <c r="EMX111" s="81"/>
      <c r="EMY111" s="82"/>
      <c r="EMZ111"/>
      <c r="ENA111" s="83"/>
      <c r="ENB111" s="80"/>
      <c r="ENC111" s="81"/>
      <c r="END111" s="82"/>
      <c r="ENE111"/>
      <c r="ENF111" s="83"/>
      <c r="ENG111" s="80"/>
      <c r="ENH111" s="81"/>
      <c r="ENI111" s="82"/>
      <c r="ENJ111"/>
      <c r="ENK111" s="83"/>
      <c r="ENL111" s="80"/>
      <c r="ENM111" s="81"/>
      <c r="ENN111" s="82"/>
      <c r="ENO111"/>
      <c r="ENP111" s="83"/>
      <c r="ENQ111" s="80"/>
      <c r="ENR111" s="81"/>
      <c r="ENS111" s="82"/>
      <c r="ENT111"/>
      <c r="ENU111" s="83"/>
      <c r="ENV111" s="80"/>
      <c r="ENW111" s="81"/>
      <c r="ENX111" s="82"/>
      <c r="ENY111"/>
      <c r="ENZ111" s="83"/>
      <c r="EOA111" s="80"/>
      <c r="EOB111" s="81"/>
      <c r="EOC111" s="82"/>
      <c r="EOD111"/>
      <c r="EOE111" s="83"/>
      <c r="EOF111" s="80"/>
      <c r="EOG111" s="81"/>
      <c r="EOH111" s="82"/>
      <c r="EOI111"/>
      <c r="EOJ111" s="83"/>
      <c r="EOK111" s="80"/>
      <c r="EOL111" s="81"/>
      <c r="EOM111" s="82"/>
      <c r="EON111"/>
      <c r="EOO111" s="83"/>
      <c r="EOP111" s="80"/>
      <c r="EOQ111" s="81"/>
      <c r="EOR111" s="82"/>
      <c r="EOS111"/>
      <c r="EOT111" s="83"/>
      <c r="EOU111" s="80"/>
      <c r="EOV111" s="81"/>
      <c r="EOW111" s="82"/>
      <c r="EOX111"/>
      <c r="EOY111" s="83"/>
      <c r="EOZ111" s="80"/>
      <c r="EPA111" s="81"/>
      <c r="EPB111" s="82"/>
      <c r="EPC111"/>
      <c r="EPD111" s="83"/>
      <c r="EPE111" s="80"/>
      <c r="EPF111" s="81"/>
      <c r="EPG111" s="82"/>
      <c r="EPH111"/>
      <c r="EPI111" s="83"/>
      <c r="EPJ111" s="80"/>
      <c r="EPK111" s="81"/>
      <c r="EPL111" s="82"/>
      <c r="EPM111"/>
      <c r="EPN111" s="83"/>
      <c r="EPO111" s="80"/>
      <c r="EPP111" s="81"/>
      <c r="EPQ111" s="82"/>
      <c r="EPR111"/>
      <c r="EPS111" s="83"/>
      <c r="EPT111" s="80"/>
      <c r="EPU111" s="81"/>
      <c r="EPV111" s="82"/>
      <c r="EPW111"/>
      <c r="EPX111" s="83"/>
      <c r="EPY111" s="80"/>
      <c r="EPZ111" s="81"/>
      <c r="EQA111" s="82"/>
      <c r="EQB111"/>
      <c r="EQC111" s="83"/>
      <c r="EQD111" s="80"/>
      <c r="EQE111" s="81"/>
      <c r="EQF111" s="82"/>
      <c r="EQG111"/>
      <c r="EQH111" s="83"/>
      <c r="EQI111" s="80"/>
      <c r="EQJ111" s="81"/>
      <c r="EQK111" s="82"/>
      <c r="EQL111"/>
      <c r="EQM111" s="83"/>
      <c r="EQN111" s="80"/>
      <c r="EQO111" s="81"/>
      <c r="EQP111" s="82"/>
      <c r="EQQ111"/>
      <c r="EQR111" s="83"/>
      <c r="EQS111" s="80"/>
      <c r="EQT111" s="81"/>
      <c r="EQU111" s="82"/>
      <c r="EQV111"/>
      <c r="EQW111" s="83"/>
      <c r="EQX111" s="80"/>
      <c r="EQY111" s="81"/>
      <c r="EQZ111" s="82"/>
      <c r="ERA111"/>
      <c r="ERB111" s="83"/>
      <c r="ERC111" s="80"/>
      <c r="ERD111" s="81"/>
      <c r="ERE111" s="82"/>
      <c r="ERF111"/>
      <c r="ERG111" s="83"/>
      <c r="ERH111" s="80"/>
      <c r="ERI111" s="81"/>
      <c r="ERJ111" s="82"/>
      <c r="ERK111"/>
      <c r="ERL111" s="83"/>
      <c r="ERM111" s="80"/>
      <c r="ERN111" s="81"/>
      <c r="ERO111" s="82"/>
      <c r="ERP111"/>
      <c r="ERQ111" s="83"/>
      <c r="ERR111" s="80"/>
      <c r="ERS111" s="81"/>
      <c r="ERT111" s="82"/>
      <c r="ERU111"/>
      <c r="ERV111" s="83"/>
      <c r="ERW111" s="80"/>
      <c r="ERX111" s="81"/>
      <c r="ERY111" s="82"/>
      <c r="ERZ111"/>
      <c r="ESA111" s="83"/>
      <c r="ESB111" s="80"/>
      <c r="ESC111" s="81"/>
      <c r="ESD111" s="82"/>
      <c r="ESE111"/>
      <c r="ESF111" s="83"/>
      <c r="ESG111" s="80"/>
      <c r="ESH111" s="81"/>
      <c r="ESI111" s="82"/>
      <c r="ESJ111"/>
      <c r="ESK111" s="83"/>
      <c r="ESL111" s="80"/>
      <c r="ESM111" s="81"/>
      <c r="ESN111" s="82"/>
      <c r="ESO111"/>
      <c r="ESP111" s="83"/>
      <c r="ESQ111" s="80"/>
      <c r="ESR111" s="81"/>
      <c r="ESS111" s="82"/>
      <c r="EST111"/>
      <c r="ESU111" s="83"/>
      <c r="ESV111" s="80"/>
      <c r="ESW111" s="81"/>
      <c r="ESX111" s="82"/>
      <c r="ESY111"/>
      <c r="ESZ111" s="83"/>
      <c r="ETA111" s="80"/>
      <c r="ETB111" s="81"/>
      <c r="ETC111" s="82"/>
      <c r="ETD111"/>
      <c r="ETE111" s="83"/>
      <c r="ETF111" s="80"/>
      <c r="ETG111" s="81"/>
      <c r="ETH111" s="82"/>
      <c r="ETI111"/>
      <c r="ETJ111" s="83"/>
      <c r="ETK111" s="80"/>
      <c r="ETL111" s="81"/>
      <c r="ETM111" s="82"/>
      <c r="ETN111"/>
      <c r="ETO111" s="83"/>
      <c r="ETP111" s="80"/>
      <c r="ETQ111" s="81"/>
      <c r="ETR111" s="82"/>
      <c r="ETS111"/>
      <c r="ETT111" s="83"/>
      <c r="ETU111" s="80"/>
      <c r="ETV111" s="81"/>
      <c r="ETW111" s="82"/>
      <c r="ETX111"/>
      <c r="ETY111" s="83"/>
      <c r="ETZ111" s="80"/>
      <c r="EUA111" s="81"/>
      <c r="EUB111" s="82"/>
      <c r="EUC111"/>
      <c r="EUD111" s="83"/>
      <c r="EUE111" s="80"/>
      <c r="EUF111" s="81"/>
      <c r="EUG111" s="82"/>
      <c r="EUH111"/>
      <c r="EUI111" s="83"/>
      <c r="EUJ111" s="80"/>
      <c r="EUK111" s="81"/>
      <c r="EUL111" s="82"/>
      <c r="EUM111"/>
      <c r="EUN111" s="83"/>
      <c r="EUO111" s="80"/>
      <c r="EUP111" s="81"/>
      <c r="EUQ111" s="82"/>
      <c r="EUR111"/>
      <c r="EUS111" s="83"/>
      <c r="EUT111" s="80"/>
      <c r="EUU111" s="81"/>
      <c r="EUV111" s="82"/>
      <c r="EUW111"/>
      <c r="EUX111" s="83"/>
      <c r="EUY111" s="80"/>
      <c r="EUZ111" s="81"/>
      <c r="EVA111" s="82"/>
      <c r="EVB111"/>
      <c r="EVC111" s="83"/>
      <c r="EVD111" s="80"/>
      <c r="EVE111" s="81"/>
      <c r="EVF111" s="82"/>
      <c r="EVG111"/>
      <c r="EVH111" s="83"/>
      <c r="EVI111" s="80"/>
      <c r="EVJ111" s="81"/>
      <c r="EVK111" s="82"/>
      <c r="EVL111"/>
      <c r="EVM111" s="83"/>
      <c r="EVN111" s="80"/>
      <c r="EVO111" s="81"/>
      <c r="EVP111" s="82"/>
      <c r="EVQ111"/>
      <c r="EVR111" s="83"/>
      <c r="EVS111" s="80"/>
      <c r="EVT111" s="81"/>
      <c r="EVU111" s="82"/>
      <c r="EVV111"/>
      <c r="EVW111" s="83"/>
      <c r="EVX111" s="80"/>
      <c r="EVY111" s="81"/>
      <c r="EVZ111" s="82"/>
      <c r="EWA111"/>
      <c r="EWB111" s="83"/>
      <c r="EWC111" s="80"/>
      <c r="EWD111" s="81"/>
      <c r="EWE111" s="82"/>
      <c r="EWF111"/>
      <c r="EWG111" s="83"/>
      <c r="EWH111" s="80"/>
      <c r="EWI111" s="81"/>
      <c r="EWJ111" s="82"/>
      <c r="EWK111"/>
      <c r="EWL111" s="83"/>
      <c r="EWM111" s="80"/>
      <c r="EWN111" s="81"/>
      <c r="EWO111" s="82"/>
      <c r="EWP111"/>
      <c r="EWQ111" s="83"/>
      <c r="EWR111" s="80"/>
      <c r="EWS111" s="81"/>
      <c r="EWT111" s="82"/>
      <c r="EWU111"/>
      <c r="EWV111" s="83"/>
      <c r="EWW111" s="80"/>
      <c r="EWX111" s="81"/>
      <c r="EWY111" s="82"/>
      <c r="EWZ111"/>
      <c r="EXA111" s="83"/>
      <c r="EXB111" s="80"/>
      <c r="EXC111" s="81"/>
      <c r="EXD111" s="82"/>
      <c r="EXE111"/>
      <c r="EXF111" s="83"/>
      <c r="EXG111" s="80"/>
      <c r="EXH111" s="81"/>
      <c r="EXI111" s="82"/>
      <c r="EXJ111"/>
      <c r="EXK111" s="83"/>
      <c r="EXL111" s="80"/>
      <c r="EXM111" s="81"/>
      <c r="EXN111" s="82"/>
      <c r="EXO111"/>
      <c r="EXP111" s="83"/>
      <c r="EXQ111" s="80"/>
      <c r="EXR111" s="81"/>
      <c r="EXS111" s="82"/>
      <c r="EXT111"/>
      <c r="EXU111" s="83"/>
      <c r="EXV111" s="80"/>
      <c r="EXW111" s="81"/>
      <c r="EXX111" s="82"/>
      <c r="EXY111"/>
      <c r="EXZ111" s="83"/>
      <c r="EYA111" s="80"/>
      <c r="EYB111" s="81"/>
      <c r="EYC111" s="82"/>
      <c r="EYD111"/>
      <c r="EYE111" s="83"/>
      <c r="EYF111" s="80"/>
      <c r="EYG111" s="81"/>
      <c r="EYH111" s="82"/>
      <c r="EYI111"/>
      <c r="EYJ111" s="83"/>
      <c r="EYK111" s="80"/>
      <c r="EYL111" s="81"/>
      <c r="EYM111" s="82"/>
      <c r="EYN111"/>
      <c r="EYO111" s="83"/>
      <c r="EYP111" s="80"/>
      <c r="EYQ111" s="81"/>
      <c r="EYR111" s="82"/>
      <c r="EYS111"/>
      <c r="EYT111" s="83"/>
      <c r="EYU111" s="80"/>
      <c r="EYV111" s="81"/>
      <c r="EYW111" s="82"/>
      <c r="EYX111"/>
      <c r="EYY111" s="83"/>
      <c r="EYZ111" s="80"/>
      <c r="EZA111" s="81"/>
      <c r="EZB111" s="82"/>
      <c r="EZC111"/>
      <c r="EZD111" s="83"/>
      <c r="EZE111" s="80"/>
      <c r="EZF111" s="81"/>
      <c r="EZG111" s="82"/>
      <c r="EZH111"/>
      <c r="EZI111" s="83"/>
      <c r="EZJ111" s="80"/>
      <c r="EZK111" s="81"/>
      <c r="EZL111" s="82"/>
      <c r="EZM111"/>
      <c r="EZN111" s="83"/>
      <c r="EZO111" s="80"/>
      <c r="EZP111" s="81"/>
      <c r="EZQ111" s="82"/>
      <c r="EZR111"/>
      <c r="EZS111" s="83"/>
      <c r="EZT111" s="80"/>
      <c r="EZU111" s="81"/>
      <c r="EZV111" s="82"/>
      <c r="EZW111"/>
      <c r="EZX111" s="83"/>
      <c r="EZY111" s="80"/>
      <c r="EZZ111" s="81"/>
      <c r="FAA111" s="82"/>
      <c r="FAB111"/>
      <c r="FAC111" s="83"/>
      <c r="FAD111" s="80"/>
      <c r="FAE111" s="81"/>
      <c r="FAF111" s="82"/>
      <c r="FAG111"/>
      <c r="FAH111" s="83"/>
      <c r="FAI111" s="80"/>
      <c r="FAJ111" s="81"/>
      <c r="FAK111" s="82"/>
      <c r="FAL111"/>
      <c r="FAM111" s="83"/>
      <c r="FAN111" s="80"/>
      <c r="FAO111" s="81"/>
      <c r="FAP111" s="82"/>
      <c r="FAQ111"/>
      <c r="FAR111" s="83"/>
      <c r="FAS111" s="80"/>
      <c r="FAT111" s="81"/>
      <c r="FAU111" s="82"/>
      <c r="FAV111"/>
      <c r="FAW111" s="83"/>
      <c r="FAX111" s="80"/>
      <c r="FAY111" s="81"/>
      <c r="FAZ111" s="82"/>
      <c r="FBA111"/>
      <c r="FBB111" s="83"/>
      <c r="FBC111" s="80"/>
      <c r="FBD111" s="81"/>
      <c r="FBE111" s="82"/>
      <c r="FBF111"/>
      <c r="FBG111" s="83"/>
      <c r="FBH111" s="80"/>
      <c r="FBI111" s="81"/>
      <c r="FBJ111" s="82"/>
      <c r="FBK111"/>
      <c r="FBL111" s="83"/>
      <c r="FBM111" s="80"/>
      <c r="FBN111" s="81"/>
      <c r="FBO111" s="82"/>
      <c r="FBP111"/>
      <c r="FBQ111" s="83"/>
      <c r="FBR111" s="80"/>
      <c r="FBS111" s="81"/>
      <c r="FBT111" s="82"/>
      <c r="FBU111"/>
      <c r="FBV111" s="83"/>
      <c r="FBW111" s="80"/>
      <c r="FBX111" s="81"/>
      <c r="FBY111" s="82"/>
      <c r="FBZ111"/>
      <c r="FCA111" s="83"/>
      <c r="FCB111" s="80"/>
      <c r="FCC111" s="81"/>
      <c r="FCD111" s="82"/>
      <c r="FCE111"/>
      <c r="FCF111" s="83"/>
      <c r="FCG111" s="80"/>
      <c r="FCH111" s="81"/>
      <c r="FCI111" s="82"/>
      <c r="FCJ111"/>
      <c r="FCK111" s="83"/>
      <c r="FCL111" s="80"/>
      <c r="FCM111" s="81"/>
      <c r="FCN111" s="82"/>
      <c r="FCO111"/>
      <c r="FCP111" s="83"/>
      <c r="FCQ111" s="80"/>
      <c r="FCR111" s="81"/>
      <c r="FCS111" s="82"/>
      <c r="FCT111"/>
      <c r="FCU111" s="83"/>
      <c r="FCV111" s="80"/>
      <c r="FCW111" s="81"/>
      <c r="FCX111" s="82"/>
      <c r="FCY111"/>
      <c r="FCZ111" s="83"/>
      <c r="FDA111" s="80"/>
      <c r="FDB111" s="81"/>
      <c r="FDC111" s="82"/>
      <c r="FDD111"/>
      <c r="FDE111" s="83"/>
      <c r="FDF111" s="80"/>
      <c r="FDG111" s="81"/>
      <c r="FDH111" s="82"/>
      <c r="FDI111"/>
      <c r="FDJ111" s="83"/>
      <c r="FDK111" s="80"/>
      <c r="FDL111" s="81"/>
      <c r="FDM111" s="82"/>
      <c r="FDN111"/>
      <c r="FDO111" s="83"/>
      <c r="FDP111" s="80"/>
      <c r="FDQ111" s="81"/>
      <c r="FDR111" s="82"/>
      <c r="FDS111"/>
      <c r="FDT111" s="83"/>
      <c r="FDU111" s="80"/>
      <c r="FDV111" s="81"/>
      <c r="FDW111" s="82"/>
      <c r="FDX111"/>
      <c r="FDY111" s="83"/>
      <c r="FDZ111" s="80"/>
      <c r="FEA111" s="81"/>
      <c r="FEB111" s="82"/>
      <c r="FEC111"/>
      <c r="FED111" s="83"/>
      <c r="FEE111" s="80"/>
      <c r="FEF111" s="81"/>
      <c r="FEG111" s="82"/>
      <c r="FEH111"/>
      <c r="FEI111" s="83"/>
      <c r="FEJ111" s="80"/>
      <c r="FEK111" s="81"/>
      <c r="FEL111" s="82"/>
      <c r="FEM111"/>
      <c r="FEN111" s="83"/>
      <c r="FEO111" s="80"/>
      <c r="FEP111" s="81"/>
      <c r="FEQ111" s="82"/>
      <c r="FER111"/>
      <c r="FES111" s="83"/>
      <c r="FET111" s="80"/>
      <c r="FEU111" s="81"/>
      <c r="FEV111" s="82"/>
      <c r="FEW111"/>
      <c r="FEX111" s="83"/>
      <c r="FEY111" s="80"/>
      <c r="FEZ111" s="81"/>
      <c r="FFA111" s="82"/>
      <c r="FFB111"/>
      <c r="FFC111" s="83"/>
      <c r="FFD111" s="80"/>
      <c r="FFE111" s="81"/>
      <c r="FFF111" s="82"/>
      <c r="FFG111"/>
      <c r="FFH111" s="83"/>
      <c r="FFI111" s="80"/>
      <c r="FFJ111" s="81"/>
      <c r="FFK111" s="82"/>
      <c r="FFL111"/>
      <c r="FFM111" s="83"/>
      <c r="FFN111" s="80"/>
      <c r="FFO111" s="81"/>
      <c r="FFP111" s="82"/>
      <c r="FFQ111"/>
      <c r="FFR111" s="83"/>
      <c r="FFS111" s="80"/>
      <c r="FFT111" s="81"/>
      <c r="FFU111" s="82"/>
      <c r="FFV111"/>
      <c r="FFW111" s="83"/>
      <c r="FFX111" s="80"/>
      <c r="FFY111" s="81"/>
      <c r="FFZ111" s="82"/>
      <c r="FGA111"/>
      <c r="FGB111" s="83"/>
      <c r="FGC111" s="80"/>
      <c r="FGD111" s="81"/>
      <c r="FGE111" s="82"/>
      <c r="FGF111"/>
      <c r="FGG111" s="83"/>
      <c r="FGH111" s="80"/>
      <c r="FGI111" s="81"/>
      <c r="FGJ111" s="82"/>
      <c r="FGK111"/>
      <c r="FGL111" s="83"/>
      <c r="FGM111" s="80"/>
      <c r="FGN111" s="81"/>
      <c r="FGO111" s="82"/>
      <c r="FGP111"/>
      <c r="FGQ111" s="83"/>
      <c r="FGR111" s="80"/>
      <c r="FGS111" s="81"/>
      <c r="FGT111" s="82"/>
      <c r="FGU111"/>
      <c r="FGV111" s="83"/>
      <c r="FGW111" s="80"/>
      <c r="FGX111" s="81"/>
      <c r="FGY111" s="82"/>
      <c r="FGZ111"/>
      <c r="FHA111" s="83"/>
      <c r="FHB111" s="80"/>
      <c r="FHC111" s="81"/>
      <c r="FHD111" s="82"/>
      <c r="FHE111"/>
      <c r="FHF111" s="83"/>
      <c r="FHG111" s="80"/>
      <c r="FHH111" s="81"/>
      <c r="FHI111" s="82"/>
      <c r="FHJ111"/>
      <c r="FHK111" s="83"/>
      <c r="FHL111" s="80"/>
      <c r="FHM111" s="81"/>
      <c r="FHN111" s="82"/>
      <c r="FHO111"/>
      <c r="FHP111" s="83"/>
      <c r="FHQ111" s="80"/>
      <c r="FHR111" s="81"/>
      <c r="FHS111" s="82"/>
      <c r="FHT111"/>
      <c r="FHU111" s="83"/>
      <c r="FHV111" s="80"/>
      <c r="FHW111" s="81"/>
      <c r="FHX111" s="82"/>
      <c r="FHY111"/>
      <c r="FHZ111" s="83"/>
      <c r="FIA111" s="80"/>
      <c r="FIB111" s="81"/>
      <c r="FIC111" s="82"/>
      <c r="FID111"/>
      <c r="FIE111" s="83"/>
      <c r="FIF111" s="80"/>
      <c r="FIG111" s="81"/>
      <c r="FIH111" s="82"/>
      <c r="FII111"/>
      <c r="FIJ111" s="83"/>
      <c r="FIK111" s="80"/>
      <c r="FIL111" s="81"/>
      <c r="FIM111" s="82"/>
      <c r="FIN111"/>
      <c r="FIO111" s="83"/>
      <c r="FIP111" s="80"/>
      <c r="FIQ111" s="81"/>
      <c r="FIR111" s="82"/>
      <c r="FIS111"/>
      <c r="FIT111" s="83"/>
      <c r="FIU111" s="80"/>
      <c r="FIV111" s="81"/>
      <c r="FIW111" s="82"/>
      <c r="FIX111"/>
      <c r="FIY111" s="83"/>
      <c r="FIZ111" s="80"/>
      <c r="FJA111" s="81"/>
      <c r="FJB111" s="82"/>
      <c r="FJC111"/>
      <c r="FJD111" s="83"/>
      <c r="FJE111" s="80"/>
      <c r="FJF111" s="81"/>
      <c r="FJG111" s="82"/>
      <c r="FJH111"/>
      <c r="FJI111" s="83"/>
      <c r="FJJ111" s="80"/>
      <c r="FJK111" s="81"/>
      <c r="FJL111" s="82"/>
      <c r="FJM111"/>
      <c r="FJN111" s="83"/>
      <c r="FJO111" s="80"/>
      <c r="FJP111" s="81"/>
      <c r="FJQ111" s="82"/>
      <c r="FJR111"/>
      <c r="FJS111" s="83"/>
      <c r="FJT111" s="80"/>
      <c r="FJU111" s="81"/>
      <c r="FJV111" s="82"/>
      <c r="FJW111"/>
      <c r="FJX111" s="83"/>
      <c r="FJY111" s="80"/>
      <c r="FJZ111" s="81"/>
      <c r="FKA111" s="82"/>
      <c r="FKB111"/>
      <c r="FKC111" s="83"/>
      <c r="FKD111" s="80"/>
      <c r="FKE111" s="81"/>
      <c r="FKF111" s="82"/>
      <c r="FKG111"/>
      <c r="FKH111" s="83"/>
      <c r="FKI111" s="80"/>
      <c r="FKJ111" s="81"/>
      <c r="FKK111" s="82"/>
      <c r="FKL111"/>
      <c r="FKM111" s="83"/>
      <c r="FKN111" s="80"/>
      <c r="FKO111" s="81"/>
      <c r="FKP111" s="82"/>
      <c r="FKQ111"/>
      <c r="FKR111" s="83"/>
      <c r="FKS111" s="80"/>
      <c r="FKT111" s="81"/>
      <c r="FKU111" s="82"/>
      <c r="FKV111"/>
      <c r="FKW111" s="83"/>
      <c r="FKX111" s="80"/>
      <c r="FKY111" s="81"/>
      <c r="FKZ111" s="82"/>
      <c r="FLA111"/>
      <c r="FLB111" s="83"/>
      <c r="FLC111" s="80"/>
      <c r="FLD111" s="81"/>
      <c r="FLE111" s="82"/>
      <c r="FLF111"/>
      <c r="FLG111" s="83"/>
      <c r="FLH111" s="80"/>
      <c r="FLI111" s="81"/>
      <c r="FLJ111" s="82"/>
      <c r="FLK111"/>
      <c r="FLL111" s="83"/>
      <c r="FLM111" s="80"/>
      <c r="FLN111" s="81"/>
      <c r="FLO111" s="82"/>
      <c r="FLP111"/>
      <c r="FLQ111" s="83"/>
      <c r="FLR111" s="80"/>
      <c r="FLS111" s="81"/>
      <c r="FLT111" s="82"/>
      <c r="FLU111"/>
      <c r="FLV111" s="83"/>
      <c r="FLW111" s="80"/>
      <c r="FLX111" s="81"/>
      <c r="FLY111" s="82"/>
      <c r="FLZ111"/>
      <c r="FMA111" s="83"/>
      <c r="FMB111" s="80"/>
      <c r="FMC111" s="81"/>
      <c r="FMD111" s="82"/>
      <c r="FME111"/>
      <c r="FMF111" s="83"/>
      <c r="FMG111" s="80"/>
      <c r="FMH111" s="81"/>
      <c r="FMI111" s="82"/>
      <c r="FMJ111"/>
      <c r="FMK111" s="83"/>
      <c r="FML111" s="80"/>
      <c r="FMM111" s="81"/>
      <c r="FMN111" s="82"/>
      <c r="FMO111"/>
      <c r="FMP111" s="83"/>
      <c r="FMQ111" s="80"/>
      <c r="FMR111" s="81"/>
      <c r="FMS111" s="82"/>
      <c r="FMT111"/>
      <c r="FMU111" s="83"/>
      <c r="FMV111" s="80"/>
      <c r="FMW111" s="81"/>
      <c r="FMX111" s="82"/>
      <c r="FMY111"/>
      <c r="FMZ111" s="83"/>
      <c r="FNA111" s="80"/>
      <c r="FNB111" s="81"/>
      <c r="FNC111" s="82"/>
      <c r="FND111"/>
      <c r="FNE111" s="83"/>
      <c r="FNF111" s="80"/>
      <c r="FNG111" s="81"/>
      <c r="FNH111" s="82"/>
      <c r="FNI111"/>
      <c r="FNJ111" s="83"/>
      <c r="FNK111" s="80"/>
      <c r="FNL111" s="81"/>
      <c r="FNM111" s="82"/>
      <c r="FNN111"/>
      <c r="FNO111" s="83"/>
      <c r="FNP111" s="80"/>
      <c r="FNQ111" s="81"/>
      <c r="FNR111" s="82"/>
      <c r="FNS111"/>
      <c r="FNT111" s="83"/>
      <c r="FNU111" s="80"/>
      <c r="FNV111" s="81"/>
      <c r="FNW111" s="82"/>
      <c r="FNX111"/>
      <c r="FNY111" s="83"/>
      <c r="FNZ111" s="80"/>
      <c r="FOA111" s="81"/>
      <c r="FOB111" s="82"/>
      <c r="FOC111"/>
      <c r="FOD111" s="83"/>
      <c r="FOE111" s="80"/>
      <c r="FOF111" s="81"/>
      <c r="FOG111" s="82"/>
      <c r="FOH111"/>
      <c r="FOI111" s="83"/>
      <c r="FOJ111" s="80"/>
      <c r="FOK111" s="81"/>
      <c r="FOL111" s="82"/>
      <c r="FOM111"/>
      <c r="FON111" s="83"/>
      <c r="FOO111" s="80"/>
      <c r="FOP111" s="81"/>
      <c r="FOQ111" s="82"/>
      <c r="FOR111"/>
      <c r="FOS111" s="83"/>
      <c r="FOT111" s="80"/>
      <c r="FOU111" s="81"/>
      <c r="FOV111" s="82"/>
      <c r="FOW111"/>
      <c r="FOX111" s="83"/>
      <c r="FOY111" s="80"/>
      <c r="FOZ111" s="81"/>
      <c r="FPA111" s="82"/>
      <c r="FPB111"/>
      <c r="FPC111" s="83"/>
      <c r="FPD111" s="80"/>
      <c r="FPE111" s="81"/>
      <c r="FPF111" s="82"/>
      <c r="FPG111"/>
      <c r="FPH111" s="83"/>
      <c r="FPI111" s="80"/>
      <c r="FPJ111" s="81"/>
      <c r="FPK111" s="82"/>
      <c r="FPL111"/>
      <c r="FPM111" s="83"/>
      <c r="FPN111" s="80"/>
      <c r="FPO111" s="81"/>
      <c r="FPP111" s="82"/>
      <c r="FPQ111"/>
      <c r="FPR111" s="83"/>
      <c r="FPS111" s="80"/>
      <c r="FPT111" s="81"/>
      <c r="FPU111" s="82"/>
      <c r="FPV111"/>
      <c r="FPW111" s="83"/>
      <c r="FPX111" s="80"/>
      <c r="FPY111" s="81"/>
      <c r="FPZ111" s="82"/>
      <c r="FQA111"/>
      <c r="FQB111" s="83"/>
      <c r="FQC111" s="80"/>
      <c r="FQD111" s="81"/>
      <c r="FQE111" s="82"/>
      <c r="FQF111"/>
      <c r="FQG111" s="83"/>
      <c r="FQH111" s="80"/>
      <c r="FQI111" s="81"/>
      <c r="FQJ111" s="82"/>
      <c r="FQK111"/>
      <c r="FQL111" s="83"/>
      <c r="FQM111" s="80"/>
      <c r="FQN111" s="81"/>
      <c r="FQO111" s="82"/>
      <c r="FQP111"/>
      <c r="FQQ111" s="83"/>
      <c r="FQR111" s="80"/>
      <c r="FQS111" s="81"/>
      <c r="FQT111" s="82"/>
      <c r="FQU111"/>
      <c r="FQV111" s="83"/>
      <c r="FQW111" s="80"/>
      <c r="FQX111" s="81"/>
      <c r="FQY111" s="82"/>
      <c r="FQZ111"/>
      <c r="FRA111" s="83"/>
      <c r="FRB111" s="80"/>
      <c r="FRC111" s="81"/>
      <c r="FRD111" s="82"/>
      <c r="FRE111"/>
      <c r="FRF111" s="83"/>
      <c r="FRG111" s="80"/>
      <c r="FRH111" s="81"/>
      <c r="FRI111" s="82"/>
      <c r="FRJ111"/>
      <c r="FRK111" s="83"/>
      <c r="FRL111" s="80"/>
      <c r="FRM111" s="81"/>
      <c r="FRN111" s="82"/>
      <c r="FRO111"/>
      <c r="FRP111" s="83"/>
      <c r="FRQ111" s="80"/>
      <c r="FRR111" s="81"/>
      <c r="FRS111" s="82"/>
      <c r="FRT111"/>
      <c r="FRU111" s="83"/>
      <c r="FRV111" s="80"/>
      <c r="FRW111" s="81"/>
      <c r="FRX111" s="82"/>
      <c r="FRY111"/>
      <c r="FRZ111" s="83"/>
      <c r="FSA111" s="80"/>
      <c r="FSB111" s="81"/>
      <c r="FSC111" s="82"/>
      <c r="FSD111"/>
      <c r="FSE111" s="83"/>
      <c r="FSF111" s="80"/>
      <c r="FSG111" s="81"/>
      <c r="FSH111" s="82"/>
      <c r="FSI111"/>
      <c r="FSJ111" s="83"/>
      <c r="FSK111" s="80"/>
      <c r="FSL111" s="81"/>
      <c r="FSM111" s="82"/>
      <c r="FSN111"/>
      <c r="FSO111" s="83"/>
      <c r="FSP111" s="80"/>
      <c r="FSQ111" s="81"/>
      <c r="FSR111" s="82"/>
      <c r="FSS111"/>
      <c r="FST111" s="83"/>
      <c r="FSU111" s="80"/>
      <c r="FSV111" s="81"/>
      <c r="FSW111" s="82"/>
      <c r="FSX111"/>
      <c r="FSY111" s="83"/>
      <c r="FSZ111" s="80"/>
      <c r="FTA111" s="81"/>
      <c r="FTB111" s="82"/>
      <c r="FTC111"/>
      <c r="FTD111" s="83"/>
      <c r="FTE111" s="80"/>
      <c r="FTF111" s="81"/>
      <c r="FTG111" s="82"/>
      <c r="FTH111"/>
      <c r="FTI111" s="83"/>
      <c r="FTJ111" s="80"/>
      <c r="FTK111" s="81"/>
      <c r="FTL111" s="82"/>
      <c r="FTM111"/>
      <c r="FTN111" s="83"/>
      <c r="FTO111" s="80"/>
      <c r="FTP111" s="81"/>
      <c r="FTQ111" s="82"/>
      <c r="FTR111"/>
      <c r="FTS111" s="83"/>
      <c r="FTT111" s="80"/>
      <c r="FTU111" s="81"/>
      <c r="FTV111" s="82"/>
      <c r="FTW111"/>
      <c r="FTX111" s="83"/>
      <c r="FTY111" s="80"/>
      <c r="FTZ111" s="81"/>
      <c r="FUA111" s="82"/>
      <c r="FUB111"/>
      <c r="FUC111" s="83"/>
      <c r="FUD111" s="80"/>
      <c r="FUE111" s="81"/>
      <c r="FUF111" s="82"/>
      <c r="FUG111"/>
      <c r="FUH111" s="83"/>
      <c r="FUI111" s="80"/>
      <c r="FUJ111" s="81"/>
      <c r="FUK111" s="82"/>
      <c r="FUL111"/>
      <c r="FUM111" s="83"/>
      <c r="FUN111" s="80"/>
      <c r="FUO111" s="81"/>
      <c r="FUP111" s="82"/>
      <c r="FUQ111"/>
      <c r="FUR111" s="83"/>
      <c r="FUS111" s="80"/>
      <c r="FUT111" s="81"/>
      <c r="FUU111" s="82"/>
      <c r="FUV111"/>
      <c r="FUW111" s="83"/>
      <c r="FUX111" s="80"/>
      <c r="FUY111" s="81"/>
      <c r="FUZ111" s="82"/>
      <c r="FVA111"/>
      <c r="FVB111" s="83"/>
      <c r="FVC111" s="80"/>
      <c r="FVD111" s="81"/>
      <c r="FVE111" s="82"/>
      <c r="FVF111"/>
      <c r="FVG111" s="83"/>
      <c r="FVH111" s="80"/>
      <c r="FVI111" s="81"/>
      <c r="FVJ111" s="82"/>
      <c r="FVK111"/>
      <c r="FVL111" s="83"/>
      <c r="FVM111" s="80"/>
      <c r="FVN111" s="81"/>
      <c r="FVO111" s="82"/>
      <c r="FVP111"/>
      <c r="FVQ111" s="83"/>
      <c r="FVR111" s="80"/>
      <c r="FVS111" s="81"/>
      <c r="FVT111" s="82"/>
      <c r="FVU111"/>
      <c r="FVV111" s="83"/>
      <c r="FVW111" s="80"/>
      <c r="FVX111" s="81"/>
      <c r="FVY111" s="82"/>
      <c r="FVZ111"/>
      <c r="FWA111" s="83"/>
      <c r="FWB111" s="80"/>
      <c r="FWC111" s="81"/>
      <c r="FWD111" s="82"/>
      <c r="FWE111"/>
      <c r="FWF111" s="83"/>
      <c r="FWG111" s="80"/>
      <c r="FWH111" s="81"/>
      <c r="FWI111" s="82"/>
      <c r="FWJ111"/>
      <c r="FWK111" s="83"/>
      <c r="FWL111" s="80"/>
      <c r="FWM111" s="81"/>
      <c r="FWN111" s="82"/>
      <c r="FWO111"/>
      <c r="FWP111" s="83"/>
      <c r="FWQ111" s="80"/>
      <c r="FWR111" s="81"/>
      <c r="FWS111" s="82"/>
      <c r="FWT111"/>
      <c r="FWU111" s="83"/>
      <c r="FWV111" s="80"/>
      <c r="FWW111" s="81"/>
      <c r="FWX111" s="82"/>
      <c r="FWY111"/>
      <c r="FWZ111" s="83"/>
      <c r="FXA111" s="80"/>
      <c r="FXB111" s="81"/>
      <c r="FXC111" s="82"/>
      <c r="FXD111"/>
      <c r="FXE111" s="83"/>
      <c r="FXF111" s="80"/>
      <c r="FXG111" s="81"/>
      <c r="FXH111" s="82"/>
      <c r="FXI111"/>
      <c r="FXJ111" s="83"/>
      <c r="FXK111" s="80"/>
      <c r="FXL111" s="81"/>
      <c r="FXM111" s="82"/>
      <c r="FXN111"/>
      <c r="FXO111" s="83"/>
      <c r="FXP111" s="80"/>
      <c r="FXQ111" s="81"/>
      <c r="FXR111" s="82"/>
      <c r="FXS111"/>
      <c r="FXT111" s="83"/>
      <c r="FXU111" s="80"/>
      <c r="FXV111" s="81"/>
      <c r="FXW111" s="82"/>
      <c r="FXX111"/>
      <c r="FXY111" s="83"/>
      <c r="FXZ111" s="80"/>
      <c r="FYA111" s="81"/>
      <c r="FYB111" s="82"/>
      <c r="FYC111"/>
      <c r="FYD111" s="83"/>
      <c r="FYE111" s="80"/>
      <c r="FYF111" s="81"/>
      <c r="FYG111" s="82"/>
      <c r="FYH111"/>
      <c r="FYI111" s="83"/>
      <c r="FYJ111" s="80"/>
      <c r="FYK111" s="81"/>
      <c r="FYL111" s="82"/>
      <c r="FYM111"/>
      <c r="FYN111" s="83"/>
      <c r="FYO111" s="80"/>
      <c r="FYP111" s="81"/>
      <c r="FYQ111" s="82"/>
      <c r="FYR111"/>
      <c r="FYS111" s="83"/>
      <c r="FYT111" s="80"/>
      <c r="FYU111" s="81"/>
      <c r="FYV111" s="82"/>
      <c r="FYW111"/>
      <c r="FYX111" s="83"/>
      <c r="FYY111" s="80"/>
      <c r="FYZ111" s="81"/>
      <c r="FZA111" s="82"/>
      <c r="FZB111"/>
      <c r="FZC111" s="83"/>
      <c r="FZD111" s="80"/>
      <c r="FZE111" s="81"/>
      <c r="FZF111" s="82"/>
      <c r="FZG111"/>
      <c r="FZH111" s="83"/>
      <c r="FZI111" s="80"/>
      <c r="FZJ111" s="81"/>
      <c r="FZK111" s="82"/>
      <c r="FZL111"/>
      <c r="FZM111" s="83"/>
      <c r="FZN111" s="80"/>
      <c r="FZO111" s="81"/>
      <c r="FZP111" s="82"/>
      <c r="FZQ111"/>
      <c r="FZR111" s="83"/>
      <c r="FZS111" s="80"/>
      <c r="FZT111" s="81"/>
      <c r="FZU111" s="82"/>
      <c r="FZV111"/>
      <c r="FZW111" s="83"/>
      <c r="FZX111" s="80"/>
      <c r="FZY111" s="81"/>
      <c r="FZZ111" s="82"/>
      <c r="GAA111"/>
      <c r="GAB111" s="83"/>
      <c r="GAC111" s="80"/>
      <c r="GAD111" s="81"/>
      <c r="GAE111" s="82"/>
      <c r="GAF111"/>
      <c r="GAG111" s="83"/>
      <c r="GAH111" s="80"/>
      <c r="GAI111" s="81"/>
      <c r="GAJ111" s="82"/>
      <c r="GAK111"/>
      <c r="GAL111" s="83"/>
      <c r="GAM111" s="80"/>
      <c r="GAN111" s="81"/>
      <c r="GAO111" s="82"/>
      <c r="GAP111"/>
      <c r="GAQ111" s="83"/>
      <c r="GAR111" s="80"/>
      <c r="GAS111" s="81"/>
      <c r="GAT111" s="82"/>
      <c r="GAU111"/>
      <c r="GAV111" s="83"/>
      <c r="GAW111" s="80"/>
      <c r="GAX111" s="81"/>
      <c r="GAY111" s="82"/>
      <c r="GAZ111"/>
      <c r="GBA111" s="83"/>
      <c r="GBB111" s="80"/>
      <c r="GBC111" s="81"/>
      <c r="GBD111" s="82"/>
      <c r="GBE111"/>
      <c r="GBF111" s="83"/>
      <c r="GBG111" s="80"/>
      <c r="GBH111" s="81"/>
      <c r="GBI111" s="82"/>
      <c r="GBJ111"/>
      <c r="GBK111" s="83"/>
      <c r="GBL111" s="80"/>
      <c r="GBM111" s="81"/>
      <c r="GBN111" s="82"/>
      <c r="GBO111"/>
      <c r="GBP111" s="83"/>
      <c r="GBQ111" s="80"/>
      <c r="GBR111" s="81"/>
      <c r="GBS111" s="82"/>
      <c r="GBT111"/>
      <c r="GBU111" s="83"/>
      <c r="GBV111" s="80"/>
      <c r="GBW111" s="81"/>
      <c r="GBX111" s="82"/>
      <c r="GBY111"/>
      <c r="GBZ111" s="83"/>
      <c r="GCA111" s="80"/>
      <c r="GCB111" s="81"/>
      <c r="GCC111" s="82"/>
      <c r="GCD111"/>
      <c r="GCE111" s="83"/>
      <c r="GCF111" s="80"/>
      <c r="GCG111" s="81"/>
      <c r="GCH111" s="82"/>
      <c r="GCI111"/>
      <c r="GCJ111" s="83"/>
      <c r="GCK111" s="80"/>
      <c r="GCL111" s="81"/>
      <c r="GCM111" s="82"/>
      <c r="GCN111"/>
      <c r="GCO111" s="83"/>
      <c r="GCP111" s="80"/>
      <c r="GCQ111" s="81"/>
      <c r="GCR111" s="82"/>
      <c r="GCS111"/>
      <c r="GCT111" s="83"/>
      <c r="GCU111" s="80"/>
      <c r="GCV111" s="81"/>
      <c r="GCW111" s="82"/>
      <c r="GCX111"/>
      <c r="GCY111" s="83"/>
      <c r="GCZ111" s="80"/>
      <c r="GDA111" s="81"/>
      <c r="GDB111" s="82"/>
      <c r="GDC111"/>
      <c r="GDD111" s="83"/>
      <c r="GDE111" s="80"/>
      <c r="GDF111" s="81"/>
      <c r="GDG111" s="82"/>
      <c r="GDH111"/>
      <c r="GDI111" s="83"/>
      <c r="GDJ111" s="80"/>
      <c r="GDK111" s="81"/>
      <c r="GDL111" s="82"/>
      <c r="GDM111"/>
      <c r="GDN111" s="83"/>
      <c r="GDO111" s="80"/>
      <c r="GDP111" s="81"/>
      <c r="GDQ111" s="82"/>
      <c r="GDR111"/>
      <c r="GDS111" s="83"/>
      <c r="GDT111" s="80"/>
      <c r="GDU111" s="81"/>
      <c r="GDV111" s="82"/>
      <c r="GDW111"/>
      <c r="GDX111" s="83"/>
      <c r="GDY111" s="80"/>
      <c r="GDZ111" s="81"/>
      <c r="GEA111" s="82"/>
      <c r="GEB111"/>
      <c r="GEC111" s="83"/>
      <c r="GED111" s="80"/>
      <c r="GEE111" s="81"/>
      <c r="GEF111" s="82"/>
      <c r="GEG111"/>
      <c r="GEH111" s="83"/>
      <c r="GEI111" s="80"/>
      <c r="GEJ111" s="81"/>
      <c r="GEK111" s="82"/>
      <c r="GEL111"/>
      <c r="GEM111" s="83"/>
      <c r="GEN111" s="80"/>
      <c r="GEO111" s="81"/>
      <c r="GEP111" s="82"/>
      <c r="GEQ111"/>
      <c r="GER111" s="83"/>
      <c r="GES111" s="80"/>
      <c r="GET111" s="81"/>
      <c r="GEU111" s="82"/>
      <c r="GEV111"/>
      <c r="GEW111" s="83"/>
      <c r="GEX111" s="80"/>
      <c r="GEY111" s="81"/>
      <c r="GEZ111" s="82"/>
      <c r="GFA111"/>
      <c r="GFB111" s="83"/>
      <c r="GFC111" s="80"/>
      <c r="GFD111" s="81"/>
      <c r="GFE111" s="82"/>
      <c r="GFF111"/>
      <c r="GFG111" s="83"/>
      <c r="GFH111" s="80"/>
      <c r="GFI111" s="81"/>
      <c r="GFJ111" s="82"/>
      <c r="GFK111"/>
      <c r="GFL111" s="83"/>
      <c r="GFM111" s="80"/>
      <c r="GFN111" s="81"/>
      <c r="GFO111" s="82"/>
      <c r="GFP111"/>
      <c r="GFQ111" s="83"/>
      <c r="GFR111" s="80"/>
      <c r="GFS111" s="81"/>
      <c r="GFT111" s="82"/>
      <c r="GFU111"/>
      <c r="GFV111" s="83"/>
      <c r="GFW111" s="80"/>
      <c r="GFX111" s="81"/>
      <c r="GFY111" s="82"/>
      <c r="GFZ111"/>
      <c r="GGA111" s="83"/>
      <c r="GGB111" s="80"/>
      <c r="GGC111" s="81"/>
      <c r="GGD111" s="82"/>
      <c r="GGE111"/>
      <c r="GGF111" s="83"/>
      <c r="GGG111" s="80"/>
      <c r="GGH111" s="81"/>
      <c r="GGI111" s="82"/>
      <c r="GGJ111"/>
      <c r="GGK111" s="83"/>
      <c r="GGL111" s="80"/>
      <c r="GGM111" s="81"/>
      <c r="GGN111" s="82"/>
      <c r="GGO111"/>
      <c r="GGP111" s="83"/>
      <c r="GGQ111" s="80"/>
      <c r="GGR111" s="81"/>
      <c r="GGS111" s="82"/>
      <c r="GGT111"/>
      <c r="GGU111" s="83"/>
      <c r="GGV111" s="80"/>
      <c r="GGW111" s="81"/>
      <c r="GGX111" s="82"/>
      <c r="GGY111"/>
      <c r="GGZ111" s="83"/>
      <c r="GHA111" s="80"/>
      <c r="GHB111" s="81"/>
      <c r="GHC111" s="82"/>
      <c r="GHD111"/>
      <c r="GHE111" s="83"/>
      <c r="GHF111" s="80"/>
      <c r="GHG111" s="81"/>
      <c r="GHH111" s="82"/>
      <c r="GHI111"/>
      <c r="GHJ111" s="83"/>
      <c r="GHK111" s="80"/>
      <c r="GHL111" s="81"/>
      <c r="GHM111" s="82"/>
      <c r="GHN111"/>
      <c r="GHO111" s="83"/>
      <c r="GHP111" s="80"/>
      <c r="GHQ111" s="81"/>
      <c r="GHR111" s="82"/>
      <c r="GHS111"/>
      <c r="GHT111" s="83"/>
      <c r="GHU111" s="80"/>
      <c r="GHV111" s="81"/>
      <c r="GHW111" s="82"/>
      <c r="GHX111"/>
      <c r="GHY111" s="83"/>
      <c r="GHZ111" s="80"/>
      <c r="GIA111" s="81"/>
      <c r="GIB111" s="82"/>
      <c r="GIC111"/>
      <c r="GID111" s="83"/>
      <c r="GIE111" s="80"/>
      <c r="GIF111" s="81"/>
      <c r="GIG111" s="82"/>
      <c r="GIH111"/>
      <c r="GII111" s="83"/>
      <c r="GIJ111" s="80"/>
      <c r="GIK111" s="81"/>
      <c r="GIL111" s="82"/>
      <c r="GIM111"/>
      <c r="GIN111" s="83"/>
      <c r="GIO111" s="80"/>
      <c r="GIP111" s="81"/>
      <c r="GIQ111" s="82"/>
      <c r="GIR111"/>
      <c r="GIS111" s="83"/>
      <c r="GIT111" s="80"/>
      <c r="GIU111" s="81"/>
      <c r="GIV111" s="82"/>
      <c r="GIW111"/>
      <c r="GIX111" s="83"/>
      <c r="GIY111" s="80"/>
      <c r="GIZ111" s="81"/>
      <c r="GJA111" s="82"/>
      <c r="GJB111"/>
      <c r="GJC111" s="83"/>
      <c r="GJD111" s="80"/>
      <c r="GJE111" s="81"/>
      <c r="GJF111" s="82"/>
      <c r="GJG111"/>
      <c r="GJH111" s="83"/>
      <c r="GJI111" s="80"/>
      <c r="GJJ111" s="81"/>
      <c r="GJK111" s="82"/>
      <c r="GJL111"/>
      <c r="GJM111" s="83"/>
      <c r="GJN111" s="80"/>
      <c r="GJO111" s="81"/>
      <c r="GJP111" s="82"/>
      <c r="GJQ111"/>
      <c r="GJR111" s="83"/>
      <c r="GJS111" s="80"/>
      <c r="GJT111" s="81"/>
      <c r="GJU111" s="82"/>
      <c r="GJV111"/>
      <c r="GJW111" s="83"/>
      <c r="GJX111" s="80"/>
      <c r="GJY111" s="81"/>
      <c r="GJZ111" s="82"/>
      <c r="GKA111"/>
      <c r="GKB111" s="83"/>
      <c r="GKC111" s="80"/>
      <c r="GKD111" s="81"/>
      <c r="GKE111" s="82"/>
      <c r="GKF111"/>
      <c r="GKG111" s="83"/>
      <c r="GKH111" s="80"/>
      <c r="GKI111" s="81"/>
      <c r="GKJ111" s="82"/>
      <c r="GKK111"/>
      <c r="GKL111" s="83"/>
      <c r="GKM111" s="80"/>
      <c r="GKN111" s="81"/>
      <c r="GKO111" s="82"/>
      <c r="GKP111"/>
      <c r="GKQ111" s="83"/>
      <c r="GKR111" s="80"/>
      <c r="GKS111" s="81"/>
      <c r="GKT111" s="82"/>
      <c r="GKU111"/>
      <c r="GKV111" s="83"/>
      <c r="GKW111" s="80"/>
      <c r="GKX111" s="81"/>
      <c r="GKY111" s="82"/>
      <c r="GKZ111"/>
      <c r="GLA111" s="83"/>
      <c r="GLB111" s="80"/>
      <c r="GLC111" s="81"/>
      <c r="GLD111" s="82"/>
      <c r="GLE111"/>
      <c r="GLF111" s="83"/>
      <c r="GLG111" s="80"/>
      <c r="GLH111" s="81"/>
      <c r="GLI111" s="82"/>
      <c r="GLJ111"/>
      <c r="GLK111" s="83"/>
      <c r="GLL111" s="80"/>
      <c r="GLM111" s="81"/>
      <c r="GLN111" s="82"/>
      <c r="GLO111"/>
      <c r="GLP111" s="83"/>
      <c r="GLQ111" s="80"/>
      <c r="GLR111" s="81"/>
      <c r="GLS111" s="82"/>
      <c r="GLT111"/>
      <c r="GLU111" s="83"/>
      <c r="GLV111" s="80"/>
      <c r="GLW111" s="81"/>
      <c r="GLX111" s="82"/>
      <c r="GLY111"/>
      <c r="GLZ111" s="83"/>
      <c r="GMA111" s="80"/>
      <c r="GMB111" s="81"/>
      <c r="GMC111" s="82"/>
      <c r="GMD111"/>
      <c r="GME111" s="83"/>
      <c r="GMF111" s="80"/>
      <c r="GMG111" s="81"/>
      <c r="GMH111" s="82"/>
      <c r="GMI111"/>
      <c r="GMJ111" s="83"/>
      <c r="GMK111" s="80"/>
      <c r="GML111" s="81"/>
      <c r="GMM111" s="82"/>
      <c r="GMN111"/>
      <c r="GMO111" s="83"/>
      <c r="GMP111" s="80"/>
      <c r="GMQ111" s="81"/>
      <c r="GMR111" s="82"/>
      <c r="GMS111"/>
      <c r="GMT111" s="83"/>
      <c r="GMU111" s="80"/>
      <c r="GMV111" s="81"/>
      <c r="GMW111" s="82"/>
      <c r="GMX111"/>
      <c r="GMY111" s="83"/>
      <c r="GMZ111" s="80"/>
      <c r="GNA111" s="81"/>
      <c r="GNB111" s="82"/>
      <c r="GNC111"/>
      <c r="GND111" s="83"/>
      <c r="GNE111" s="80"/>
      <c r="GNF111" s="81"/>
      <c r="GNG111" s="82"/>
      <c r="GNH111"/>
      <c r="GNI111" s="83"/>
      <c r="GNJ111" s="80"/>
      <c r="GNK111" s="81"/>
      <c r="GNL111" s="82"/>
      <c r="GNM111"/>
      <c r="GNN111" s="83"/>
      <c r="GNO111" s="80"/>
      <c r="GNP111" s="81"/>
      <c r="GNQ111" s="82"/>
      <c r="GNR111"/>
      <c r="GNS111" s="83"/>
      <c r="GNT111" s="80"/>
      <c r="GNU111" s="81"/>
      <c r="GNV111" s="82"/>
      <c r="GNW111"/>
      <c r="GNX111" s="83"/>
      <c r="GNY111" s="80"/>
      <c r="GNZ111" s="81"/>
      <c r="GOA111" s="82"/>
      <c r="GOB111"/>
      <c r="GOC111" s="83"/>
      <c r="GOD111" s="80"/>
      <c r="GOE111" s="81"/>
      <c r="GOF111" s="82"/>
      <c r="GOG111"/>
      <c r="GOH111" s="83"/>
      <c r="GOI111" s="80"/>
      <c r="GOJ111" s="81"/>
      <c r="GOK111" s="82"/>
      <c r="GOL111"/>
      <c r="GOM111" s="83"/>
      <c r="GON111" s="80"/>
      <c r="GOO111" s="81"/>
      <c r="GOP111" s="82"/>
      <c r="GOQ111"/>
      <c r="GOR111" s="83"/>
      <c r="GOS111" s="80"/>
      <c r="GOT111" s="81"/>
      <c r="GOU111" s="82"/>
      <c r="GOV111"/>
      <c r="GOW111" s="83"/>
      <c r="GOX111" s="80"/>
      <c r="GOY111" s="81"/>
      <c r="GOZ111" s="82"/>
      <c r="GPA111"/>
      <c r="GPB111" s="83"/>
      <c r="GPC111" s="80"/>
      <c r="GPD111" s="81"/>
      <c r="GPE111" s="82"/>
      <c r="GPF111"/>
      <c r="GPG111" s="83"/>
      <c r="GPH111" s="80"/>
      <c r="GPI111" s="81"/>
      <c r="GPJ111" s="82"/>
      <c r="GPK111"/>
      <c r="GPL111" s="83"/>
      <c r="GPM111" s="80"/>
      <c r="GPN111" s="81"/>
      <c r="GPO111" s="82"/>
      <c r="GPP111"/>
      <c r="GPQ111" s="83"/>
      <c r="GPR111" s="80"/>
      <c r="GPS111" s="81"/>
      <c r="GPT111" s="82"/>
      <c r="GPU111"/>
      <c r="GPV111" s="83"/>
      <c r="GPW111" s="80"/>
      <c r="GPX111" s="81"/>
      <c r="GPY111" s="82"/>
      <c r="GPZ111"/>
      <c r="GQA111" s="83"/>
      <c r="GQB111" s="80"/>
      <c r="GQC111" s="81"/>
      <c r="GQD111" s="82"/>
      <c r="GQE111"/>
      <c r="GQF111" s="83"/>
      <c r="GQG111" s="80"/>
      <c r="GQH111" s="81"/>
      <c r="GQI111" s="82"/>
      <c r="GQJ111"/>
      <c r="GQK111" s="83"/>
      <c r="GQL111" s="80"/>
      <c r="GQM111" s="81"/>
      <c r="GQN111" s="82"/>
      <c r="GQO111"/>
      <c r="GQP111" s="83"/>
      <c r="GQQ111" s="80"/>
      <c r="GQR111" s="81"/>
      <c r="GQS111" s="82"/>
      <c r="GQT111"/>
      <c r="GQU111" s="83"/>
      <c r="GQV111" s="80"/>
      <c r="GQW111" s="81"/>
      <c r="GQX111" s="82"/>
      <c r="GQY111"/>
      <c r="GQZ111" s="83"/>
      <c r="GRA111" s="80"/>
      <c r="GRB111" s="81"/>
      <c r="GRC111" s="82"/>
      <c r="GRD111"/>
      <c r="GRE111" s="83"/>
      <c r="GRF111" s="80"/>
      <c r="GRG111" s="81"/>
      <c r="GRH111" s="82"/>
      <c r="GRI111"/>
      <c r="GRJ111" s="83"/>
      <c r="GRK111" s="80"/>
      <c r="GRL111" s="81"/>
      <c r="GRM111" s="82"/>
      <c r="GRN111"/>
      <c r="GRO111" s="83"/>
      <c r="GRP111" s="80"/>
      <c r="GRQ111" s="81"/>
      <c r="GRR111" s="82"/>
      <c r="GRS111"/>
      <c r="GRT111" s="83"/>
      <c r="GRU111" s="80"/>
      <c r="GRV111" s="81"/>
      <c r="GRW111" s="82"/>
      <c r="GRX111"/>
      <c r="GRY111" s="83"/>
      <c r="GRZ111" s="80"/>
      <c r="GSA111" s="81"/>
      <c r="GSB111" s="82"/>
      <c r="GSC111"/>
      <c r="GSD111" s="83"/>
      <c r="GSE111" s="80"/>
      <c r="GSF111" s="81"/>
      <c r="GSG111" s="82"/>
      <c r="GSH111"/>
      <c r="GSI111" s="83"/>
      <c r="GSJ111" s="80"/>
      <c r="GSK111" s="81"/>
      <c r="GSL111" s="82"/>
      <c r="GSM111"/>
      <c r="GSN111" s="83"/>
      <c r="GSO111" s="80"/>
      <c r="GSP111" s="81"/>
      <c r="GSQ111" s="82"/>
      <c r="GSR111"/>
      <c r="GSS111" s="83"/>
      <c r="GST111" s="80"/>
      <c r="GSU111" s="81"/>
      <c r="GSV111" s="82"/>
      <c r="GSW111"/>
      <c r="GSX111" s="83"/>
      <c r="GSY111" s="80"/>
      <c r="GSZ111" s="81"/>
      <c r="GTA111" s="82"/>
      <c r="GTB111"/>
      <c r="GTC111" s="83"/>
      <c r="GTD111" s="80"/>
      <c r="GTE111" s="81"/>
      <c r="GTF111" s="82"/>
      <c r="GTG111"/>
      <c r="GTH111" s="83"/>
      <c r="GTI111" s="80"/>
      <c r="GTJ111" s="81"/>
      <c r="GTK111" s="82"/>
      <c r="GTL111"/>
      <c r="GTM111" s="83"/>
      <c r="GTN111" s="80"/>
      <c r="GTO111" s="81"/>
      <c r="GTP111" s="82"/>
      <c r="GTQ111"/>
      <c r="GTR111" s="83"/>
      <c r="GTS111" s="80"/>
      <c r="GTT111" s="81"/>
      <c r="GTU111" s="82"/>
      <c r="GTV111"/>
      <c r="GTW111" s="83"/>
      <c r="GTX111" s="80"/>
      <c r="GTY111" s="81"/>
      <c r="GTZ111" s="82"/>
      <c r="GUA111"/>
      <c r="GUB111" s="83"/>
      <c r="GUC111" s="80"/>
      <c r="GUD111" s="81"/>
      <c r="GUE111" s="82"/>
      <c r="GUF111"/>
      <c r="GUG111" s="83"/>
      <c r="GUH111" s="80"/>
      <c r="GUI111" s="81"/>
      <c r="GUJ111" s="82"/>
      <c r="GUK111"/>
      <c r="GUL111" s="83"/>
      <c r="GUM111" s="80"/>
      <c r="GUN111" s="81"/>
      <c r="GUO111" s="82"/>
      <c r="GUP111"/>
      <c r="GUQ111" s="83"/>
      <c r="GUR111" s="80"/>
      <c r="GUS111" s="81"/>
      <c r="GUT111" s="82"/>
      <c r="GUU111"/>
      <c r="GUV111" s="83"/>
      <c r="GUW111" s="80"/>
      <c r="GUX111" s="81"/>
      <c r="GUY111" s="82"/>
      <c r="GUZ111"/>
      <c r="GVA111" s="83"/>
      <c r="GVB111" s="80"/>
      <c r="GVC111" s="81"/>
      <c r="GVD111" s="82"/>
      <c r="GVE111"/>
      <c r="GVF111" s="83"/>
      <c r="GVG111" s="80"/>
      <c r="GVH111" s="81"/>
      <c r="GVI111" s="82"/>
      <c r="GVJ111"/>
      <c r="GVK111" s="83"/>
      <c r="GVL111" s="80"/>
      <c r="GVM111" s="81"/>
      <c r="GVN111" s="82"/>
      <c r="GVO111"/>
      <c r="GVP111" s="83"/>
      <c r="GVQ111" s="80"/>
      <c r="GVR111" s="81"/>
      <c r="GVS111" s="82"/>
      <c r="GVT111"/>
      <c r="GVU111" s="83"/>
      <c r="GVV111" s="80"/>
      <c r="GVW111" s="81"/>
      <c r="GVX111" s="82"/>
      <c r="GVY111"/>
      <c r="GVZ111" s="83"/>
      <c r="GWA111" s="80"/>
      <c r="GWB111" s="81"/>
      <c r="GWC111" s="82"/>
      <c r="GWD111"/>
      <c r="GWE111" s="83"/>
      <c r="GWF111" s="80"/>
      <c r="GWG111" s="81"/>
      <c r="GWH111" s="82"/>
      <c r="GWI111"/>
      <c r="GWJ111" s="83"/>
      <c r="GWK111" s="80"/>
      <c r="GWL111" s="81"/>
      <c r="GWM111" s="82"/>
      <c r="GWN111"/>
      <c r="GWO111" s="83"/>
      <c r="GWP111" s="80"/>
      <c r="GWQ111" s="81"/>
      <c r="GWR111" s="82"/>
      <c r="GWS111"/>
      <c r="GWT111" s="83"/>
      <c r="GWU111" s="80"/>
      <c r="GWV111" s="81"/>
      <c r="GWW111" s="82"/>
      <c r="GWX111"/>
      <c r="GWY111" s="83"/>
      <c r="GWZ111" s="80"/>
      <c r="GXA111" s="81"/>
      <c r="GXB111" s="82"/>
      <c r="GXC111"/>
      <c r="GXD111" s="83"/>
      <c r="GXE111" s="80"/>
      <c r="GXF111" s="81"/>
      <c r="GXG111" s="82"/>
      <c r="GXH111"/>
      <c r="GXI111" s="83"/>
      <c r="GXJ111" s="80"/>
      <c r="GXK111" s="81"/>
      <c r="GXL111" s="82"/>
      <c r="GXM111"/>
      <c r="GXN111" s="83"/>
      <c r="GXO111" s="80"/>
      <c r="GXP111" s="81"/>
      <c r="GXQ111" s="82"/>
      <c r="GXR111"/>
      <c r="GXS111" s="83"/>
      <c r="GXT111" s="80"/>
      <c r="GXU111" s="81"/>
      <c r="GXV111" s="82"/>
      <c r="GXW111"/>
      <c r="GXX111" s="83"/>
      <c r="GXY111" s="80"/>
      <c r="GXZ111" s="81"/>
      <c r="GYA111" s="82"/>
      <c r="GYB111"/>
      <c r="GYC111" s="83"/>
      <c r="GYD111" s="80"/>
      <c r="GYE111" s="81"/>
      <c r="GYF111" s="82"/>
      <c r="GYG111"/>
      <c r="GYH111" s="83"/>
      <c r="GYI111" s="80"/>
      <c r="GYJ111" s="81"/>
      <c r="GYK111" s="82"/>
      <c r="GYL111"/>
      <c r="GYM111" s="83"/>
      <c r="GYN111" s="80"/>
      <c r="GYO111" s="81"/>
      <c r="GYP111" s="82"/>
      <c r="GYQ111"/>
      <c r="GYR111" s="83"/>
      <c r="GYS111" s="80"/>
      <c r="GYT111" s="81"/>
      <c r="GYU111" s="82"/>
      <c r="GYV111"/>
      <c r="GYW111" s="83"/>
      <c r="GYX111" s="80"/>
      <c r="GYY111" s="81"/>
      <c r="GYZ111" s="82"/>
      <c r="GZA111"/>
      <c r="GZB111" s="83"/>
      <c r="GZC111" s="80"/>
      <c r="GZD111" s="81"/>
      <c r="GZE111" s="82"/>
      <c r="GZF111"/>
      <c r="GZG111" s="83"/>
      <c r="GZH111" s="80"/>
      <c r="GZI111" s="81"/>
      <c r="GZJ111" s="82"/>
      <c r="GZK111"/>
      <c r="GZL111" s="83"/>
      <c r="GZM111" s="80"/>
      <c r="GZN111" s="81"/>
      <c r="GZO111" s="82"/>
      <c r="GZP111"/>
      <c r="GZQ111" s="83"/>
      <c r="GZR111" s="80"/>
      <c r="GZS111" s="81"/>
      <c r="GZT111" s="82"/>
      <c r="GZU111"/>
      <c r="GZV111" s="83"/>
      <c r="GZW111" s="80"/>
      <c r="GZX111" s="81"/>
      <c r="GZY111" s="82"/>
      <c r="GZZ111"/>
      <c r="HAA111" s="83"/>
      <c r="HAB111" s="80"/>
      <c r="HAC111" s="81"/>
      <c r="HAD111" s="82"/>
      <c r="HAE111"/>
      <c r="HAF111" s="83"/>
      <c r="HAG111" s="80"/>
      <c r="HAH111" s="81"/>
      <c r="HAI111" s="82"/>
      <c r="HAJ111"/>
      <c r="HAK111" s="83"/>
      <c r="HAL111" s="80"/>
      <c r="HAM111" s="81"/>
      <c r="HAN111" s="82"/>
      <c r="HAO111"/>
      <c r="HAP111" s="83"/>
      <c r="HAQ111" s="80"/>
      <c r="HAR111" s="81"/>
      <c r="HAS111" s="82"/>
      <c r="HAT111"/>
      <c r="HAU111" s="83"/>
      <c r="HAV111" s="80"/>
      <c r="HAW111" s="81"/>
      <c r="HAX111" s="82"/>
      <c r="HAY111"/>
      <c r="HAZ111" s="83"/>
      <c r="HBA111" s="80"/>
      <c r="HBB111" s="81"/>
      <c r="HBC111" s="82"/>
      <c r="HBD111"/>
      <c r="HBE111" s="83"/>
      <c r="HBF111" s="80"/>
      <c r="HBG111" s="81"/>
      <c r="HBH111" s="82"/>
      <c r="HBI111"/>
      <c r="HBJ111" s="83"/>
      <c r="HBK111" s="80"/>
      <c r="HBL111" s="81"/>
      <c r="HBM111" s="82"/>
      <c r="HBN111"/>
      <c r="HBO111" s="83"/>
      <c r="HBP111" s="80"/>
      <c r="HBQ111" s="81"/>
      <c r="HBR111" s="82"/>
      <c r="HBS111"/>
      <c r="HBT111" s="83"/>
      <c r="HBU111" s="80"/>
      <c r="HBV111" s="81"/>
      <c r="HBW111" s="82"/>
      <c r="HBX111"/>
      <c r="HBY111" s="83"/>
      <c r="HBZ111" s="80"/>
      <c r="HCA111" s="81"/>
      <c r="HCB111" s="82"/>
      <c r="HCC111"/>
      <c r="HCD111" s="83"/>
      <c r="HCE111" s="80"/>
      <c r="HCF111" s="81"/>
      <c r="HCG111" s="82"/>
      <c r="HCH111"/>
      <c r="HCI111" s="83"/>
      <c r="HCJ111" s="80"/>
      <c r="HCK111" s="81"/>
      <c r="HCL111" s="82"/>
      <c r="HCM111"/>
      <c r="HCN111" s="83"/>
      <c r="HCO111" s="80"/>
      <c r="HCP111" s="81"/>
      <c r="HCQ111" s="82"/>
      <c r="HCR111"/>
      <c r="HCS111" s="83"/>
      <c r="HCT111" s="80"/>
      <c r="HCU111" s="81"/>
      <c r="HCV111" s="82"/>
      <c r="HCW111"/>
      <c r="HCX111" s="83"/>
      <c r="HCY111" s="80"/>
      <c r="HCZ111" s="81"/>
      <c r="HDA111" s="82"/>
      <c r="HDB111"/>
      <c r="HDC111" s="83"/>
      <c r="HDD111" s="80"/>
      <c r="HDE111" s="81"/>
      <c r="HDF111" s="82"/>
      <c r="HDG111"/>
      <c r="HDH111" s="83"/>
      <c r="HDI111" s="80"/>
      <c r="HDJ111" s="81"/>
      <c r="HDK111" s="82"/>
      <c r="HDL111"/>
      <c r="HDM111" s="83"/>
      <c r="HDN111" s="80"/>
      <c r="HDO111" s="81"/>
      <c r="HDP111" s="82"/>
      <c r="HDQ111"/>
      <c r="HDR111" s="83"/>
      <c r="HDS111" s="80"/>
      <c r="HDT111" s="81"/>
      <c r="HDU111" s="82"/>
      <c r="HDV111"/>
      <c r="HDW111" s="83"/>
      <c r="HDX111" s="80"/>
      <c r="HDY111" s="81"/>
      <c r="HDZ111" s="82"/>
      <c r="HEA111"/>
      <c r="HEB111" s="83"/>
      <c r="HEC111" s="80"/>
      <c r="HED111" s="81"/>
      <c r="HEE111" s="82"/>
      <c r="HEF111"/>
      <c r="HEG111" s="83"/>
      <c r="HEH111" s="80"/>
      <c r="HEI111" s="81"/>
      <c r="HEJ111" s="82"/>
      <c r="HEK111"/>
      <c r="HEL111" s="83"/>
      <c r="HEM111" s="80"/>
      <c r="HEN111" s="81"/>
      <c r="HEO111" s="82"/>
      <c r="HEP111"/>
      <c r="HEQ111" s="83"/>
      <c r="HER111" s="80"/>
      <c r="HES111" s="81"/>
      <c r="HET111" s="82"/>
      <c r="HEU111"/>
      <c r="HEV111" s="83"/>
      <c r="HEW111" s="80"/>
      <c r="HEX111" s="81"/>
      <c r="HEY111" s="82"/>
      <c r="HEZ111"/>
      <c r="HFA111" s="83"/>
      <c r="HFB111" s="80"/>
      <c r="HFC111" s="81"/>
      <c r="HFD111" s="82"/>
      <c r="HFE111"/>
      <c r="HFF111" s="83"/>
      <c r="HFG111" s="80"/>
      <c r="HFH111" s="81"/>
      <c r="HFI111" s="82"/>
      <c r="HFJ111"/>
      <c r="HFK111" s="83"/>
      <c r="HFL111" s="80"/>
      <c r="HFM111" s="81"/>
      <c r="HFN111" s="82"/>
      <c r="HFO111"/>
      <c r="HFP111" s="83"/>
      <c r="HFQ111" s="80"/>
      <c r="HFR111" s="81"/>
      <c r="HFS111" s="82"/>
      <c r="HFT111"/>
      <c r="HFU111" s="83"/>
      <c r="HFV111" s="80"/>
      <c r="HFW111" s="81"/>
      <c r="HFX111" s="82"/>
      <c r="HFY111"/>
      <c r="HFZ111" s="83"/>
      <c r="HGA111" s="80"/>
      <c r="HGB111" s="81"/>
      <c r="HGC111" s="82"/>
      <c r="HGD111"/>
      <c r="HGE111" s="83"/>
      <c r="HGF111" s="80"/>
      <c r="HGG111" s="81"/>
      <c r="HGH111" s="82"/>
      <c r="HGI111"/>
      <c r="HGJ111" s="83"/>
      <c r="HGK111" s="80"/>
      <c r="HGL111" s="81"/>
      <c r="HGM111" s="82"/>
      <c r="HGN111"/>
      <c r="HGO111" s="83"/>
      <c r="HGP111" s="80"/>
      <c r="HGQ111" s="81"/>
      <c r="HGR111" s="82"/>
      <c r="HGS111"/>
      <c r="HGT111" s="83"/>
      <c r="HGU111" s="80"/>
      <c r="HGV111" s="81"/>
      <c r="HGW111" s="82"/>
      <c r="HGX111"/>
      <c r="HGY111" s="83"/>
      <c r="HGZ111" s="80"/>
      <c r="HHA111" s="81"/>
      <c r="HHB111" s="82"/>
      <c r="HHC111"/>
      <c r="HHD111" s="83"/>
      <c r="HHE111" s="80"/>
      <c r="HHF111" s="81"/>
      <c r="HHG111" s="82"/>
      <c r="HHH111"/>
      <c r="HHI111" s="83"/>
      <c r="HHJ111" s="80"/>
      <c r="HHK111" s="81"/>
      <c r="HHL111" s="82"/>
      <c r="HHM111"/>
      <c r="HHN111" s="83"/>
      <c r="HHO111" s="80"/>
      <c r="HHP111" s="81"/>
      <c r="HHQ111" s="82"/>
      <c r="HHR111"/>
      <c r="HHS111" s="83"/>
      <c r="HHT111" s="80"/>
      <c r="HHU111" s="81"/>
      <c r="HHV111" s="82"/>
      <c r="HHW111"/>
      <c r="HHX111" s="83"/>
      <c r="HHY111" s="80"/>
      <c r="HHZ111" s="81"/>
      <c r="HIA111" s="82"/>
      <c r="HIB111"/>
      <c r="HIC111" s="83"/>
      <c r="HID111" s="80"/>
      <c r="HIE111" s="81"/>
      <c r="HIF111" s="82"/>
      <c r="HIG111"/>
      <c r="HIH111" s="83"/>
      <c r="HII111" s="80"/>
      <c r="HIJ111" s="81"/>
      <c r="HIK111" s="82"/>
      <c r="HIL111"/>
      <c r="HIM111" s="83"/>
      <c r="HIN111" s="80"/>
      <c r="HIO111" s="81"/>
      <c r="HIP111" s="82"/>
      <c r="HIQ111"/>
      <c r="HIR111" s="83"/>
      <c r="HIS111" s="80"/>
      <c r="HIT111" s="81"/>
      <c r="HIU111" s="82"/>
      <c r="HIV111"/>
      <c r="HIW111" s="83"/>
      <c r="HIX111" s="80"/>
      <c r="HIY111" s="81"/>
      <c r="HIZ111" s="82"/>
      <c r="HJA111"/>
      <c r="HJB111" s="83"/>
      <c r="HJC111" s="80"/>
      <c r="HJD111" s="81"/>
      <c r="HJE111" s="82"/>
      <c r="HJF111"/>
      <c r="HJG111" s="83"/>
      <c r="HJH111" s="80"/>
      <c r="HJI111" s="81"/>
      <c r="HJJ111" s="82"/>
      <c r="HJK111"/>
      <c r="HJL111" s="83"/>
      <c r="HJM111" s="80"/>
      <c r="HJN111" s="81"/>
      <c r="HJO111" s="82"/>
      <c r="HJP111"/>
      <c r="HJQ111" s="83"/>
      <c r="HJR111" s="80"/>
      <c r="HJS111" s="81"/>
      <c r="HJT111" s="82"/>
      <c r="HJU111"/>
      <c r="HJV111" s="83"/>
      <c r="HJW111" s="80"/>
      <c r="HJX111" s="81"/>
      <c r="HJY111" s="82"/>
      <c r="HJZ111"/>
      <c r="HKA111" s="83"/>
      <c r="HKB111" s="80"/>
      <c r="HKC111" s="81"/>
      <c r="HKD111" s="82"/>
      <c r="HKE111"/>
      <c r="HKF111" s="83"/>
      <c r="HKG111" s="80"/>
      <c r="HKH111" s="81"/>
      <c r="HKI111" s="82"/>
      <c r="HKJ111"/>
      <c r="HKK111" s="83"/>
      <c r="HKL111" s="80"/>
      <c r="HKM111" s="81"/>
      <c r="HKN111" s="82"/>
      <c r="HKO111"/>
      <c r="HKP111" s="83"/>
      <c r="HKQ111" s="80"/>
      <c r="HKR111" s="81"/>
      <c r="HKS111" s="82"/>
      <c r="HKT111"/>
      <c r="HKU111" s="83"/>
      <c r="HKV111" s="80"/>
      <c r="HKW111" s="81"/>
      <c r="HKX111" s="82"/>
      <c r="HKY111"/>
      <c r="HKZ111" s="83"/>
      <c r="HLA111" s="80"/>
      <c r="HLB111" s="81"/>
      <c r="HLC111" s="82"/>
      <c r="HLD111"/>
      <c r="HLE111" s="83"/>
      <c r="HLF111" s="80"/>
      <c r="HLG111" s="81"/>
      <c r="HLH111" s="82"/>
      <c r="HLI111"/>
      <c r="HLJ111" s="83"/>
      <c r="HLK111" s="80"/>
      <c r="HLL111" s="81"/>
      <c r="HLM111" s="82"/>
      <c r="HLN111"/>
      <c r="HLO111" s="83"/>
      <c r="HLP111" s="80"/>
      <c r="HLQ111" s="81"/>
      <c r="HLR111" s="82"/>
      <c r="HLS111"/>
      <c r="HLT111" s="83"/>
      <c r="HLU111" s="80"/>
      <c r="HLV111" s="81"/>
      <c r="HLW111" s="82"/>
      <c r="HLX111"/>
      <c r="HLY111" s="83"/>
      <c r="HLZ111" s="80"/>
      <c r="HMA111" s="81"/>
      <c r="HMB111" s="82"/>
      <c r="HMC111"/>
      <c r="HMD111" s="83"/>
      <c r="HME111" s="80"/>
      <c r="HMF111" s="81"/>
      <c r="HMG111" s="82"/>
      <c r="HMH111"/>
      <c r="HMI111" s="83"/>
      <c r="HMJ111" s="80"/>
      <c r="HMK111" s="81"/>
      <c r="HML111" s="82"/>
      <c r="HMM111"/>
      <c r="HMN111" s="83"/>
      <c r="HMO111" s="80"/>
      <c r="HMP111" s="81"/>
      <c r="HMQ111" s="82"/>
      <c r="HMR111"/>
      <c r="HMS111" s="83"/>
      <c r="HMT111" s="80"/>
      <c r="HMU111" s="81"/>
      <c r="HMV111" s="82"/>
      <c r="HMW111"/>
      <c r="HMX111" s="83"/>
      <c r="HMY111" s="80"/>
      <c r="HMZ111" s="81"/>
      <c r="HNA111" s="82"/>
      <c r="HNB111"/>
      <c r="HNC111" s="83"/>
      <c r="HND111" s="80"/>
      <c r="HNE111" s="81"/>
      <c r="HNF111" s="82"/>
      <c r="HNG111"/>
      <c r="HNH111" s="83"/>
      <c r="HNI111" s="80"/>
      <c r="HNJ111" s="81"/>
      <c r="HNK111" s="82"/>
      <c r="HNL111"/>
      <c r="HNM111" s="83"/>
      <c r="HNN111" s="80"/>
      <c r="HNO111" s="81"/>
      <c r="HNP111" s="82"/>
      <c r="HNQ111"/>
      <c r="HNR111" s="83"/>
      <c r="HNS111" s="80"/>
      <c r="HNT111" s="81"/>
      <c r="HNU111" s="82"/>
      <c r="HNV111"/>
      <c r="HNW111" s="83"/>
      <c r="HNX111" s="80"/>
      <c r="HNY111" s="81"/>
      <c r="HNZ111" s="82"/>
      <c r="HOA111"/>
      <c r="HOB111" s="83"/>
      <c r="HOC111" s="80"/>
      <c r="HOD111" s="81"/>
      <c r="HOE111" s="82"/>
      <c r="HOF111"/>
      <c r="HOG111" s="83"/>
      <c r="HOH111" s="80"/>
      <c r="HOI111" s="81"/>
      <c r="HOJ111" s="82"/>
      <c r="HOK111"/>
      <c r="HOL111" s="83"/>
      <c r="HOM111" s="80"/>
      <c r="HON111" s="81"/>
      <c r="HOO111" s="82"/>
      <c r="HOP111"/>
      <c r="HOQ111" s="83"/>
      <c r="HOR111" s="80"/>
      <c r="HOS111" s="81"/>
      <c r="HOT111" s="82"/>
      <c r="HOU111"/>
      <c r="HOV111" s="83"/>
      <c r="HOW111" s="80"/>
      <c r="HOX111" s="81"/>
      <c r="HOY111" s="82"/>
      <c r="HOZ111"/>
      <c r="HPA111" s="83"/>
      <c r="HPB111" s="80"/>
      <c r="HPC111" s="81"/>
      <c r="HPD111" s="82"/>
      <c r="HPE111"/>
      <c r="HPF111" s="83"/>
      <c r="HPG111" s="80"/>
      <c r="HPH111" s="81"/>
      <c r="HPI111" s="82"/>
      <c r="HPJ111"/>
      <c r="HPK111" s="83"/>
      <c r="HPL111" s="80"/>
      <c r="HPM111" s="81"/>
      <c r="HPN111" s="82"/>
      <c r="HPO111"/>
      <c r="HPP111" s="83"/>
      <c r="HPQ111" s="80"/>
      <c r="HPR111" s="81"/>
      <c r="HPS111" s="82"/>
      <c r="HPT111"/>
      <c r="HPU111" s="83"/>
      <c r="HPV111" s="80"/>
      <c r="HPW111" s="81"/>
      <c r="HPX111" s="82"/>
      <c r="HPY111"/>
      <c r="HPZ111" s="83"/>
      <c r="HQA111" s="80"/>
      <c r="HQB111" s="81"/>
      <c r="HQC111" s="82"/>
      <c r="HQD111"/>
      <c r="HQE111" s="83"/>
      <c r="HQF111" s="80"/>
      <c r="HQG111" s="81"/>
      <c r="HQH111" s="82"/>
      <c r="HQI111"/>
      <c r="HQJ111" s="83"/>
      <c r="HQK111" s="80"/>
      <c r="HQL111" s="81"/>
      <c r="HQM111" s="82"/>
      <c r="HQN111"/>
      <c r="HQO111" s="83"/>
      <c r="HQP111" s="80"/>
      <c r="HQQ111" s="81"/>
      <c r="HQR111" s="82"/>
      <c r="HQS111"/>
      <c r="HQT111" s="83"/>
      <c r="HQU111" s="80"/>
      <c r="HQV111" s="81"/>
      <c r="HQW111" s="82"/>
      <c r="HQX111"/>
      <c r="HQY111" s="83"/>
      <c r="HQZ111" s="80"/>
      <c r="HRA111" s="81"/>
      <c r="HRB111" s="82"/>
      <c r="HRC111"/>
      <c r="HRD111" s="83"/>
      <c r="HRE111" s="80"/>
      <c r="HRF111" s="81"/>
      <c r="HRG111" s="82"/>
      <c r="HRH111"/>
      <c r="HRI111" s="83"/>
      <c r="HRJ111" s="80"/>
      <c r="HRK111" s="81"/>
      <c r="HRL111" s="82"/>
      <c r="HRM111"/>
      <c r="HRN111" s="83"/>
      <c r="HRO111" s="80"/>
      <c r="HRP111" s="81"/>
      <c r="HRQ111" s="82"/>
      <c r="HRR111"/>
      <c r="HRS111" s="83"/>
      <c r="HRT111" s="80"/>
      <c r="HRU111" s="81"/>
      <c r="HRV111" s="82"/>
      <c r="HRW111"/>
      <c r="HRX111" s="83"/>
      <c r="HRY111" s="80"/>
      <c r="HRZ111" s="81"/>
      <c r="HSA111" s="82"/>
      <c r="HSB111"/>
      <c r="HSC111" s="83"/>
      <c r="HSD111" s="80"/>
      <c r="HSE111" s="81"/>
      <c r="HSF111" s="82"/>
      <c r="HSG111"/>
      <c r="HSH111" s="83"/>
      <c r="HSI111" s="80"/>
      <c r="HSJ111" s="81"/>
      <c r="HSK111" s="82"/>
      <c r="HSL111"/>
      <c r="HSM111" s="83"/>
      <c r="HSN111" s="80"/>
      <c r="HSO111" s="81"/>
      <c r="HSP111" s="82"/>
      <c r="HSQ111"/>
      <c r="HSR111" s="83"/>
      <c r="HSS111" s="80"/>
      <c r="HST111" s="81"/>
      <c r="HSU111" s="82"/>
      <c r="HSV111"/>
      <c r="HSW111" s="83"/>
      <c r="HSX111" s="80"/>
      <c r="HSY111" s="81"/>
      <c r="HSZ111" s="82"/>
      <c r="HTA111"/>
      <c r="HTB111" s="83"/>
      <c r="HTC111" s="80"/>
      <c r="HTD111" s="81"/>
      <c r="HTE111" s="82"/>
      <c r="HTF111"/>
      <c r="HTG111" s="83"/>
      <c r="HTH111" s="80"/>
      <c r="HTI111" s="81"/>
      <c r="HTJ111" s="82"/>
      <c r="HTK111"/>
      <c r="HTL111" s="83"/>
      <c r="HTM111" s="80"/>
      <c r="HTN111" s="81"/>
      <c r="HTO111" s="82"/>
      <c r="HTP111"/>
      <c r="HTQ111" s="83"/>
      <c r="HTR111" s="80"/>
      <c r="HTS111" s="81"/>
      <c r="HTT111" s="82"/>
      <c r="HTU111"/>
      <c r="HTV111" s="83"/>
      <c r="HTW111" s="80"/>
      <c r="HTX111" s="81"/>
      <c r="HTY111" s="82"/>
      <c r="HTZ111"/>
      <c r="HUA111" s="83"/>
      <c r="HUB111" s="80"/>
      <c r="HUC111" s="81"/>
      <c r="HUD111" s="82"/>
      <c r="HUE111"/>
      <c r="HUF111" s="83"/>
      <c r="HUG111" s="80"/>
      <c r="HUH111" s="81"/>
      <c r="HUI111" s="82"/>
      <c r="HUJ111"/>
      <c r="HUK111" s="83"/>
      <c r="HUL111" s="80"/>
      <c r="HUM111" s="81"/>
      <c r="HUN111" s="82"/>
      <c r="HUO111"/>
      <c r="HUP111" s="83"/>
      <c r="HUQ111" s="80"/>
      <c r="HUR111" s="81"/>
      <c r="HUS111" s="82"/>
      <c r="HUT111"/>
      <c r="HUU111" s="83"/>
      <c r="HUV111" s="80"/>
      <c r="HUW111" s="81"/>
      <c r="HUX111" s="82"/>
      <c r="HUY111"/>
      <c r="HUZ111" s="83"/>
      <c r="HVA111" s="80"/>
      <c r="HVB111" s="81"/>
      <c r="HVC111" s="82"/>
      <c r="HVD111"/>
      <c r="HVE111" s="83"/>
      <c r="HVF111" s="80"/>
      <c r="HVG111" s="81"/>
      <c r="HVH111" s="82"/>
      <c r="HVI111"/>
      <c r="HVJ111" s="83"/>
      <c r="HVK111" s="80"/>
      <c r="HVL111" s="81"/>
      <c r="HVM111" s="82"/>
      <c r="HVN111"/>
      <c r="HVO111" s="83"/>
      <c r="HVP111" s="80"/>
      <c r="HVQ111" s="81"/>
      <c r="HVR111" s="82"/>
      <c r="HVS111"/>
      <c r="HVT111" s="83"/>
      <c r="HVU111" s="80"/>
      <c r="HVV111" s="81"/>
      <c r="HVW111" s="82"/>
      <c r="HVX111"/>
      <c r="HVY111" s="83"/>
      <c r="HVZ111" s="80"/>
      <c r="HWA111" s="81"/>
      <c r="HWB111" s="82"/>
      <c r="HWC111"/>
      <c r="HWD111" s="83"/>
      <c r="HWE111" s="80"/>
      <c r="HWF111" s="81"/>
      <c r="HWG111" s="82"/>
      <c r="HWH111"/>
      <c r="HWI111" s="83"/>
      <c r="HWJ111" s="80"/>
      <c r="HWK111" s="81"/>
      <c r="HWL111" s="82"/>
      <c r="HWM111"/>
      <c r="HWN111" s="83"/>
      <c r="HWO111" s="80"/>
      <c r="HWP111" s="81"/>
      <c r="HWQ111" s="82"/>
      <c r="HWR111"/>
      <c r="HWS111" s="83"/>
      <c r="HWT111" s="80"/>
      <c r="HWU111" s="81"/>
      <c r="HWV111" s="82"/>
      <c r="HWW111"/>
      <c r="HWX111" s="83"/>
      <c r="HWY111" s="80"/>
      <c r="HWZ111" s="81"/>
      <c r="HXA111" s="82"/>
      <c r="HXB111"/>
      <c r="HXC111" s="83"/>
      <c r="HXD111" s="80"/>
      <c r="HXE111" s="81"/>
      <c r="HXF111" s="82"/>
      <c r="HXG111"/>
      <c r="HXH111" s="83"/>
      <c r="HXI111" s="80"/>
      <c r="HXJ111" s="81"/>
      <c r="HXK111" s="82"/>
      <c r="HXL111"/>
      <c r="HXM111" s="83"/>
      <c r="HXN111" s="80"/>
      <c r="HXO111" s="81"/>
      <c r="HXP111" s="82"/>
      <c r="HXQ111"/>
      <c r="HXR111" s="83"/>
      <c r="HXS111" s="80"/>
      <c r="HXT111" s="81"/>
      <c r="HXU111" s="82"/>
      <c r="HXV111"/>
      <c r="HXW111" s="83"/>
      <c r="HXX111" s="80"/>
      <c r="HXY111" s="81"/>
      <c r="HXZ111" s="82"/>
      <c r="HYA111"/>
      <c r="HYB111" s="83"/>
      <c r="HYC111" s="80"/>
      <c r="HYD111" s="81"/>
      <c r="HYE111" s="82"/>
      <c r="HYF111"/>
      <c r="HYG111" s="83"/>
      <c r="HYH111" s="80"/>
      <c r="HYI111" s="81"/>
      <c r="HYJ111" s="82"/>
      <c r="HYK111"/>
      <c r="HYL111" s="83"/>
      <c r="HYM111" s="80"/>
      <c r="HYN111" s="81"/>
      <c r="HYO111" s="82"/>
      <c r="HYP111"/>
      <c r="HYQ111" s="83"/>
      <c r="HYR111" s="80"/>
      <c r="HYS111" s="81"/>
      <c r="HYT111" s="82"/>
      <c r="HYU111"/>
      <c r="HYV111" s="83"/>
      <c r="HYW111" s="80"/>
      <c r="HYX111" s="81"/>
      <c r="HYY111" s="82"/>
      <c r="HYZ111"/>
      <c r="HZA111" s="83"/>
      <c r="HZB111" s="80"/>
      <c r="HZC111" s="81"/>
      <c r="HZD111" s="82"/>
      <c r="HZE111"/>
      <c r="HZF111" s="83"/>
      <c r="HZG111" s="80"/>
      <c r="HZH111" s="81"/>
      <c r="HZI111" s="82"/>
      <c r="HZJ111"/>
      <c r="HZK111" s="83"/>
      <c r="HZL111" s="80"/>
      <c r="HZM111" s="81"/>
      <c r="HZN111" s="82"/>
      <c r="HZO111"/>
      <c r="HZP111" s="83"/>
      <c r="HZQ111" s="80"/>
      <c r="HZR111" s="81"/>
      <c r="HZS111" s="82"/>
      <c r="HZT111"/>
      <c r="HZU111" s="83"/>
      <c r="HZV111" s="80"/>
      <c r="HZW111" s="81"/>
      <c r="HZX111" s="82"/>
      <c r="HZY111"/>
      <c r="HZZ111" s="83"/>
      <c r="IAA111" s="80"/>
      <c r="IAB111" s="81"/>
      <c r="IAC111" s="82"/>
      <c r="IAD111"/>
      <c r="IAE111" s="83"/>
      <c r="IAF111" s="80"/>
      <c r="IAG111" s="81"/>
      <c r="IAH111" s="82"/>
      <c r="IAI111"/>
      <c r="IAJ111" s="83"/>
      <c r="IAK111" s="80"/>
      <c r="IAL111" s="81"/>
      <c r="IAM111" s="82"/>
      <c r="IAN111"/>
      <c r="IAO111" s="83"/>
      <c r="IAP111" s="80"/>
      <c r="IAQ111" s="81"/>
      <c r="IAR111" s="82"/>
      <c r="IAS111"/>
      <c r="IAT111" s="83"/>
      <c r="IAU111" s="80"/>
      <c r="IAV111" s="81"/>
      <c r="IAW111" s="82"/>
      <c r="IAX111"/>
      <c r="IAY111" s="83"/>
      <c r="IAZ111" s="80"/>
      <c r="IBA111" s="81"/>
      <c r="IBB111" s="82"/>
      <c r="IBC111"/>
      <c r="IBD111" s="83"/>
      <c r="IBE111" s="80"/>
      <c r="IBF111" s="81"/>
      <c r="IBG111" s="82"/>
      <c r="IBH111"/>
      <c r="IBI111" s="83"/>
      <c r="IBJ111" s="80"/>
      <c r="IBK111" s="81"/>
      <c r="IBL111" s="82"/>
      <c r="IBM111"/>
      <c r="IBN111" s="83"/>
      <c r="IBO111" s="80"/>
      <c r="IBP111" s="81"/>
      <c r="IBQ111" s="82"/>
      <c r="IBR111"/>
      <c r="IBS111" s="83"/>
      <c r="IBT111" s="80"/>
      <c r="IBU111" s="81"/>
      <c r="IBV111" s="82"/>
      <c r="IBW111"/>
      <c r="IBX111" s="83"/>
      <c r="IBY111" s="80"/>
      <c r="IBZ111" s="81"/>
      <c r="ICA111" s="82"/>
      <c r="ICB111"/>
      <c r="ICC111" s="83"/>
      <c r="ICD111" s="80"/>
      <c r="ICE111" s="81"/>
      <c r="ICF111" s="82"/>
      <c r="ICG111"/>
      <c r="ICH111" s="83"/>
      <c r="ICI111" s="80"/>
      <c r="ICJ111" s="81"/>
      <c r="ICK111" s="82"/>
      <c r="ICL111"/>
      <c r="ICM111" s="83"/>
      <c r="ICN111" s="80"/>
      <c r="ICO111" s="81"/>
      <c r="ICP111" s="82"/>
      <c r="ICQ111"/>
      <c r="ICR111" s="83"/>
      <c r="ICS111" s="80"/>
      <c r="ICT111" s="81"/>
      <c r="ICU111" s="82"/>
      <c r="ICV111"/>
      <c r="ICW111" s="83"/>
      <c r="ICX111" s="80"/>
      <c r="ICY111" s="81"/>
      <c r="ICZ111" s="82"/>
      <c r="IDA111"/>
      <c r="IDB111" s="83"/>
      <c r="IDC111" s="80"/>
      <c r="IDD111" s="81"/>
      <c r="IDE111" s="82"/>
      <c r="IDF111"/>
      <c r="IDG111" s="83"/>
      <c r="IDH111" s="80"/>
      <c r="IDI111" s="81"/>
      <c r="IDJ111" s="82"/>
      <c r="IDK111"/>
      <c r="IDL111" s="83"/>
      <c r="IDM111" s="80"/>
      <c r="IDN111" s="81"/>
      <c r="IDO111" s="82"/>
      <c r="IDP111"/>
      <c r="IDQ111" s="83"/>
      <c r="IDR111" s="80"/>
      <c r="IDS111" s="81"/>
      <c r="IDT111" s="82"/>
      <c r="IDU111"/>
      <c r="IDV111" s="83"/>
      <c r="IDW111" s="80"/>
      <c r="IDX111" s="81"/>
      <c r="IDY111" s="82"/>
      <c r="IDZ111"/>
      <c r="IEA111" s="83"/>
      <c r="IEB111" s="80"/>
      <c r="IEC111" s="81"/>
      <c r="IED111" s="82"/>
      <c r="IEE111"/>
      <c r="IEF111" s="83"/>
      <c r="IEG111" s="80"/>
      <c r="IEH111" s="81"/>
      <c r="IEI111" s="82"/>
      <c r="IEJ111"/>
      <c r="IEK111" s="83"/>
      <c r="IEL111" s="80"/>
      <c r="IEM111" s="81"/>
      <c r="IEN111" s="82"/>
      <c r="IEO111"/>
      <c r="IEP111" s="83"/>
      <c r="IEQ111" s="80"/>
      <c r="IER111" s="81"/>
      <c r="IES111" s="82"/>
      <c r="IET111"/>
      <c r="IEU111" s="83"/>
      <c r="IEV111" s="80"/>
      <c r="IEW111" s="81"/>
      <c r="IEX111" s="82"/>
      <c r="IEY111"/>
      <c r="IEZ111" s="83"/>
      <c r="IFA111" s="80"/>
      <c r="IFB111" s="81"/>
      <c r="IFC111" s="82"/>
      <c r="IFD111"/>
      <c r="IFE111" s="83"/>
      <c r="IFF111" s="80"/>
      <c r="IFG111" s="81"/>
      <c r="IFH111" s="82"/>
      <c r="IFI111"/>
      <c r="IFJ111" s="83"/>
      <c r="IFK111" s="80"/>
      <c r="IFL111" s="81"/>
      <c r="IFM111" s="82"/>
      <c r="IFN111"/>
      <c r="IFO111" s="83"/>
      <c r="IFP111" s="80"/>
      <c r="IFQ111" s="81"/>
      <c r="IFR111" s="82"/>
      <c r="IFS111"/>
      <c r="IFT111" s="83"/>
      <c r="IFU111" s="80"/>
      <c r="IFV111" s="81"/>
      <c r="IFW111" s="82"/>
      <c r="IFX111"/>
      <c r="IFY111" s="83"/>
      <c r="IFZ111" s="80"/>
      <c r="IGA111" s="81"/>
      <c r="IGB111" s="82"/>
      <c r="IGC111"/>
      <c r="IGD111" s="83"/>
      <c r="IGE111" s="80"/>
      <c r="IGF111" s="81"/>
      <c r="IGG111" s="82"/>
      <c r="IGH111"/>
      <c r="IGI111" s="83"/>
      <c r="IGJ111" s="80"/>
      <c r="IGK111" s="81"/>
      <c r="IGL111" s="82"/>
      <c r="IGM111"/>
      <c r="IGN111" s="83"/>
      <c r="IGO111" s="80"/>
      <c r="IGP111" s="81"/>
      <c r="IGQ111" s="82"/>
      <c r="IGR111"/>
      <c r="IGS111" s="83"/>
      <c r="IGT111" s="80"/>
      <c r="IGU111" s="81"/>
      <c r="IGV111" s="82"/>
      <c r="IGW111"/>
      <c r="IGX111" s="83"/>
      <c r="IGY111" s="80"/>
      <c r="IGZ111" s="81"/>
      <c r="IHA111" s="82"/>
      <c r="IHB111"/>
      <c r="IHC111" s="83"/>
      <c r="IHD111" s="80"/>
      <c r="IHE111" s="81"/>
      <c r="IHF111" s="82"/>
      <c r="IHG111"/>
      <c r="IHH111" s="83"/>
      <c r="IHI111" s="80"/>
      <c r="IHJ111" s="81"/>
      <c r="IHK111" s="82"/>
      <c r="IHL111"/>
      <c r="IHM111" s="83"/>
      <c r="IHN111" s="80"/>
      <c r="IHO111" s="81"/>
      <c r="IHP111" s="82"/>
      <c r="IHQ111"/>
      <c r="IHR111" s="83"/>
      <c r="IHS111" s="80"/>
      <c r="IHT111" s="81"/>
      <c r="IHU111" s="82"/>
      <c r="IHV111"/>
      <c r="IHW111" s="83"/>
      <c r="IHX111" s="80"/>
      <c r="IHY111" s="81"/>
      <c r="IHZ111" s="82"/>
      <c r="IIA111"/>
      <c r="IIB111" s="83"/>
      <c r="IIC111" s="80"/>
      <c r="IID111" s="81"/>
      <c r="IIE111" s="82"/>
      <c r="IIF111"/>
      <c r="IIG111" s="83"/>
      <c r="IIH111" s="80"/>
      <c r="III111" s="81"/>
      <c r="IIJ111" s="82"/>
      <c r="IIK111"/>
      <c r="IIL111" s="83"/>
      <c r="IIM111" s="80"/>
      <c r="IIN111" s="81"/>
      <c r="IIO111" s="82"/>
      <c r="IIP111"/>
      <c r="IIQ111" s="83"/>
      <c r="IIR111" s="80"/>
      <c r="IIS111" s="81"/>
      <c r="IIT111" s="82"/>
      <c r="IIU111"/>
      <c r="IIV111" s="83"/>
      <c r="IIW111" s="80"/>
      <c r="IIX111" s="81"/>
      <c r="IIY111" s="82"/>
      <c r="IIZ111"/>
      <c r="IJA111" s="83"/>
      <c r="IJB111" s="80"/>
      <c r="IJC111" s="81"/>
      <c r="IJD111" s="82"/>
      <c r="IJE111"/>
      <c r="IJF111" s="83"/>
      <c r="IJG111" s="80"/>
      <c r="IJH111" s="81"/>
      <c r="IJI111" s="82"/>
      <c r="IJJ111"/>
      <c r="IJK111" s="83"/>
      <c r="IJL111" s="80"/>
      <c r="IJM111" s="81"/>
      <c r="IJN111" s="82"/>
      <c r="IJO111"/>
      <c r="IJP111" s="83"/>
      <c r="IJQ111" s="80"/>
      <c r="IJR111" s="81"/>
      <c r="IJS111" s="82"/>
      <c r="IJT111"/>
      <c r="IJU111" s="83"/>
      <c r="IJV111" s="80"/>
      <c r="IJW111" s="81"/>
      <c r="IJX111" s="82"/>
      <c r="IJY111"/>
      <c r="IJZ111" s="83"/>
      <c r="IKA111" s="80"/>
      <c r="IKB111" s="81"/>
      <c r="IKC111" s="82"/>
      <c r="IKD111"/>
      <c r="IKE111" s="83"/>
      <c r="IKF111" s="80"/>
      <c r="IKG111" s="81"/>
      <c r="IKH111" s="82"/>
      <c r="IKI111"/>
      <c r="IKJ111" s="83"/>
      <c r="IKK111" s="80"/>
      <c r="IKL111" s="81"/>
      <c r="IKM111" s="82"/>
      <c r="IKN111"/>
      <c r="IKO111" s="83"/>
      <c r="IKP111" s="80"/>
      <c r="IKQ111" s="81"/>
      <c r="IKR111" s="82"/>
      <c r="IKS111"/>
      <c r="IKT111" s="83"/>
      <c r="IKU111" s="80"/>
      <c r="IKV111" s="81"/>
      <c r="IKW111" s="82"/>
      <c r="IKX111"/>
      <c r="IKY111" s="83"/>
      <c r="IKZ111" s="80"/>
      <c r="ILA111" s="81"/>
      <c r="ILB111" s="82"/>
      <c r="ILC111"/>
      <c r="ILD111" s="83"/>
      <c r="ILE111" s="80"/>
      <c r="ILF111" s="81"/>
      <c r="ILG111" s="82"/>
      <c r="ILH111"/>
      <c r="ILI111" s="83"/>
      <c r="ILJ111" s="80"/>
      <c r="ILK111" s="81"/>
      <c r="ILL111" s="82"/>
      <c r="ILM111"/>
      <c r="ILN111" s="83"/>
      <c r="ILO111" s="80"/>
      <c r="ILP111" s="81"/>
      <c r="ILQ111" s="82"/>
      <c r="ILR111"/>
      <c r="ILS111" s="83"/>
      <c r="ILT111" s="80"/>
      <c r="ILU111" s="81"/>
      <c r="ILV111" s="82"/>
      <c r="ILW111"/>
      <c r="ILX111" s="83"/>
      <c r="ILY111" s="80"/>
      <c r="ILZ111" s="81"/>
      <c r="IMA111" s="82"/>
      <c r="IMB111"/>
      <c r="IMC111" s="83"/>
      <c r="IMD111" s="80"/>
      <c r="IME111" s="81"/>
      <c r="IMF111" s="82"/>
      <c r="IMG111"/>
      <c r="IMH111" s="83"/>
      <c r="IMI111" s="80"/>
      <c r="IMJ111" s="81"/>
      <c r="IMK111" s="82"/>
      <c r="IML111"/>
      <c r="IMM111" s="83"/>
      <c r="IMN111" s="80"/>
      <c r="IMO111" s="81"/>
      <c r="IMP111" s="82"/>
      <c r="IMQ111"/>
      <c r="IMR111" s="83"/>
      <c r="IMS111" s="80"/>
      <c r="IMT111" s="81"/>
      <c r="IMU111" s="82"/>
      <c r="IMV111"/>
      <c r="IMW111" s="83"/>
      <c r="IMX111" s="80"/>
      <c r="IMY111" s="81"/>
      <c r="IMZ111" s="82"/>
      <c r="INA111"/>
      <c r="INB111" s="83"/>
      <c r="INC111" s="80"/>
      <c r="IND111" s="81"/>
      <c r="INE111" s="82"/>
      <c r="INF111"/>
      <c r="ING111" s="83"/>
      <c r="INH111" s="80"/>
      <c r="INI111" s="81"/>
      <c r="INJ111" s="82"/>
      <c r="INK111"/>
      <c r="INL111" s="83"/>
      <c r="INM111" s="80"/>
      <c r="INN111" s="81"/>
      <c r="INO111" s="82"/>
      <c r="INP111"/>
      <c r="INQ111" s="83"/>
      <c r="INR111" s="80"/>
      <c r="INS111" s="81"/>
      <c r="INT111" s="82"/>
      <c r="INU111"/>
      <c r="INV111" s="83"/>
      <c r="INW111" s="80"/>
      <c r="INX111" s="81"/>
      <c r="INY111" s="82"/>
      <c r="INZ111"/>
      <c r="IOA111" s="83"/>
      <c r="IOB111" s="80"/>
      <c r="IOC111" s="81"/>
      <c r="IOD111" s="82"/>
      <c r="IOE111"/>
      <c r="IOF111" s="83"/>
      <c r="IOG111" s="80"/>
      <c r="IOH111" s="81"/>
      <c r="IOI111" s="82"/>
      <c r="IOJ111"/>
      <c r="IOK111" s="83"/>
      <c r="IOL111" s="80"/>
      <c r="IOM111" s="81"/>
      <c r="ION111" s="82"/>
      <c r="IOO111"/>
      <c r="IOP111" s="83"/>
      <c r="IOQ111" s="80"/>
      <c r="IOR111" s="81"/>
      <c r="IOS111" s="82"/>
      <c r="IOT111"/>
      <c r="IOU111" s="83"/>
      <c r="IOV111" s="80"/>
      <c r="IOW111" s="81"/>
      <c r="IOX111" s="82"/>
      <c r="IOY111"/>
      <c r="IOZ111" s="83"/>
      <c r="IPA111" s="80"/>
      <c r="IPB111" s="81"/>
      <c r="IPC111" s="82"/>
      <c r="IPD111"/>
      <c r="IPE111" s="83"/>
      <c r="IPF111" s="80"/>
      <c r="IPG111" s="81"/>
      <c r="IPH111" s="82"/>
      <c r="IPI111"/>
      <c r="IPJ111" s="83"/>
      <c r="IPK111" s="80"/>
      <c r="IPL111" s="81"/>
      <c r="IPM111" s="82"/>
      <c r="IPN111"/>
      <c r="IPO111" s="83"/>
      <c r="IPP111" s="80"/>
      <c r="IPQ111" s="81"/>
      <c r="IPR111" s="82"/>
      <c r="IPS111"/>
      <c r="IPT111" s="83"/>
      <c r="IPU111" s="80"/>
      <c r="IPV111" s="81"/>
      <c r="IPW111" s="82"/>
      <c r="IPX111"/>
      <c r="IPY111" s="83"/>
      <c r="IPZ111" s="80"/>
      <c r="IQA111" s="81"/>
      <c r="IQB111" s="82"/>
      <c r="IQC111"/>
      <c r="IQD111" s="83"/>
      <c r="IQE111" s="80"/>
      <c r="IQF111" s="81"/>
      <c r="IQG111" s="82"/>
      <c r="IQH111"/>
      <c r="IQI111" s="83"/>
      <c r="IQJ111" s="80"/>
      <c r="IQK111" s="81"/>
      <c r="IQL111" s="82"/>
      <c r="IQM111"/>
      <c r="IQN111" s="83"/>
      <c r="IQO111" s="80"/>
      <c r="IQP111" s="81"/>
      <c r="IQQ111" s="82"/>
      <c r="IQR111"/>
      <c r="IQS111" s="83"/>
      <c r="IQT111" s="80"/>
      <c r="IQU111" s="81"/>
      <c r="IQV111" s="82"/>
      <c r="IQW111"/>
      <c r="IQX111" s="83"/>
      <c r="IQY111" s="80"/>
      <c r="IQZ111" s="81"/>
      <c r="IRA111" s="82"/>
      <c r="IRB111"/>
      <c r="IRC111" s="83"/>
      <c r="IRD111" s="80"/>
      <c r="IRE111" s="81"/>
      <c r="IRF111" s="82"/>
      <c r="IRG111"/>
      <c r="IRH111" s="83"/>
      <c r="IRI111" s="80"/>
      <c r="IRJ111" s="81"/>
      <c r="IRK111" s="82"/>
      <c r="IRL111"/>
      <c r="IRM111" s="83"/>
      <c r="IRN111" s="80"/>
      <c r="IRO111" s="81"/>
      <c r="IRP111" s="82"/>
      <c r="IRQ111"/>
      <c r="IRR111" s="83"/>
      <c r="IRS111" s="80"/>
      <c r="IRT111" s="81"/>
      <c r="IRU111" s="82"/>
      <c r="IRV111"/>
      <c r="IRW111" s="83"/>
      <c r="IRX111" s="80"/>
      <c r="IRY111" s="81"/>
      <c r="IRZ111" s="82"/>
      <c r="ISA111"/>
      <c r="ISB111" s="83"/>
      <c r="ISC111" s="80"/>
      <c r="ISD111" s="81"/>
      <c r="ISE111" s="82"/>
      <c r="ISF111"/>
      <c r="ISG111" s="83"/>
      <c r="ISH111" s="80"/>
      <c r="ISI111" s="81"/>
      <c r="ISJ111" s="82"/>
      <c r="ISK111"/>
      <c r="ISL111" s="83"/>
      <c r="ISM111" s="80"/>
      <c r="ISN111" s="81"/>
      <c r="ISO111" s="82"/>
      <c r="ISP111"/>
      <c r="ISQ111" s="83"/>
      <c r="ISR111" s="80"/>
      <c r="ISS111" s="81"/>
      <c r="IST111" s="82"/>
      <c r="ISU111"/>
      <c r="ISV111" s="83"/>
      <c r="ISW111" s="80"/>
      <c r="ISX111" s="81"/>
      <c r="ISY111" s="82"/>
      <c r="ISZ111"/>
      <c r="ITA111" s="83"/>
      <c r="ITB111" s="80"/>
      <c r="ITC111" s="81"/>
      <c r="ITD111" s="82"/>
      <c r="ITE111"/>
      <c r="ITF111" s="83"/>
      <c r="ITG111" s="80"/>
      <c r="ITH111" s="81"/>
      <c r="ITI111" s="82"/>
      <c r="ITJ111"/>
      <c r="ITK111" s="83"/>
      <c r="ITL111" s="80"/>
      <c r="ITM111" s="81"/>
      <c r="ITN111" s="82"/>
      <c r="ITO111"/>
      <c r="ITP111" s="83"/>
      <c r="ITQ111" s="80"/>
      <c r="ITR111" s="81"/>
      <c r="ITS111" s="82"/>
      <c r="ITT111"/>
      <c r="ITU111" s="83"/>
      <c r="ITV111" s="80"/>
      <c r="ITW111" s="81"/>
      <c r="ITX111" s="82"/>
      <c r="ITY111"/>
      <c r="ITZ111" s="83"/>
      <c r="IUA111" s="80"/>
      <c r="IUB111" s="81"/>
      <c r="IUC111" s="82"/>
      <c r="IUD111"/>
      <c r="IUE111" s="83"/>
      <c r="IUF111" s="80"/>
      <c r="IUG111" s="81"/>
      <c r="IUH111" s="82"/>
      <c r="IUI111"/>
      <c r="IUJ111" s="83"/>
      <c r="IUK111" s="80"/>
      <c r="IUL111" s="81"/>
      <c r="IUM111" s="82"/>
      <c r="IUN111"/>
      <c r="IUO111" s="83"/>
      <c r="IUP111" s="80"/>
      <c r="IUQ111" s="81"/>
      <c r="IUR111" s="82"/>
      <c r="IUS111"/>
      <c r="IUT111" s="83"/>
      <c r="IUU111" s="80"/>
      <c r="IUV111" s="81"/>
      <c r="IUW111" s="82"/>
      <c r="IUX111"/>
      <c r="IUY111" s="83"/>
      <c r="IUZ111" s="80"/>
      <c r="IVA111" s="81"/>
      <c r="IVB111" s="82"/>
      <c r="IVC111"/>
      <c r="IVD111" s="83"/>
      <c r="IVE111" s="80"/>
      <c r="IVF111" s="81"/>
      <c r="IVG111" s="82"/>
      <c r="IVH111"/>
      <c r="IVI111" s="83"/>
      <c r="IVJ111" s="80"/>
      <c r="IVK111" s="81"/>
      <c r="IVL111" s="82"/>
      <c r="IVM111"/>
      <c r="IVN111" s="83"/>
      <c r="IVO111" s="80"/>
      <c r="IVP111" s="81"/>
      <c r="IVQ111" s="82"/>
      <c r="IVR111"/>
      <c r="IVS111" s="83"/>
      <c r="IVT111" s="80"/>
      <c r="IVU111" s="81"/>
      <c r="IVV111" s="82"/>
      <c r="IVW111"/>
      <c r="IVX111" s="83"/>
      <c r="IVY111" s="80"/>
      <c r="IVZ111" s="81"/>
      <c r="IWA111" s="82"/>
      <c r="IWB111"/>
      <c r="IWC111" s="83"/>
      <c r="IWD111" s="80"/>
      <c r="IWE111" s="81"/>
      <c r="IWF111" s="82"/>
      <c r="IWG111"/>
      <c r="IWH111" s="83"/>
      <c r="IWI111" s="80"/>
      <c r="IWJ111" s="81"/>
      <c r="IWK111" s="82"/>
      <c r="IWL111"/>
      <c r="IWM111" s="83"/>
      <c r="IWN111" s="80"/>
      <c r="IWO111" s="81"/>
      <c r="IWP111" s="82"/>
      <c r="IWQ111"/>
      <c r="IWR111" s="83"/>
      <c r="IWS111" s="80"/>
      <c r="IWT111" s="81"/>
      <c r="IWU111" s="82"/>
      <c r="IWV111"/>
      <c r="IWW111" s="83"/>
      <c r="IWX111" s="80"/>
      <c r="IWY111" s="81"/>
      <c r="IWZ111" s="82"/>
      <c r="IXA111"/>
      <c r="IXB111" s="83"/>
      <c r="IXC111" s="80"/>
      <c r="IXD111" s="81"/>
      <c r="IXE111" s="82"/>
      <c r="IXF111"/>
      <c r="IXG111" s="83"/>
      <c r="IXH111" s="80"/>
      <c r="IXI111" s="81"/>
      <c r="IXJ111" s="82"/>
      <c r="IXK111"/>
      <c r="IXL111" s="83"/>
      <c r="IXM111" s="80"/>
      <c r="IXN111" s="81"/>
      <c r="IXO111" s="82"/>
      <c r="IXP111"/>
      <c r="IXQ111" s="83"/>
      <c r="IXR111" s="80"/>
      <c r="IXS111" s="81"/>
      <c r="IXT111" s="82"/>
      <c r="IXU111"/>
      <c r="IXV111" s="83"/>
      <c r="IXW111" s="80"/>
      <c r="IXX111" s="81"/>
      <c r="IXY111" s="82"/>
      <c r="IXZ111"/>
      <c r="IYA111" s="83"/>
      <c r="IYB111" s="80"/>
      <c r="IYC111" s="81"/>
      <c r="IYD111" s="82"/>
      <c r="IYE111"/>
      <c r="IYF111" s="83"/>
      <c r="IYG111" s="80"/>
      <c r="IYH111" s="81"/>
      <c r="IYI111" s="82"/>
      <c r="IYJ111"/>
      <c r="IYK111" s="83"/>
      <c r="IYL111" s="80"/>
      <c r="IYM111" s="81"/>
      <c r="IYN111" s="82"/>
      <c r="IYO111"/>
      <c r="IYP111" s="83"/>
      <c r="IYQ111" s="80"/>
      <c r="IYR111" s="81"/>
      <c r="IYS111" s="82"/>
      <c r="IYT111"/>
      <c r="IYU111" s="83"/>
      <c r="IYV111" s="80"/>
      <c r="IYW111" s="81"/>
      <c r="IYX111" s="82"/>
      <c r="IYY111"/>
      <c r="IYZ111" s="83"/>
      <c r="IZA111" s="80"/>
      <c r="IZB111" s="81"/>
      <c r="IZC111" s="82"/>
      <c r="IZD111"/>
      <c r="IZE111" s="83"/>
      <c r="IZF111" s="80"/>
      <c r="IZG111" s="81"/>
      <c r="IZH111" s="82"/>
      <c r="IZI111"/>
      <c r="IZJ111" s="83"/>
      <c r="IZK111" s="80"/>
      <c r="IZL111" s="81"/>
      <c r="IZM111" s="82"/>
      <c r="IZN111"/>
      <c r="IZO111" s="83"/>
      <c r="IZP111" s="80"/>
      <c r="IZQ111" s="81"/>
      <c r="IZR111" s="82"/>
      <c r="IZS111"/>
      <c r="IZT111" s="83"/>
      <c r="IZU111" s="80"/>
      <c r="IZV111" s="81"/>
      <c r="IZW111" s="82"/>
      <c r="IZX111"/>
      <c r="IZY111" s="83"/>
      <c r="IZZ111" s="80"/>
      <c r="JAA111" s="81"/>
      <c r="JAB111" s="82"/>
      <c r="JAC111"/>
      <c r="JAD111" s="83"/>
      <c r="JAE111" s="80"/>
      <c r="JAF111" s="81"/>
      <c r="JAG111" s="82"/>
      <c r="JAH111"/>
      <c r="JAI111" s="83"/>
      <c r="JAJ111" s="80"/>
      <c r="JAK111" s="81"/>
      <c r="JAL111" s="82"/>
      <c r="JAM111"/>
      <c r="JAN111" s="83"/>
      <c r="JAO111" s="80"/>
      <c r="JAP111" s="81"/>
      <c r="JAQ111" s="82"/>
      <c r="JAR111"/>
      <c r="JAS111" s="83"/>
      <c r="JAT111" s="80"/>
      <c r="JAU111" s="81"/>
      <c r="JAV111" s="82"/>
      <c r="JAW111"/>
      <c r="JAX111" s="83"/>
      <c r="JAY111" s="80"/>
      <c r="JAZ111" s="81"/>
      <c r="JBA111" s="82"/>
      <c r="JBB111"/>
      <c r="JBC111" s="83"/>
      <c r="JBD111" s="80"/>
      <c r="JBE111" s="81"/>
      <c r="JBF111" s="82"/>
      <c r="JBG111"/>
      <c r="JBH111" s="83"/>
      <c r="JBI111" s="80"/>
      <c r="JBJ111" s="81"/>
      <c r="JBK111" s="82"/>
      <c r="JBL111"/>
      <c r="JBM111" s="83"/>
      <c r="JBN111" s="80"/>
      <c r="JBO111" s="81"/>
      <c r="JBP111" s="82"/>
      <c r="JBQ111"/>
      <c r="JBR111" s="83"/>
      <c r="JBS111" s="80"/>
      <c r="JBT111" s="81"/>
      <c r="JBU111" s="82"/>
      <c r="JBV111"/>
      <c r="JBW111" s="83"/>
      <c r="JBX111" s="80"/>
      <c r="JBY111" s="81"/>
      <c r="JBZ111" s="82"/>
      <c r="JCA111"/>
      <c r="JCB111" s="83"/>
      <c r="JCC111" s="80"/>
      <c r="JCD111" s="81"/>
      <c r="JCE111" s="82"/>
      <c r="JCF111"/>
      <c r="JCG111" s="83"/>
      <c r="JCH111" s="80"/>
      <c r="JCI111" s="81"/>
      <c r="JCJ111" s="82"/>
      <c r="JCK111"/>
      <c r="JCL111" s="83"/>
      <c r="JCM111" s="80"/>
      <c r="JCN111" s="81"/>
      <c r="JCO111" s="82"/>
      <c r="JCP111"/>
      <c r="JCQ111" s="83"/>
      <c r="JCR111" s="80"/>
      <c r="JCS111" s="81"/>
      <c r="JCT111" s="82"/>
      <c r="JCU111"/>
      <c r="JCV111" s="83"/>
      <c r="JCW111" s="80"/>
      <c r="JCX111" s="81"/>
      <c r="JCY111" s="82"/>
      <c r="JCZ111"/>
      <c r="JDA111" s="83"/>
      <c r="JDB111" s="80"/>
      <c r="JDC111" s="81"/>
      <c r="JDD111" s="82"/>
      <c r="JDE111"/>
      <c r="JDF111" s="83"/>
      <c r="JDG111" s="80"/>
      <c r="JDH111" s="81"/>
      <c r="JDI111" s="82"/>
      <c r="JDJ111"/>
      <c r="JDK111" s="83"/>
      <c r="JDL111" s="80"/>
      <c r="JDM111" s="81"/>
      <c r="JDN111" s="82"/>
      <c r="JDO111"/>
      <c r="JDP111" s="83"/>
      <c r="JDQ111" s="80"/>
      <c r="JDR111" s="81"/>
      <c r="JDS111" s="82"/>
      <c r="JDT111"/>
      <c r="JDU111" s="83"/>
      <c r="JDV111" s="80"/>
      <c r="JDW111" s="81"/>
      <c r="JDX111" s="82"/>
      <c r="JDY111"/>
      <c r="JDZ111" s="83"/>
      <c r="JEA111" s="80"/>
      <c r="JEB111" s="81"/>
      <c r="JEC111" s="82"/>
      <c r="JED111"/>
      <c r="JEE111" s="83"/>
      <c r="JEF111" s="80"/>
      <c r="JEG111" s="81"/>
      <c r="JEH111" s="82"/>
      <c r="JEI111"/>
      <c r="JEJ111" s="83"/>
      <c r="JEK111" s="80"/>
      <c r="JEL111" s="81"/>
      <c r="JEM111" s="82"/>
      <c r="JEN111"/>
      <c r="JEO111" s="83"/>
      <c r="JEP111" s="80"/>
      <c r="JEQ111" s="81"/>
      <c r="JER111" s="82"/>
      <c r="JES111"/>
      <c r="JET111" s="83"/>
      <c r="JEU111" s="80"/>
      <c r="JEV111" s="81"/>
      <c r="JEW111" s="82"/>
      <c r="JEX111"/>
      <c r="JEY111" s="83"/>
      <c r="JEZ111" s="80"/>
      <c r="JFA111" s="81"/>
      <c r="JFB111" s="82"/>
      <c r="JFC111"/>
      <c r="JFD111" s="83"/>
      <c r="JFE111" s="80"/>
      <c r="JFF111" s="81"/>
      <c r="JFG111" s="82"/>
      <c r="JFH111"/>
      <c r="JFI111" s="83"/>
      <c r="JFJ111" s="80"/>
      <c r="JFK111" s="81"/>
      <c r="JFL111" s="82"/>
      <c r="JFM111"/>
      <c r="JFN111" s="83"/>
      <c r="JFO111" s="80"/>
      <c r="JFP111" s="81"/>
      <c r="JFQ111" s="82"/>
      <c r="JFR111"/>
      <c r="JFS111" s="83"/>
      <c r="JFT111" s="80"/>
      <c r="JFU111" s="81"/>
      <c r="JFV111" s="82"/>
      <c r="JFW111"/>
      <c r="JFX111" s="83"/>
      <c r="JFY111" s="80"/>
      <c r="JFZ111" s="81"/>
      <c r="JGA111" s="82"/>
      <c r="JGB111"/>
      <c r="JGC111" s="83"/>
      <c r="JGD111" s="80"/>
      <c r="JGE111" s="81"/>
      <c r="JGF111" s="82"/>
      <c r="JGG111"/>
      <c r="JGH111" s="83"/>
      <c r="JGI111" s="80"/>
      <c r="JGJ111" s="81"/>
      <c r="JGK111" s="82"/>
      <c r="JGL111"/>
      <c r="JGM111" s="83"/>
      <c r="JGN111" s="80"/>
      <c r="JGO111" s="81"/>
      <c r="JGP111" s="82"/>
      <c r="JGQ111"/>
      <c r="JGR111" s="83"/>
      <c r="JGS111" s="80"/>
      <c r="JGT111" s="81"/>
      <c r="JGU111" s="82"/>
      <c r="JGV111"/>
      <c r="JGW111" s="83"/>
      <c r="JGX111" s="80"/>
      <c r="JGY111" s="81"/>
      <c r="JGZ111" s="82"/>
      <c r="JHA111"/>
      <c r="JHB111" s="83"/>
      <c r="JHC111" s="80"/>
      <c r="JHD111" s="81"/>
      <c r="JHE111" s="82"/>
      <c r="JHF111"/>
      <c r="JHG111" s="83"/>
      <c r="JHH111" s="80"/>
      <c r="JHI111" s="81"/>
      <c r="JHJ111" s="82"/>
      <c r="JHK111"/>
      <c r="JHL111" s="83"/>
      <c r="JHM111" s="80"/>
      <c r="JHN111" s="81"/>
      <c r="JHO111" s="82"/>
      <c r="JHP111"/>
      <c r="JHQ111" s="83"/>
      <c r="JHR111" s="80"/>
      <c r="JHS111" s="81"/>
      <c r="JHT111" s="82"/>
      <c r="JHU111"/>
      <c r="JHV111" s="83"/>
      <c r="JHW111" s="80"/>
      <c r="JHX111" s="81"/>
      <c r="JHY111" s="82"/>
      <c r="JHZ111"/>
      <c r="JIA111" s="83"/>
      <c r="JIB111" s="80"/>
      <c r="JIC111" s="81"/>
      <c r="JID111" s="82"/>
      <c r="JIE111"/>
      <c r="JIF111" s="83"/>
      <c r="JIG111" s="80"/>
      <c r="JIH111" s="81"/>
      <c r="JII111" s="82"/>
      <c r="JIJ111"/>
      <c r="JIK111" s="83"/>
      <c r="JIL111" s="80"/>
      <c r="JIM111" s="81"/>
      <c r="JIN111" s="82"/>
      <c r="JIO111"/>
      <c r="JIP111" s="83"/>
      <c r="JIQ111" s="80"/>
      <c r="JIR111" s="81"/>
      <c r="JIS111" s="82"/>
      <c r="JIT111"/>
      <c r="JIU111" s="83"/>
      <c r="JIV111" s="80"/>
      <c r="JIW111" s="81"/>
      <c r="JIX111" s="82"/>
      <c r="JIY111"/>
      <c r="JIZ111" s="83"/>
      <c r="JJA111" s="80"/>
      <c r="JJB111" s="81"/>
      <c r="JJC111" s="82"/>
      <c r="JJD111"/>
      <c r="JJE111" s="83"/>
      <c r="JJF111" s="80"/>
      <c r="JJG111" s="81"/>
      <c r="JJH111" s="82"/>
      <c r="JJI111"/>
      <c r="JJJ111" s="83"/>
      <c r="JJK111" s="80"/>
      <c r="JJL111" s="81"/>
      <c r="JJM111" s="82"/>
      <c r="JJN111"/>
      <c r="JJO111" s="83"/>
      <c r="JJP111" s="80"/>
      <c r="JJQ111" s="81"/>
      <c r="JJR111" s="82"/>
      <c r="JJS111"/>
      <c r="JJT111" s="83"/>
      <c r="JJU111" s="80"/>
      <c r="JJV111" s="81"/>
      <c r="JJW111" s="82"/>
      <c r="JJX111"/>
      <c r="JJY111" s="83"/>
      <c r="JJZ111" s="80"/>
      <c r="JKA111" s="81"/>
      <c r="JKB111" s="82"/>
      <c r="JKC111"/>
      <c r="JKD111" s="83"/>
      <c r="JKE111" s="80"/>
      <c r="JKF111" s="81"/>
      <c r="JKG111" s="82"/>
      <c r="JKH111"/>
      <c r="JKI111" s="83"/>
      <c r="JKJ111" s="80"/>
      <c r="JKK111" s="81"/>
      <c r="JKL111" s="82"/>
      <c r="JKM111"/>
      <c r="JKN111" s="83"/>
      <c r="JKO111" s="80"/>
      <c r="JKP111" s="81"/>
      <c r="JKQ111" s="82"/>
      <c r="JKR111"/>
      <c r="JKS111" s="83"/>
      <c r="JKT111" s="80"/>
      <c r="JKU111" s="81"/>
      <c r="JKV111" s="82"/>
      <c r="JKW111"/>
      <c r="JKX111" s="83"/>
      <c r="JKY111" s="80"/>
      <c r="JKZ111" s="81"/>
      <c r="JLA111" s="82"/>
      <c r="JLB111"/>
      <c r="JLC111" s="83"/>
      <c r="JLD111" s="80"/>
      <c r="JLE111" s="81"/>
      <c r="JLF111" s="82"/>
      <c r="JLG111"/>
      <c r="JLH111" s="83"/>
      <c r="JLI111" s="80"/>
      <c r="JLJ111" s="81"/>
      <c r="JLK111" s="82"/>
      <c r="JLL111"/>
      <c r="JLM111" s="83"/>
      <c r="JLN111" s="80"/>
      <c r="JLO111" s="81"/>
      <c r="JLP111" s="82"/>
      <c r="JLQ111"/>
      <c r="JLR111" s="83"/>
      <c r="JLS111" s="80"/>
      <c r="JLT111" s="81"/>
      <c r="JLU111" s="82"/>
      <c r="JLV111"/>
      <c r="JLW111" s="83"/>
      <c r="JLX111" s="80"/>
      <c r="JLY111" s="81"/>
      <c r="JLZ111" s="82"/>
      <c r="JMA111"/>
      <c r="JMB111" s="83"/>
      <c r="JMC111" s="80"/>
      <c r="JMD111" s="81"/>
      <c r="JME111" s="82"/>
      <c r="JMF111"/>
      <c r="JMG111" s="83"/>
      <c r="JMH111" s="80"/>
      <c r="JMI111" s="81"/>
      <c r="JMJ111" s="82"/>
      <c r="JMK111"/>
      <c r="JML111" s="83"/>
      <c r="JMM111" s="80"/>
      <c r="JMN111" s="81"/>
      <c r="JMO111" s="82"/>
      <c r="JMP111"/>
      <c r="JMQ111" s="83"/>
      <c r="JMR111" s="80"/>
      <c r="JMS111" s="81"/>
      <c r="JMT111" s="82"/>
      <c r="JMU111"/>
      <c r="JMV111" s="83"/>
      <c r="JMW111" s="80"/>
      <c r="JMX111" s="81"/>
      <c r="JMY111" s="82"/>
      <c r="JMZ111"/>
      <c r="JNA111" s="83"/>
      <c r="JNB111" s="80"/>
      <c r="JNC111" s="81"/>
      <c r="JND111" s="82"/>
      <c r="JNE111"/>
      <c r="JNF111" s="83"/>
      <c r="JNG111" s="80"/>
      <c r="JNH111" s="81"/>
      <c r="JNI111" s="82"/>
      <c r="JNJ111"/>
      <c r="JNK111" s="83"/>
      <c r="JNL111" s="80"/>
      <c r="JNM111" s="81"/>
      <c r="JNN111" s="82"/>
      <c r="JNO111"/>
      <c r="JNP111" s="83"/>
      <c r="JNQ111" s="80"/>
      <c r="JNR111" s="81"/>
      <c r="JNS111" s="82"/>
      <c r="JNT111"/>
      <c r="JNU111" s="83"/>
      <c r="JNV111" s="80"/>
      <c r="JNW111" s="81"/>
      <c r="JNX111" s="82"/>
      <c r="JNY111"/>
      <c r="JNZ111" s="83"/>
      <c r="JOA111" s="80"/>
      <c r="JOB111" s="81"/>
      <c r="JOC111" s="82"/>
      <c r="JOD111"/>
      <c r="JOE111" s="83"/>
      <c r="JOF111" s="80"/>
      <c r="JOG111" s="81"/>
      <c r="JOH111" s="82"/>
      <c r="JOI111"/>
      <c r="JOJ111" s="83"/>
      <c r="JOK111" s="80"/>
      <c r="JOL111" s="81"/>
      <c r="JOM111" s="82"/>
      <c r="JON111"/>
      <c r="JOO111" s="83"/>
      <c r="JOP111" s="80"/>
      <c r="JOQ111" s="81"/>
      <c r="JOR111" s="82"/>
      <c r="JOS111"/>
      <c r="JOT111" s="83"/>
      <c r="JOU111" s="80"/>
      <c r="JOV111" s="81"/>
      <c r="JOW111" s="82"/>
      <c r="JOX111"/>
      <c r="JOY111" s="83"/>
      <c r="JOZ111" s="80"/>
      <c r="JPA111" s="81"/>
      <c r="JPB111" s="82"/>
      <c r="JPC111"/>
      <c r="JPD111" s="83"/>
      <c r="JPE111" s="80"/>
      <c r="JPF111" s="81"/>
      <c r="JPG111" s="82"/>
      <c r="JPH111"/>
      <c r="JPI111" s="83"/>
      <c r="JPJ111" s="80"/>
      <c r="JPK111" s="81"/>
      <c r="JPL111" s="82"/>
      <c r="JPM111"/>
      <c r="JPN111" s="83"/>
      <c r="JPO111" s="80"/>
      <c r="JPP111" s="81"/>
      <c r="JPQ111" s="82"/>
      <c r="JPR111"/>
      <c r="JPS111" s="83"/>
      <c r="JPT111" s="80"/>
      <c r="JPU111" s="81"/>
      <c r="JPV111" s="82"/>
      <c r="JPW111"/>
      <c r="JPX111" s="83"/>
      <c r="JPY111" s="80"/>
      <c r="JPZ111" s="81"/>
      <c r="JQA111" s="82"/>
      <c r="JQB111"/>
      <c r="JQC111" s="83"/>
      <c r="JQD111" s="80"/>
      <c r="JQE111" s="81"/>
      <c r="JQF111" s="82"/>
      <c r="JQG111"/>
      <c r="JQH111" s="83"/>
      <c r="JQI111" s="80"/>
      <c r="JQJ111" s="81"/>
      <c r="JQK111" s="82"/>
      <c r="JQL111"/>
      <c r="JQM111" s="83"/>
      <c r="JQN111" s="80"/>
      <c r="JQO111" s="81"/>
      <c r="JQP111" s="82"/>
      <c r="JQQ111"/>
      <c r="JQR111" s="83"/>
      <c r="JQS111" s="80"/>
      <c r="JQT111" s="81"/>
      <c r="JQU111" s="82"/>
      <c r="JQV111"/>
      <c r="JQW111" s="83"/>
      <c r="JQX111" s="80"/>
      <c r="JQY111" s="81"/>
      <c r="JQZ111" s="82"/>
      <c r="JRA111"/>
      <c r="JRB111" s="83"/>
      <c r="JRC111" s="80"/>
      <c r="JRD111" s="81"/>
      <c r="JRE111" s="82"/>
      <c r="JRF111"/>
      <c r="JRG111" s="83"/>
      <c r="JRH111" s="80"/>
      <c r="JRI111" s="81"/>
      <c r="JRJ111" s="82"/>
      <c r="JRK111"/>
      <c r="JRL111" s="83"/>
      <c r="JRM111" s="80"/>
      <c r="JRN111" s="81"/>
      <c r="JRO111" s="82"/>
      <c r="JRP111"/>
      <c r="JRQ111" s="83"/>
      <c r="JRR111" s="80"/>
      <c r="JRS111" s="81"/>
      <c r="JRT111" s="82"/>
      <c r="JRU111"/>
      <c r="JRV111" s="83"/>
      <c r="JRW111" s="80"/>
      <c r="JRX111" s="81"/>
      <c r="JRY111" s="82"/>
      <c r="JRZ111"/>
      <c r="JSA111" s="83"/>
      <c r="JSB111" s="80"/>
      <c r="JSC111" s="81"/>
      <c r="JSD111" s="82"/>
      <c r="JSE111"/>
      <c r="JSF111" s="83"/>
      <c r="JSG111" s="80"/>
      <c r="JSH111" s="81"/>
      <c r="JSI111" s="82"/>
      <c r="JSJ111"/>
      <c r="JSK111" s="83"/>
      <c r="JSL111" s="80"/>
      <c r="JSM111" s="81"/>
      <c r="JSN111" s="82"/>
      <c r="JSO111"/>
      <c r="JSP111" s="83"/>
      <c r="JSQ111" s="80"/>
      <c r="JSR111" s="81"/>
      <c r="JSS111" s="82"/>
      <c r="JST111"/>
      <c r="JSU111" s="83"/>
      <c r="JSV111" s="80"/>
      <c r="JSW111" s="81"/>
      <c r="JSX111" s="82"/>
      <c r="JSY111"/>
      <c r="JSZ111" s="83"/>
      <c r="JTA111" s="80"/>
      <c r="JTB111" s="81"/>
      <c r="JTC111" s="82"/>
      <c r="JTD111"/>
      <c r="JTE111" s="83"/>
      <c r="JTF111" s="80"/>
      <c r="JTG111" s="81"/>
      <c r="JTH111" s="82"/>
      <c r="JTI111"/>
      <c r="JTJ111" s="83"/>
      <c r="JTK111" s="80"/>
      <c r="JTL111" s="81"/>
      <c r="JTM111" s="82"/>
      <c r="JTN111"/>
      <c r="JTO111" s="83"/>
      <c r="JTP111" s="80"/>
      <c r="JTQ111" s="81"/>
      <c r="JTR111" s="82"/>
      <c r="JTS111"/>
      <c r="JTT111" s="83"/>
      <c r="JTU111" s="80"/>
      <c r="JTV111" s="81"/>
      <c r="JTW111" s="82"/>
      <c r="JTX111"/>
      <c r="JTY111" s="83"/>
      <c r="JTZ111" s="80"/>
      <c r="JUA111" s="81"/>
      <c r="JUB111" s="82"/>
      <c r="JUC111"/>
      <c r="JUD111" s="83"/>
      <c r="JUE111" s="80"/>
      <c r="JUF111" s="81"/>
      <c r="JUG111" s="82"/>
      <c r="JUH111"/>
      <c r="JUI111" s="83"/>
      <c r="JUJ111" s="80"/>
      <c r="JUK111" s="81"/>
      <c r="JUL111" s="82"/>
      <c r="JUM111"/>
      <c r="JUN111" s="83"/>
      <c r="JUO111" s="80"/>
      <c r="JUP111" s="81"/>
      <c r="JUQ111" s="82"/>
      <c r="JUR111"/>
      <c r="JUS111" s="83"/>
      <c r="JUT111" s="80"/>
      <c r="JUU111" s="81"/>
      <c r="JUV111" s="82"/>
      <c r="JUW111"/>
      <c r="JUX111" s="83"/>
      <c r="JUY111" s="80"/>
      <c r="JUZ111" s="81"/>
      <c r="JVA111" s="82"/>
      <c r="JVB111"/>
      <c r="JVC111" s="83"/>
      <c r="JVD111" s="80"/>
      <c r="JVE111" s="81"/>
      <c r="JVF111" s="82"/>
      <c r="JVG111"/>
      <c r="JVH111" s="83"/>
      <c r="JVI111" s="80"/>
      <c r="JVJ111" s="81"/>
      <c r="JVK111" s="82"/>
      <c r="JVL111"/>
      <c r="JVM111" s="83"/>
      <c r="JVN111" s="80"/>
      <c r="JVO111" s="81"/>
      <c r="JVP111" s="82"/>
      <c r="JVQ111"/>
      <c r="JVR111" s="83"/>
      <c r="JVS111" s="80"/>
      <c r="JVT111" s="81"/>
      <c r="JVU111" s="82"/>
      <c r="JVV111"/>
      <c r="JVW111" s="83"/>
      <c r="JVX111" s="80"/>
      <c r="JVY111" s="81"/>
      <c r="JVZ111" s="82"/>
      <c r="JWA111"/>
      <c r="JWB111" s="83"/>
      <c r="JWC111" s="80"/>
      <c r="JWD111" s="81"/>
      <c r="JWE111" s="82"/>
      <c r="JWF111"/>
      <c r="JWG111" s="83"/>
      <c r="JWH111" s="80"/>
      <c r="JWI111" s="81"/>
      <c r="JWJ111" s="82"/>
      <c r="JWK111"/>
      <c r="JWL111" s="83"/>
      <c r="JWM111" s="80"/>
      <c r="JWN111" s="81"/>
      <c r="JWO111" s="82"/>
      <c r="JWP111"/>
      <c r="JWQ111" s="83"/>
      <c r="JWR111" s="80"/>
      <c r="JWS111" s="81"/>
      <c r="JWT111" s="82"/>
      <c r="JWU111"/>
      <c r="JWV111" s="83"/>
      <c r="JWW111" s="80"/>
      <c r="JWX111" s="81"/>
      <c r="JWY111" s="82"/>
      <c r="JWZ111"/>
      <c r="JXA111" s="83"/>
      <c r="JXB111" s="80"/>
      <c r="JXC111" s="81"/>
      <c r="JXD111" s="82"/>
      <c r="JXE111"/>
      <c r="JXF111" s="83"/>
      <c r="JXG111" s="80"/>
      <c r="JXH111" s="81"/>
      <c r="JXI111" s="82"/>
      <c r="JXJ111"/>
      <c r="JXK111" s="83"/>
      <c r="JXL111" s="80"/>
      <c r="JXM111" s="81"/>
      <c r="JXN111" s="82"/>
      <c r="JXO111"/>
      <c r="JXP111" s="83"/>
      <c r="JXQ111" s="80"/>
      <c r="JXR111" s="81"/>
      <c r="JXS111" s="82"/>
      <c r="JXT111"/>
      <c r="JXU111" s="83"/>
      <c r="JXV111" s="80"/>
      <c r="JXW111" s="81"/>
      <c r="JXX111" s="82"/>
      <c r="JXY111"/>
      <c r="JXZ111" s="83"/>
      <c r="JYA111" s="80"/>
      <c r="JYB111" s="81"/>
      <c r="JYC111" s="82"/>
      <c r="JYD111"/>
      <c r="JYE111" s="83"/>
      <c r="JYF111" s="80"/>
      <c r="JYG111" s="81"/>
      <c r="JYH111" s="82"/>
      <c r="JYI111"/>
      <c r="JYJ111" s="83"/>
      <c r="JYK111" s="80"/>
      <c r="JYL111" s="81"/>
      <c r="JYM111" s="82"/>
      <c r="JYN111"/>
      <c r="JYO111" s="83"/>
      <c r="JYP111" s="80"/>
      <c r="JYQ111" s="81"/>
      <c r="JYR111" s="82"/>
      <c r="JYS111"/>
      <c r="JYT111" s="83"/>
      <c r="JYU111" s="80"/>
      <c r="JYV111" s="81"/>
      <c r="JYW111" s="82"/>
      <c r="JYX111"/>
      <c r="JYY111" s="83"/>
      <c r="JYZ111" s="80"/>
      <c r="JZA111" s="81"/>
      <c r="JZB111" s="82"/>
      <c r="JZC111"/>
      <c r="JZD111" s="83"/>
      <c r="JZE111" s="80"/>
      <c r="JZF111" s="81"/>
      <c r="JZG111" s="82"/>
      <c r="JZH111"/>
      <c r="JZI111" s="83"/>
      <c r="JZJ111" s="80"/>
      <c r="JZK111" s="81"/>
      <c r="JZL111" s="82"/>
      <c r="JZM111"/>
      <c r="JZN111" s="83"/>
      <c r="JZO111" s="80"/>
      <c r="JZP111" s="81"/>
      <c r="JZQ111" s="82"/>
      <c r="JZR111"/>
      <c r="JZS111" s="83"/>
      <c r="JZT111" s="80"/>
      <c r="JZU111" s="81"/>
      <c r="JZV111" s="82"/>
      <c r="JZW111"/>
      <c r="JZX111" s="83"/>
      <c r="JZY111" s="80"/>
      <c r="JZZ111" s="81"/>
      <c r="KAA111" s="82"/>
      <c r="KAB111"/>
      <c r="KAC111" s="83"/>
      <c r="KAD111" s="80"/>
      <c r="KAE111" s="81"/>
      <c r="KAF111" s="82"/>
      <c r="KAG111"/>
      <c r="KAH111" s="83"/>
      <c r="KAI111" s="80"/>
      <c r="KAJ111" s="81"/>
      <c r="KAK111" s="82"/>
      <c r="KAL111"/>
      <c r="KAM111" s="83"/>
      <c r="KAN111" s="80"/>
      <c r="KAO111" s="81"/>
      <c r="KAP111" s="82"/>
      <c r="KAQ111"/>
      <c r="KAR111" s="83"/>
      <c r="KAS111" s="80"/>
      <c r="KAT111" s="81"/>
      <c r="KAU111" s="82"/>
      <c r="KAV111"/>
      <c r="KAW111" s="83"/>
      <c r="KAX111" s="80"/>
      <c r="KAY111" s="81"/>
      <c r="KAZ111" s="82"/>
      <c r="KBA111"/>
      <c r="KBB111" s="83"/>
      <c r="KBC111" s="80"/>
      <c r="KBD111" s="81"/>
      <c r="KBE111" s="82"/>
      <c r="KBF111"/>
      <c r="KBG111" s="83"/>
      <c r="KBH111" s="80"/>
      <c r="KBI111" s="81"/>
      <c r="KBJ111" s="82"/>
      <c r="KBK111"/>
      <c r="KBL111" s="83"/>
      <c r="KBM111" s="80"/>
      <c r="KBN111" s="81"/>
      <c r="KBO111" s="82"/>
      <c r="KBP111"/>
      <c r="KBQ111" s="83"/>
      <c r="KBR111" s="80"/>
      <c r="KBS111" s="81"/>
      <c r="KBT111" s="82"/>
      <c r="KBU111"/>
      <c r="KBV111" s="83"/>
      <c r="KBW111" s="80"/>
      <c r="KBX111" s="81"/>
      <c r="KBY111" s="82"/>
      <c r="KBZ111"/>
      <c r="KCA111" s="83"/>
      <c r="KCB111" s="80"/>
      <c r="KCC111" s="81"/>
      <c r="KCD111" s="82"/>
      <c r="KCE111"/>
      <c r="KCF111" s="83"/>
      <c r="KCG111" s="80"/>
      <c r="KCH111" s="81"/>
      <c r="KCI111" s="82"/>
      <c r="KCJ111"/>
      <c r="KCK111" s="83"/>
      <c r="KCL111" s="80"/>
      <c r="KCM111" s="81"/>
      <c r="KCN111" s="82"/>
      <c r="KCO111"/>
      <c r="KCP111" s="83"/>
      <c r="KCQ111" s="80"/>
      <c r="KCR111" s="81"/>
      <c r="KCS111" s="82"/>
      <c r="KCT111"/>
      <c r="KCU111" s="83"/>
      <c r="KCV111" s="80"/>
      <c r="KCW111" s="81"/>
      <c r="KCX111" s="82"/>
      <c r="KCY111"/>
      <c r="KCZ111" s="83"/>
      <c r="KDA111" s="80"/>
      <c r="KDB111" s="81"/>
      <c r="KDC111" s="82"/>
      <c r="KDD111"/>
      <c r="KDE111" s="83"/>
      <c r="KDF111" s="80"/>
      <c r="KDG111" s="81"/>
      <c r="KDH111" s="82"/>
      <c r="KDI111"/>
      <c r="KDJ111" s="83"/>
      <c r="KDK111" s="80"/>
      <c r="KDL111" s="81"/>
      <c r="KDM111" s="82"/>
      <c r="KDN111"/>
      <c r="KDO111" s="83"/>
      <c r="KDP111" s="80"/>
      <c r="KDQ111" s="81"/>
      <c r="KDR111" s="82"/>
      <c r="KDS111"/>
      <c r="KDT111" s="83"/>
      <c r="KDU111" s="80"/>
      <c r="KDV111" s="81"/>
      <c r="KDW111" s="82"/>
      <c r="KDX111"/>
      <c r="KDY111" s="83"/>
      <c r="KDZ111" s="80"/>
      <c r="KEA111" s="81"/>
      <c r="KEB111" s="82"/>
      <c r="KEC111"/>
      <c r="KED111" s="83"/>
      <c r="KEE111" s="80"/>
      <c r="KEF111" s="81"/>
      <c r="KEG111" s="82"/>
      <c r="KEH111"/>
      <c r="KEI111" s="83"/>
      <c r="KEJ111" s="80"/>
      <c r="KEK111" s="81"/>
      <c r="KEL111" s="82"/>
      <c r="KEM111"/>
      <c r="KEN111" s="83"/>
      <c r="KEO111" s="80"/>
      <c r="KEP111" s="81"/>
      <c r="KEQ111" s="82"/>
      <c r="KER111"/>
      <c r="KES111" s="83"/>
      <c r="KET111" s="80"/>
      <c r="KEU111" s="81"/>
      <c r="KEV111" s="82"/>
      <c r="KEW111"/>
      <c r="KEX111" s="83"/>
      <c r="KEY111" s="80"/>
      <c r="KEZ111" s="81"/>
      <c r="KFA111" s="82"/>
      <c r="KFB111"/>
      <c r="KFC111" s="83"/>
      <c r="KFD111" s="80"/>
      <c r="KFE111" s="81"/>
      <c r="KFF111" s="82"/>
      <c r="KFG111"/>
      <c r="KFH111" s="83"/>
      <c r="KFI111" s="80"/>
      <c r="KFJ111" s="81"/>
      <c r="KFK111" s="82"/>
      <c r="KFL111"/>
      <c r="KFM111" s="83"/>
      <c r="KFN111" s="80"/>
      <c r="KFO111" s="81"/>
      <c r="KFP111" s="82"/>
      <c r="KFQ111"/>
      <c r="KFR111" s="83"/>
      <c r="KFS111" s="80"/>
      <c r="KFT111" s="81"/>
      <c r="KFU111" s="82"/>
      <c r="KFV111"/>
      <c r="KFW111" s="83"/>
      <c r="KFX111" s="80"/>
      <c r="KFY111" s="81"/>
      <c r="KFZ111" s="82"/>
      <c r="KGA111"/>
      <c r="KGB111" s="83"/>
      <c r="KGC111" s="80"/>
      <c r="KGD111" s="81"/>
      <c r="KGE111" s="82"/>
      <c r="KGF111"/>
      <c r="KGG111" s="83"/>
      <c r="KGH111" s="80"/>
      <c r="KGI111" s="81"/>
      <c r="KGJ111" s="82"/>
      <c r="KGK111"/>
      <c r="KGL111" s="83"/>
      <c r="KGM111" s="80"/>
      <c r="KGN111" s="81"/>
      <c r="KGO111" s="82"/>
      <c r="KGP111"/>
      <c r="KGQ111" s="83"/>
      <c r="KGR111" s="80"/>
      <c r="KGS111" s="81"/>
      <c r="KGT111" s="82"/>
      <c r="KGU111"/>
      <c r="KGV111" s="83"/>
      <c r="KGW111" s="80"/>
      <c r="KGX111" s="81"/>
      <c r="KGY111" s="82"/>
      <c r="KGZ111"/>
      <c r="KHA111" s="83"/>
      <c r="KHB111" s="80"/>
      <c r="KHC111" s="81"/>
      <c r="KHD111" s="82"/>
      <c r="KHE111"/>
      <c r="KHF111" s="83"/>
      <c r="KHG111" s="80"/>
      <c r="KHH111" s="81"/>
      <c r="KHI111" s="82"/>
      <c r="KHJ111"/>
      <c r="KHK111" s="83"/>
      <c r="KHL111" s="80"/>
      <c r="KHM111" s="81"/>
      <c r="KHN111" s="82"/>
      <c r="KHO111"/>
      <c r="KHP111" s="83"/>
      <c r="KHQ111" s="80"/>
      <c r="KHR111" s="81"/>
      <c r="KHS111" s="82"/>
      <c r="KHT111"/>
      <c r="KHU111" s="83"/>
      <c r="KHV111" s="80"/>
      <c r="KHW111" s="81"/>
      <c r="KHX111" s="82"/>
      <c r="KHY111"/>
      <c r="KHZ111" s="83"/>
      <c r="KIA111" s="80"/>
      <c r="KIB111" s="81"/>
      <c r="KIC111" s="82"/>
      <c r="KID111"/>
      <c r="KIE111" s="83"/>
      <c r="KIF111" s="80"/>
      <c r="KIG111" s="81"/>
      <c r="KIH111" s="82"/>
      <c r="KII111"/>
      <c r="KIJ111" s="83"/>
      <c r="KIK111" s="80"/>
      <c r="KIL111" s="81"/>
      <c r="KIM111" s="82"/>
      <c r="KIN111"/>
      <c r="KIO111" s="83"/>
      <c r="KIP111" s="80"/>
      <c r="KIQ111" s="81"/>
      <c r="KIR111" s="82"/>
      <c r="KIS111"/>
      <c r="KIT111" s="83"/>
      <c r="KIU111" s="80"/>
      <c r="KIV111" s="81"/>
      <c r="KIW111" s="82"/>
      <c r="KIX111"/>
      <c r="KIY111" s="83"/>
      <c r="KIZ111" s="80"/>
      <c r="KJA111" s="81"/>
      <c r="KJB111" s="82"/>
      <c r="KJC111"/>
      <c r="KJD111" s="83"/>
      <c r="KJE111" s="80"/>
      <c r="KJF111" s="81"/>
      <c r="KJG111" s="82"/>
      <c r="KJH111"/>
      <c r="KJI111" s="83"/>
      <c r="KJJ111" s="80"/>
      <c r="KJK111" s="81"/>
      <c r="KJL111" s="82"/>
      <c r="KJM111"/>
      <c r="KJN111" s="83"/>
      <c r="KJO111" s="80"/>
      <c r="KJP111" s="81"/>
      <c r="KJQ111" s="82"/>
      <c r="KJR111"/>
      <c r="KJS111" s="83"/>
      <c r="KJT111" s="80"/>
      <c r="KJU111" s="81"/>
      <c r="KJV111" s="82"/>
      <c r="KJW111"/>
      <c r="KJX111" s="83"/>
      <c r="KJY111" s="80"/>
      <c r="KJZ111" s="81"/>
      <c r="KKA111" s="82"/>
      <c r="KKB111"/>
      <c r="KKC111" s="83"/>
      <c r="KKD111" s="80"/>
      <c r="KKE111" s="81"/>
      <c r="KKF111" s="82"/>
      <c r="KKG111"/>
      <c r="KKH111" s="83"/>
      <c r="KKI111" s="80"/>
      <c r="KKJ111" s="81"/>
      <c r="KKK111" s="82"/>
      <c r="KKL111"/>
      <c r="KKM111" s="83"/>
      <c r="KKN111" s="80"/>
      <c r="KKO111" s="81"/>
      <c r="KKP111" s="82"/>
      <c r="KKQ111"/>
      <c r="KKR111" s="83"/>
      <c r="KKS111" s="80"/>
      <c r="KKT111" s="81"/>
      <c r="KKU111" s="82"/>
      <c r="KKV111"/>
      <c r="KKW111" s="83"/>
      <c r="KKX111" s="80"/>
      <c r="KKY111" s="81"/>
      <c r="KKZ111" s="82"/>
      <c r="KLA111"/>
      <c r="KLB111" s="83"/>
      <c r="KLC111" s="80"/>
      <c r="KLD111" s="81"/>
      <c r="KLE111" s="82"/>
      <c r="KLF111"/>
      <c r="KLG111" s="83"/>
      <c r="KLH111" s="80"/>
      <c r="KLI111" s="81"/>
      <c r="KLJ111" s="82"/>
      <c r="KLK111"/>
      <c r="KLL111" s="83"/>
      <c r="KLM111" s="80"/>
      <c r="KLN111" s="81"/>
      <c r="KLO111" s="82"/>
      <c r="KLP111"/>
      <c r="KLQ111" s="83"/>
      <c r="KLR111" s="80"/>
      <c r="KLS111" s="81"/>
      <c r="KLT111" s="82"/>
      <c r="KLU111"/>
      <c r="KLV111" s="83"/>
      <c r="KLW111" s="80"/>
      <c r="KLX111" s="81"/>
      <c r="KLY111" s="82"/>
      <c r="KLZ111"/>
      <c r="KMA111" s="83"/>
      <c r="KMB111" s="80"/>
      <c r="KMC111" s="81"/>
      <c r="KMD111" s="82"/>
      <c r="KME111"/>
      <c r="KMF111" s="83"/>
      <c r="KMG111" s="80"/>
      <c r="KMH111" s="81"/>
      <c r="KMI111" s="82"/>
      <c r="KMJ111"/>
      <c r="KMK111" s="83"/>
      <c r="KML111" s="80"/>
      <c r="KMM111" s="81"/>
      <c r="KMN111" s="82"/>
      <c r="KMO111"/>
      <c r="KMP111" s="83"/>
      <c r="KMQ111" s="80"/>
      <c r="KMR111" s="81"/>
      <c r="KMS111" s="82"/>
      <c r="KMT111"/>
      <c r="KMU111" s="83"/>
      <c r="KMV111" s="80"/>
      <c r="KMW111" s="81"/>
      <c r="KMX111" s="82"/>
      <c r="KMY111"/>
      <c r="KMZ111" s="83"/>
      <c r="KNA111" s="80"/>
      <c r="KNB111" s="81"/>
      <c r="KNC111" s="82"/>
      <c r="KND111"/>
      <c r="KNE111" s="83"/>
      <c r="KNF111" s="80"/>
      <c r="KNG111" s="81"/>
      <c r="KNH111" s="82"/>
      <c r="KNI111"/>
      <c r="KNJ111" s="83"/>
      <c r="KNK111" s="80"/>
      <c r="KNL111" s="81"/>
      <c r="KNM111" s="82"/>
      <c r="KNN111"/>
      <c r="KNO111" s="83"/>
      <c r="KNP111" s="80"/>
      <c r="KNQ111" s="81"/>
      <c r="KNR111" s="82"/>
      <c r="KNS111"/>
      <c r="KNT111" s="83"/>
      <c r="KNU111" s="80"/>
      <c r="KNV111" s="81"/>
      <c r="KNW111" s="82"/>
      <c r="KNX111"/>
      <c r="KNY111" s="83"/>
      <c r="KNZ111" s="80"/>
      <c r="KOA111" s="81"/>
      <c r="KOB111" s="82"/>
      <c r="KOC111"/>
      <c r="KOD111" s="83"/>
      <c r="KOE111" s="80"/>
      <c r="KOF111" s="81"/>
      <c r="KOG111" s="82"/>
      <c r="KOH111"/>
      <c r="KOI111" s="83"/>
      <c r="KOJ111" s="80"/>
      <c r="KOK111" s="81"/>
      <c r="KOL111" s="82"/>
      <c r="KOM111"/>
      <c r="KON111" s="83"/>
      <c r="KOO111" s="80"/>
      <c r="KOP111" s="81"/>
      <c r="KOQ111" s="82"/>
      <c r="KOR111"/>
      <c r="KOS111" s="83"/>
      <c r="KOT111" s="80"/>
      <c r="KOU111" s="81"/>
      <c r="KOV111" s="82"/>
      <c r="KOW111"/>
      <c r="KOX111" s="83"/>
      <c r="KOY111" s="80"/>
      <c r="KOZ111" s="81"/>
      <c r="KPA111" s="82"/>
      <c r="KPB111"/>
      <c r="KPC111" s="83"/>
      <c r="KPD111" s="80"/>
      <c r="KPE111" s="81"/>
      <c r="KPF111" s="82"/>
      <c r="KPG111"/>
      <c r="KPH111" s="83"/>
      <c r="KPI111" s="80"/>
      <c r="KPJ111" s="81"/>
      <c r="KPK111" s="82"/>
      <c r="KPL111"/>
      <c r="KPM111" s="83"/>
      <c r="KPN111" s="80"/>
      <c r="KPO111" s="81"/>
      <c r="KPP111" s="82"/>
      <c r="KPQ111"/>
      <c r="KPR111" s="83"/>
      <c r="KPS111" s="80"/>
      <c r="KPT111" s="81"/>
      <c r="KPU111" s="82"/>
      <c r="KPV111"/>
      <c r="KPW111" s="83"/>
      <c r="KPX111" s="80"/>
      <c r="KPY111" s="81"/>
      <c r="KPZ111" s="82"/>
      <c r="KQA111"/>
      <c r="KQB111" s="83"/>
      <c r="KQC111" s="80"/>
      <c r="KQD111" s="81"/>
      <c r="KQE111" s="82"/>
      <c r="KQF111"/>
      <c r="KQG111" s="83"/>
      <c r="KQH111" s="80"/>
      <c r="KQI111" s="81"/>
      <c r="KQJ111" s="82"/>
      <c r="KQK111"/>
      <c r="KQL111" s="83"/>
      <c r="KQM111" s="80"/>
      <c r="KQN111" s="81"/>
      <c r="KQO111" s="82"/>
      <c r="KQP111"/>
      <c r="KQQ111" s="83"/>
      <c r="KQR111" s="80"/>
      <c r="KQS111" s="81"/>
      <c r="KQT111" s="82"/>
      <c r="KQU111"/>
      <c r="KQV111" s="83"/>
      <c r="KQW111" s="80"/>
      <c r="KQX111" s="81"/>
      <c r="KQY111" s="82"/>
      <c r="KQZ111"/>
      <c r="KRA111" s="83"/>
      <c r="KRB111" s="80"/>
      <c r="KRC111" s="81"/>
      <c r="KRD111" s="82"/>
      <c r="KRE111"/>
      <c r="KRF111" s="83"/>
      <c r="KRG111" s="80"/>
      <c r="KRH111" s="81"/>
      <c r="KRI111" s="82"/>
      <c r="KRJ111"/>
      <c r="KRK111" s="83"/>
      <c r="KRL111" s="80"/>
      <c r="KRM111" s="81"/>
      <c r="KRN111" s="82"/>
      <c r="KRO111"/>
      <c r="KRP111" s="83"/>
      <c r="KRQ111" s="80"/>
      <c r="KRR111" s="81"/>
      <c r="KRS111" s="82"/>
      <c r="KRT111"/>
      <c r="KRU111" s="83"/>
      <c r="KRV111" s="80"/>
      <c r="KRW111" s="81"/>
      <c r="KRX111" s="82"/>
      <c r="KRY111"/>
      <c r="KRZ111" s="83"/>
      <c r="KSA111" s="80"/>
      <c r="KSB111" s="81"/>
      <c r="KSC111" s="82"/>
      <c r="KSD111"/>
      <c r="KSE111" s="83"/>
      <c r="KSF111" s="80"/>
      <c r="KSG111" s="81"/>
      <c r="KSH111" s="82"/>
      <c r="KSI111"/>
      <c r="KSJ111" s="83"/>
      <c r="KSK111" s="80"/>
      <c r="KSL111" s="81"/>
      <c r="KSM111" s="82"/>
      <c r="KSN111"/>
      <c r="KSO111" s="83"/>
      <c r="KSP111" s="80"/>
      <c r="KSQ111" s="81"/>
      <c r="KSR111" s="82"/>
      <c r="KSS111"/>
      <c r="KST111" s="83"/>
      <c r="KSU111" s="80"/>
      <c r="KSV111" s="81"/>
      <c r="KSW111" s="82"/>
      <c r="KSX111"/>
      <c r="KSY111" s="83"/>
      <c r="KSZ111" s="80"/>
      <c r="KTA111" s="81"/>
      <c r="KTB111" s="82"/>
      <c r="KTC111"/>
      <c r="KTD111" s="83"/>
      <c r="KTE111" s="80"/>
      <c r="KTF111" s="81"/>
      <c r="KTG111" s="82"/>
      <c r="KTH111"/>
      <c r="KTI111" s="83"/>
      <c r="KTJ111" s="80"/>
      <c r="KTK111" s="81"/>
      <c r="KTL111" s="82"/>
      <c r="KTM111"/>
      <c r="KTN111" s="83"/>
      <c r="KTO111" s="80"/>
      <c r="KTP111" s="81"/>
      <c r="KTQ111" s="82"/>
      <c r="KTR111"/>
      <c r="KTS111" s="83"/>
      <c r="KTT111" s="80"/>
      <c r="KTU111" s="81"/>
      <c r="KTV111" s="82"/>
      <c r="KTW111"/>
      <c r="KTX111" s="83"/>
      <c r="KTY111" s="80"/>
      <c r="KTZ111" s="81"/>
      <c r="KUA111" s="82"/>
      <c r="KUB111"/>
      <c r="KUC111" s="83"/>
      <c r="KUD111" s="80"/>
      <c r="KUE111" s="81"/>
      <c r="KUF111" s="82"/>
      <c r="KUG111"/>
      <c r="KUH111" s="83"/>
      <c r="KUI111" s="80"/>
      <c r="KUJ111" s="81"/>
      <c r="KUK111" s="82"/>
      <c r="KUL111"/>
      <c r="KUM111" s="83"/>
      <c r="KUN111" s="80"/>
      <c r="KUO111" s="81"/>
      <c r="KUP111" s="82"/>
      <c r="KUQ111"/>
      <c r="KUR111" s="83"/>
      <c r="KUS111" s="80"/>
      <c r="KUT111" s="81"/>
      <c r="KUU111" s="82"/>
      <c r="KUV111"/>
      <c r="KUW111" s="83"/>
      <c r="KUX111" s="80"/>
      <c r="KUY111" s="81"/>
      <c r="KUZ111" s="82"/>
      <c r="KVA111"/>
      <c r="KVB111" s="83"/>
      <c r="KVC111" s="80"/>
      <c r="KVD111" s="81"/>
      <c r="KVE111" s="82"/>
      <c r="KVF111"/>
      <c r="KVG111" s="83"/>
      <c r="KVH111" s="80"/>
      <c r="KVI111" s="81"/>
      <c r="KVJ111" s="82"/>
      <c r="KVK111"/>
      <c r="KVL111" s="83"/>
      <c r="KVM111" s="80"/>
      <c r="KVN111" s="81"/>
      <c r="KVO111" s="82"/>
      <c r="KVP111"/>
      <c r="KVQ111" s="83"/>
      <c r="KVR111" s="80"/>
      <c r="KVS111" s="81"/>
      <c r="KVT111" s="82"/>
      <c r="KVU111"/>
      <c r="KVV111" s="83"/>
      <c r="KVW111" s="80"/>
      <c r="KVX111" s="81"/>
      <c r="KVY111" s="82"/>
      <c r="KVZ111"/>
      <c r="KWA111" s="83"/>
      <c r="KWB111" s="80"/>
      <c r="KWC111" s="81"/>
      <c r="KWD111" s="82"/>
      <c r="KWE111"/>
      <c r="KWF111" s="83"/>
      <c r="KWG111" s="80"/>
      <c r="KWH111" s="81"/>
      <c r="KWI111" s="82"/>
      <c r="KWJ111"/>
      <c r="KWK111" s="83"/>
      <c r="KWL111" s="80"/>
      <c r="KWM111" s="81"/>
      <c r="KWN111" s="82"/>
      <c r="KWO111"/>
      <c r="KWP111" s="83"/>
      <c r="KWQ111" s="80"/>
      <c r="KWR111" s="81"/>
      <c r="KWS111" s="82"/>
      <c r="KWT111"/>
      <c r="KWU111" s="83"/>
      <c r="KWV111" s="80"/>
      <c r="KWW111" s="81"/>
      <c r="KWX111" s="82"/>
      <c r="KWY111"/>
      <c r="KWZ111" s="83"/>
      <c r="KXA111" s="80"/>
      <c r="KXB111" s="81"/>
      <c r="KXC111" s="82"/>
      <c r="KXD111"/>
      <c r="KXE111" s="83"/>
      <c r="KXF111" s="80"/>
      <c r="KXG111" s="81"/>
      <c r="KXH111" s="82"/>
      <c r="KXI111"/>
      <c r="KXJ111" s="83"/>
      <c r="KXK111" s="80"/>
      <c r="KXL111" s="81"/>
      <c r="KXM111" s="82"/>
      <c r="KXN111"/>
      <c r="KXO111" s="83"/>
      <c r="KXP111" s="80"/>
      <c r="KXQ111" s="81"/>
      <c r="KXR111" s="82"/>
      <c r="KXS111"/>
      <c r="KXT111" s="83"/>
      <c r="KXU111" s="80"/>
      <c r="KXV111" s="81"/>
      <c r="KXW111" s="82"/>
      <c r="KXX111"/>
      <c r="KXY111" s="83"/>
      <c r="KXZ111" s="80"/>
      <c r="KYA111" s="81"/>
      <c r="KYB111" s="82"/>
      <c r="KYC111"/>
      <c r="KYD111" s="83"/>
      <c r="KYE111" s="80"/>
      <c r="KYF111" s="81"/>
      <c r="KYG111" s="82"/>
      <c r="KYH111"/>
      <c r="KYI111" s="83"/>
      <c r="KYJ111" s="80"/>
      <c r="KYK111" s="81"/>
      <c r="KYL111" s="82"/>
      <c r="KYM111"/>
      <c r="KYN111" s="83"/>
      <c r="KYO111" s="80"/>
      <c r="KYP111" s="81"/>
      <c r="KYQ111" s="82"/>
      <c r="KYR111"/>
      <c r="KYS111" s="83"/>
      <c r="KYT111" s="80"/>
      <c r="KYU111" s="81"/>
      <c r="KYV111" s="82"/>
      <c r="KYW111"/>
      <c r="KYX111" s="83"/>
      <c r="KYY111" s="80"/>
      <c r="KYZ111" s="81"/>
      <c r="KZA111" s="82"/>
      <c r="KZB111"/>
      <c r="KZC111" s="83"/>
      <c r="KZD111" s="80"/>
      <c r="KZE111" s="81"/>
      <c r="KZF111" s="82"/>
      <c r="KZG111"/>
      <c r="KZH111" s="83"/>
      <c r="KZI111" s="80"/>
      <c r="KZJ111" s="81"/>
      <c r="KZK111" s="82"/>
      <c r="KZL111"/>
      <c r="KZM111" s="83"/>
      <c r="KZN111" s="80"/>
      <c r="KZO111" s="81"/>
      <c r="KZP111" s="82"/>
      <c r="KZQ111"/>
      <c r="KZR111" s="83"/>
      <c r="KZS111" s="80"/>
      <c r="KZT111" s="81"/>
      <c r="KZU111" s="82"/>
      <c r="KZV111"/>
      <c r="KZW111" s="83"/>
      <c r="KZX111" s="80"/>
      <c r="KZY111" s="81"/>
      <c r="KZZ111" s="82"/>
      <c r="LAA111"/>
      <c r="LAB111" s="83"/>
      <c r="LAC111" s="80"/>
      <c r="LAD111" s="81"/>
      <c r="LAE111" s="82"/>
      <c r="LAF111"/>
      <c r="LAG111" s="83"/>
      <c r="LAH111" s="80"/>
      <c r="LAI111" s="81"/>
      <c r="LAJ111" s="82"/>
      <c r="LAK111"/>
      <c r="LAL111" s="83"/>
      <c r="LAM111" s="80"/>
      <c r="LAN111" s="81"/>
      <c r="LAO111" s="82"/>
      <c r="LAP111"/>
      <c r="LAQ111" s="83"/>
      <c r="LAR111" s="80"/>
      <c r="LAS111" s="81"/>
      <c r="LAT111" s="82"/>
      <c r="LAU111"/>
      <c r="LAV111" s="83"/>
      <c r="LAW111" s="80"/>
      <c r="LAX111" s="81"/>
      <c r="LAY111" s="82"/>
      <c r="LAZ111"/>
      <c r="LBA111" s="83"/>
      <c r="LBB111" s="80"/>
      <c r="LBC111" s="81"/>
      <c r="LBD111" s="82"/>
      <c r="LBE111"/>
      <c r="LBF111" s="83"/>
      <c r="LBG111" s="80"/>
      <c r="LBH111" s="81"/>
      <c r="LBI111" s="82"/>
      <c r="LBJ111"/>
      <c r="LBK111" s="83"/>
      <c r="LBL111" s="80"/>
      <c r="LBM111" s="81"/>
      <c r="LBN111" s="82"/>
      <c r="LBO111"/>
      <c r="LBP111" s="83"/>
      <c r="LBQ111" s="80"/>
      <c r="LBR111" s="81"/>
      <c r="LBS111" s="82"/>
      <c r="LBT111"/>
      <c r="LBU111" s="83"/>
      <c r="LBV111" s="80"/>
      <c r="LBW111" s="81"/>
      <c r="LBX111" s="82"/>
      <c r="LBY111"/>
      <c r="LBZ111" s="83"/>
      <c r="LCA111" s="80"/>
      <c r="LCB111" s="81"/>
      <c r="LCC111" s="82"/>
      <c r="LCD111"/>
      <c r="LCE111" s="83"/>
      <c r="LCF111" s="80"/>
      <c r="LCG111" s="81"/>
      <c r="LCH111" s="82"/>
      <c r="LCI111"/>
      <c r="LCJ111" s="83"/>
      <c r="LCK111" s="80"/>
      <c r="LCL111" s="81"/>
      <c r="LCM111" s="82"/>
      <c r="LCN111"/>
      <c r="LCO111" s="83"/>
      <c r="LCP111" s="80"/>
      <c r="LCQ111" s="81"/>
      <c r="LCR111" s="82"/>
      <c r="LCS111"/>
      <c r="LCT111" s="83"/>
      <c r="LCU111" s="80"/>
      <c r="LCV111" s="81"/>
      <c r="LCW111" s="82"/>
      <c r="LCX111"/>
      <c r="LCY111" s="83"/>
      <c r="LCZ111" s="80"/>
      <c r="LDA111" s="81"/>
      <c r="LDB111" s="82"/>
      <c r="LDC111"/>
      <c r="LDD111" s="83"/>
      <c r="LDE111" s="80"/>
      <c r="LDF111" s="81"/>
      <c r="LDG111" s="82"/>
      <c r="LDH111"/>
      <c r="LDI111" s="83"/>
      <c r="LDJ111" s="80"/>
      <c r="LDK111" s="81"/>
      <c r="LDL111" s="82"/>
      <c r="LDM111"/>
      <c r="LDN111" s="83"/>
      <c r="LDO111" s="80"/>
      <c r="LDP111" s="81"/>
      <c r="LDQ111" s="82"/>
      <c r="LDR111"/>
      <c r="LDS111" s="83"/>
      <c r="LDT111" s="80"/>
      <c r="LDU111" s="81"/>
      <c r="LDV111" s="82"/>
      <c r="LDW111"/>
      <c r="LDX111" s="83"/>
      <c r="LDY111" s="80"/>
      <c r="LDZ111" s="81"/>
      <c r="LEA111" s="82"/>
      <c r="LEB111"/>
      <c r="LEC111" s="83"/>
      <c r="LED111" s="80"/>
      <c r="LEE111" s="81"/>
      <c r="LEF111" s="82"/>
      <c r="LEG111"/>
      <c r="LEH111" s="83"/>
      <c r="LEI111" s="80"/>
      <c r="LEJ111" s="81"/>
      <c r="LEK111" s="82"/>
      <c r="LEL111"/>
      <c r="LEM111" s="83"/>
      <c r="LEN111" s="80"/>
      <c r="LEO111" s="81"/>
      <c r="LEP111" s="82"/>
      <c r="LEQ111"/>
      <c r="LER111" s="83"/>
      <c r="LES111" s="80"/>
      <c r="LET111" s="81"/>
      <c r="LEU111" s="82"/>
      <c r="LEV111"/>
      <c r="LEW111" s="83"/>
      <c r="LEX111" s="80"/>
      <c r="LEY111" s="81"/>
      <c r="LEZ111" s="82"/>
      <c r="LFA111"/>
      <c r="LFB111" s="83"/>
      <c r="LFC111" s="80"/>
      <c r="LFD111" s="81"/>
      <c r="LFE111" s="82"/>
      <c r="LFF111"/>
      <c r="LFG111" s="83"/>
      <c r="LFH111" s="80"/>
      <c r="LFI111" s="81"/>
      <c r="LFJ111" s="82"/>
      <c r="LFK111"/>
      <c r="LFL111" s="83"/>
      <c r="LFM111" s="80"/>
      <c r="LFN111" s="81"/>
      <c r="LFO111" s="82"/>
      <c r="LFP111"/>
      <c r="LFQ111" s="83"/>
      <c r="LFR111" s="80"/>
      <c r="LFS111" s="81"/>
      <c r="LFT111" s="82"/>
      <c r="LFU111"/>
      <c r="LFV111" s="83"/>
      <c r="LFW111" s="80"/>
      <c r="LFX111" s="81"/>
      <c r="LFY111" s="82"/>
      <c r="LFZ111"/>
      <c r="LGA111" s="83"/>
      <c r="LGB111" s="80"/>
      <c r="LGC111" s="81"/>
      <c r="LGD111" s="82"/>
      <c r="LGE111"/>
      <c r="LGF111" s="83"/>
      <c r="LGG111" s="80"/>
      <c r="LGH111" s="81"/>
      <c r="LGI111" s="82"/>
      <c r="LGJ111"/>
      <c r="LGK111" s="83"/>
      <c r="LGL111" s="80"/>
      <c r="LGM111" s="81"/>
      <c r="LGN111" s="82"/>
      <c r="LGO111"/>
      <c r="LGP111" s="83"/>
      <c r="LGQ111" s="80"/>
      <c r="LGR111" s="81"/>
      <c r="LGS111" s="82"/>
      <c r="LGT111"/>
      <c r="LGU111" s="83"/>
      <c r="LGV111" s="80"/>
      <c r="LGW111" s="81"/>
      <c r="LGX111" s="82"/>
      <c r="LGY111"/>
      <c r="LGZ111" s="83"/>
      <c r="LHA111" s="80"/>
      <c r="LHB111" s="81"/>
      <c r="LHC111" s="82"/>
      <c r="LHD111"/>
      <c r="LHE111" s="83"/>
      <c r="LHF111" s="80"/>
      <c r="LHG111" s="81"/>
      <c r="LHH111" s="82"/>
      <c r="LHI111"/>
      <c r="LHJ111" s="83"/>
      <c r="LHK111" s="80"/>
      <c r="LHL111" s="81"/>
      <c r="LHM111" s="82"/>
      <c r="LHN111"/>
      <c r="LHO111" s="83"/>
      <c r="LHP111" s="80"/>
      <c r="LHQ111" s="81"/>
      <c r="LHR111" s="82"/>
      <c r="LHS111"/>
      <c r="LHT111" s="83"/>
      <c r="LHU111" s="80"/>
      <c r="LHV111" s="81"/>
      <c r="LHW111" s="82"/>
      <c r="LHX111"/>
      <c r="LHY111" s="83"/>
      <c r="LHZ111" s="80"/>
      <c r="LIA111" s="81"/>
      <c r="LIB111" s="82"/>
      <c r="LIC111"/>
      <c r="LID111" s="83"/>
      <c r="LIE111" s="80"/>
      <c r="LIF111" s="81"/>
      <c r="LIG111" s="82"/>
      <c r="LIH111"/>
      <c r="LII111" s="83"/>
      <c r="LIJ111" s="80"/>
      <c r="LIK111" s="81"/>
      <c r="LIL111" s="82"/>
      <c r="LIM111"/>
      <c r="LIN111" s="83"/>
      <c r="LIO111" s="80"/>
      <c r="LIP111" s="81"/>
      <c r="LIQ111" s="82"/>
      <c r="LIR111"/>
      <c r="LIS111" s="83"/>
      <c r="LIT111" s="80"/>
      <c r="LIU111" s="81"/>
      <c r="LIV111" s="82"/>
      <c r="LIW111"/>
      <c r="LIX111" s="83"/>
      <c r="LIY111" s="80"/>
      <c r="LIZ111" s="81"/>
      <c r="LJA111" s="82"/>
      <c r="LJB111"/>
      <c r="LJC111" s="83"/>
      <c r="LJD111" s="80"/>
      <c r="LJE111" s="81"/>
      <c r="LJF111" s="82"/>
      <c r="LJG111"/>
      <c r="LJH111" s="83"/>
      <c r="LJI111" s="80"/>
      <c r="LJJ111" s="81"/>
      <c r="LJK111" s="82"/>
      <c r="LJL111"/>
      <c r="LJM111" s="83"/>
      <c r="LJN111" s="80"/>
      <c r="LJO111" s="81"/>
      <c r="LJP111" s="82"/>
      <c r="LJQ111"/>
      <c r="LJR111" s="83"/>
      <c r="LJS111" s="80"/>
      <c r="LJT111" s="81"/>
      <c r="LJU111" s="82"/>
      <c r="LJV111"/>
      <c r="LJW111" s="83"/>
      <c r="LJX111" s="80"/>
      <c r="LJY111" s="81"/>
      <c r="LJZ111" s="82"/>
      <c r="LKA111"/>
      <c r="LKB111" s="83"/>
      <c r="LKC111" s="80"/>
      <c r="LKD111" s="81"/>
      <c r="LKE111" s="82"/>
      <c r="LKF111"/>
      <c r="LKG111" s="83"/>
      <c r="LKH111" s="80"/>
      <c r="LKI111" s="81"/>
      <c r="LKJ111" s="82"/>
      <c r="LKK111"/>
      <c r="LKL111" s="83"/>
      <c r="LKM111" s="80"/>
      <c r="LKN111" s="81"/>
      <c r="LKO111" s="82"/>
      <c r="LKP111"/>
      <c r="LKQ111" s="83"/>
      <c r="LKR111" s="80"/>
      <c r="LKS111" s="81"/>
      <c r="LKT111" s="82"/>
      <c r="LKU111"/>
      <c r="LKV111" s="83"/>
      <c r="LKW111" s="80"/>
      <c r="LKX111" s="81"/>
      <c r="LKY111" s="82"/>
      <c r="LKZ111"/>
      <c r="LLA111" s="83"/>
      <c r="LLB111" s="80"/>
      <c r="LLC111" s="81"/>
      <c r="LLD111" s="82"/>
      <c r="LLE111"/>
      <c r="LLF111" s="83"/>
      <c r="LLG111" s="80"/>
      <c r="LLH111" s="81"/>
      <c r="LLI111" s="82"/>
      <c r="LLJ111"/>
      <c r="LLK111" s="83"/>
      <c r="LLL111" s="80"/>
      <c r="LLM111" s="81"/>
      <c r="LLN111" s="82"/>
      <c r="LLO111"/>
      <c r="LLP111" s="83"/>
      <c r="LLQ111" s="80"/>
      <c r="LLR111" s="81"/>
      <c r="LLS111" s="82"/>
      <c r="LLT111"/>
      <c r="LLU111" s="83"/>
      <c r="LLV111" s="80"/>
      <c r="LLW111" s="81"/>
      <c r="LLX111" s="82"/>
      <c r="LLY111"/>
      <c r="LLZ111" s="83"/>
      <c r="LMA111" s="80"/>
      <c r="LMB111" s="81"/>
      <c r="LMC111" s="82"/>
      <c r="LMD111"/>
      <c r="LME111" s="83"/>
      <c r="LMF111" s="80"/>
      <c r="LMG111" s="81"/>
      <c r="LMH111" s="82"/>
      <c r="LMI111"/>
      <c r="LMJ111" s="83"/>
      <c r="LMK111" s="80"/>
      <c r="LML111" s="81"/>
      <c r="LMM111" s="82"/>
      <c r="LMN111"/>
      <c r="LMO111" s="83"/>
      <c r="LMP111" s="80"/>
      <c r="LMQ111" s="81"/>
      <c r="LMR111" s="82"/>
      <c r="LMS111"/>
      <c r="LMT111" s="83"/>
      <c r="LMU111" s="80"/>
      <c r="LMV111" s="81"/>
      <c r="LMW111" s="82"/>
      <c r="LMX111"/>
      <c r="LMY111" s="83"/>
      <c r="LMZ111" s="80"/>
      <c r="LNA111" s="81"/>
      <c r="LNB111" s="82"/>
      <c r="LNC111"/>
      <c r="LND111" s="83"/>
      <c r="LNE111" s="80"/>
      <c r="LNF111" s="81"/>
      <c r="LNG111" s="82"/>
      <c r="LNH111"/>
      <c r="LNI111" s="83"/>
      <c r="LNJ111" s="80"/>
      <c r="LNK111" s="81"/>
      <c r="LNL111" s="82"/>
      <c r="LNM111"/>
      <c r="LNN111" s="83"/>
      <c r="LNO111" s="80"/>
      <c r="LNP111" s="81"/>
      <c r="LNQ111" s="82"/>
      <c r="LNR111"/>
      <c r="LNS111" s="83"/>
      <c r="LNT111" s="80"/>
      <c r="LNU111" s="81"/>
      <c r="LNV111" s="82"/>
      <c r="LNW111"/>
      <c r="LNX111" s="83"/>
      <c r="LNY111" s="80"/>
      <c r="LNZ111" s="81"/>
      <c r="LOA111" s="82"/>
      <c r="LOB111"/>
      <c r="LOC111" s="83"/>
      <c r="LOD111" s="80"/>
      <c r="LOE111" s="81"/>
      <c r="LOF111" s="82"/>
      <c r="LOG111"/>
      <c r="LOH111" s="83"/>
      <c r="LOI111" s="80"/>
      <c r="LOJ111" s="81"/>
      <c r="LOK111" s="82"/>
      <c r="LOL111"/>
      <c r="LOM111" s="83"/>
      <c r="LON111" s="80"/>
      <c r="LOO111" s="81"/>
      <c r="LOP111" s="82"/>
      <c r="LOQ111"/>
      <c r="LOR111" s="83"/>
      <c r="LOS111" s="80"/>
      <c r="LOT111" s="81"/>
      <c r="LOU111" s="82"/>
      <c r="LOV111"/>
      <c r="LOW111" s="83"/>
      <c r="LOX111" s="80"/>
      <c r="LOY111" s="81"/>
      <c r="LOZ111" s="82"/>
      <c r="LPA111"/>
      <c r="LPB111" s="83"/>
      <c r="LPC111" s="80"/>
      <c r="LPD111" s="81"/>
      <c r="LPE111" s="82"/>
      <c r="LPF111"/>
      <c r="LPG111" s="83"/>
      <c r="LPH111" s="80"/>
      <c r="LPI111" s="81"/>
      <c r="LPJ111" s="82"/>
      <c r="LPK111"/>
      <c r="LPL111" s="83"/>
      <c r="LPM111" s="80"/>
      <c r="LPN111" s="81"/>
      <c r="LPO111" s="82"/>
      <c r="LPP111"/>
      <c r="LPQ111" s="83"/>
      <c r="LPR111" s="80"/>
      <c r="LPS111" s="81"/>
      <c r="LPT111" s="82"/>
      <c r="LPU111"/>
      <c r="LPV111" s="83"/>
      <c r="LPW111" s="80"/>
      <c r="LPX111" s="81"/>
      <c r="LPY111" s="82"/>
      <c r="LPZ111"/>
      <c r="LQA111" s="83"/>
      <c r="LQB111" s="80"/>
      <c r="LQC111" s="81"/>
      <c r="LQD111" s="82"/>
      <c r="LQE111"/>
      <c r="LQF111" s="83"/>
      <c r="LQG111" s="80"/>
      <c r="LQH111" s="81"/>
      <c r="LQI111" s="82"/>
      <c r="LQJ111"/>
      <c r="LQK111" s="83"/>
      <c r="LQL111" s="80"/>
      <c r="LQM111" s="81"/>
      <c r="LQN111" s="82"/>
      <c r="LQO111"/>
      <c r="LQP111" s="83"/>
      <c r="LQQ111" s="80"/>
      <c r="LQR111" s="81"/>
      <c r="LQS111" s="82"/>
      <c r="LQT111"/>
      <c r="LQU111" s="83"/>
      <c r="LQV111" s="80"/>
      <c r="LQW111" s="81"/>
      <c r="LQX111" s="82"/>
      <c r="LQY111"/>
      <c r="LQZ111" s="83"/>
      <c r="LRA111" s="80"/>
      <c r="LRB111" s="81"/>
      <c r="LRC111" s="82"/>
      <c r="LRD111"/>
      <c r="LRE111" s="83"/>
      <c r="LRF111" s="80"/>
      <c r="LRG111" s="81"/>
      <c r="LRH111" s="82"/>
      <c r="LRI111"/>
      <c r="LRJ111" s="83"/>
      <c r="LRK111" s="80"/>
      <c r="LRL111" s="81"/>
      <c r="LRM111" s="82"/>
      <c r="LRN111"/>
      <c r="LRO111" s="83"/>
      <c r="LRP111" s="80"/>
      <c r="LRQ111" s="81"/>
      <c r="LRR111" s="82"/>
      <c r="LRS111"/>
      <c r="LRT111" s="83"/>
      <c r="LRU111" s="80"/>
      <c r="LRV111" s="81"/>
      <c r="LRW111" s="82"/>
      <c r="LRX111"/>
      <c r="LRY111" s="83"/>
      <c r="LRZ111" s="80"/>
      <c r="LSA111" s="81"/>
      <c r="LSB111" s="82"/>
      <c r="LSC111"/>
      <c r="LSD111" s="83"/>
      <c r="LSE111" s="80"/>
      <c r="LSF111" s="81"/>
      <c r="LSG111" s="82"/>
      <c r="LSH111"/>
      <c r="LSI111" s="83"/>
      <c r="LSJ111" s="80"/>
      <c r="LSK111" s="81"/>
      <c r="LSL111" s="82"/>
      <c r="LSM111"/>
      <c r="LSN111" s="83"/>
      <c r="LSO111" s="80"/>
      <c r="LSP111" s="81"/>
      <c r="LSQ111" s="82"/>
      <c r="LSR111"/>
      <c r="LSS111" s="83"/>
      <c r="LST111" s="80"/>
      <c r="LSU111" s="81"/>
      <c r="LSV111" s="82"/>
      <c r="LSW111"/>
      <c r="LSX111" s="83"/>
      <c r="LSY111" s="80"/>
      <c r="LSZ111" s="81"/>
      <c r="LTA111" s="82"/>
      <c r="LTB111"/>
      <c r="LTC111" s="83"/>
      <c r="LTD111" s="80"/>
      <c r="LTE111" s="81"/>
      <c r="LTF111" s="82"/>
      <c r="LTG111"/>
      <c r="LTH111" s="83"/>
      <c r="LTI111" s="80"/>
      <c r="LTJ111" s="81"/>
      <c r="LTK111" s="82"/>
      <c r="LTL111"/>
      <c r="LTM111" s="83"/>
      <c r="LTN111" s="80"/>
      <c r="LTO111" s="81"/>
      <c r="LTP111" s="82"/>
      <c r="LTQ111"/>
      <c r="LTR111" s="83"/>
      <c r="LTS111" s="80"/>
      <c r="LTT111" s="81"/>
      <c r="LTU111" s="82"/>
      <c r="LTV111"/>
      <c r="LTW111" s="83"/>
      <c r="LTX111" s="80"/>
      <c r="LTY111" s="81"/>
      <c r="LTZ111" s="82"/>
      <c r="LUA111"/>
      <c r="LUB111" s="83"/>
      <c r="LUC111" s="80"/>
      <c r="LUD111" s="81"/>
      <c r="LUE111" s="82"/>
      <c r="LUF111"/>
      <c r="LUG111" s="83"/>
      <c r="LUH111" s="80"/>
      <c r="LUI111" s="81"/>
      <c r="LUJ111" s="82"/>
      <c r="LUK111"/>
      <c r="LUL111" s="83"/>
      <c r="LUM111" s="80"/>
      <c r="LUN111" s="81"/>
      <c r="LUO111" s="82"/>
      <c r="LUP111"/>
      <c r="LUQ111" s="83"/>
      <c r="LUR111" s="80"/>
      <c r="LUS111" s="81"/>
      <c r="LUT111" s="82"/>
      <c r="LUU111"/>
      <c r="LUV111" s="83"/>
      <c r="LUW111" s="80"/>
      <c r="LUX111" s="81"/>
      <c r="LUY111" s="82"/>
      <c r="LUZ111"/>
      <c r="LVA111" s="83"/>
      <c r="LVB111" s="80"/>
      <c r="LVC111" s="81"/>
      <c r="LVD111" s="82"/>
      <c r="LVE111"/>
      <c r="LVF111" s="83"/>
      <c r="LVG111" s="80"/>
      <c r="LVH111" s="81"/>
      <c r="LVI111" s="82"/>
      <c r="LVJ111"/>
      <c r="LVK111" s="83"/>
      <c r="LVL111" s="80"/>
      <c r="LVM111" s="81"/>
      <c r="LVN111" s="82"/>
      <c r="LVO111"/>
      <c r="LVP111" s="83"/>
      <c r="LVQ111" s="80"/>
      <c r="LVR111" s="81"/>
      <c r="LVS111" s="82"/>
      <c r="LVT111"/>
      <c r="LVU111" s="83"/>
      <c r="LVV111" s="80"/>
      <c r="LVW111" s="81"/>
      <c r="LVX111" s="82"/>
      <c r="LVY111"/>
      <c r="LVZ111" s="83"/>
      <c r="LWA111" s="80"/>
      <c r="LWB111" s="81"/>
      <c r="LWC111" s="82"/>
      <c r="LWD111"/>
      <c r="LWE111" s="83"/>
      <c r="LWF111" s="80"/>
      <c r="LWG111" s="81"/>
      <c r="LWH111" s="82"/>
      <c r="LWI111"/>
      <c r="LWJ111" s="83"/>
      <c r="LWK111" s="80"/>
      <c r="LWL111" s="81"/>
      <c r="LWM111" s="82"/>
      <c r="LWN111"/>
      <c r="LWO111" s="83"/>
      <c r="LWP111" s="80"/>
      <c r="LWQ111" s="81"/>
      <c r="LWR111" s="82"/>
      <c r="LWS111"/>
      <c r="LWT111" s="83"/>
      <c r="LWU111" s="80"/>
      <c r="LWV111" s="81"/>
      <c r="LWW111" s="82"/>
      <c r="LWX111"/>
      <c r="LWY111" s="83"/>
      <c r="LWZ111" s="80"/>
      <c r="LXA111" s="81"/>
      <c r="LXB111" s="82"/>
      <c r="LXC111"/>
      <c r="LXD111" s="83"/>
      <c r="LXE111" s="80"/>
      <c r="LXF111" s="81"/>
      <c r="LXG111" s="82"/>
      <c r="LXH111"/>
      <c r="LXI111" s="83"/>
      <c r="LXJ111" s="80"/>
      <c r="LXK111" s="81"/>
      <c r="LXL111" s="82"/>
      <c r="LXM111"/>
      <c r="LXN111" s="83"/>
      <c r="LXO111" s="80"/>
      <c r="LXP111" s="81"/>
      <c r="LXQ111" s="82"/>
      <c r="LXR111"/>
      <c r="LXS111" s="83"/>
      <c r="LXT111" s="80"/>
      <c r="LXU111" s="81"/>
      <c r="LXV111" s="82"/>
      <c r="LXW111"/>
      <c r="LXX111" s="83"/>
      <c r="LXY111" s="80"/>
      <c r="LXZ111" s="81"/>
      <c r="LYA111" s="82"/>
      <c r="LYB111"/>
      <c r="LYC111" s="83"/>
      <c r="LYD111" s="80"/>
      <c r="LYE111" s="81"/>
      <c r="LYF111" s="82"/>
      <c r="LYG111"/>
      <c r="LYH111" s="83"/>
      <c r="LYI111" s="80"/>
      <c r="LYJ111" s="81"/>
      <c r="LYK111" s="82"/>
      <c r="LYL111"/>
      <c r="LYM111" s="83"/>
      <c r="LYN111" s="80"/>
      <c r="LYO111" s="81"/>
      <c r="LYP111" s="82"/>
      <c r="LYQ111"/>
      <c r="LYR111" s="83"/>
      <c r="LYS111" s="80"/>
      <c r="LYT111" s="81"/>
      <c r="LYU111" s="82"/>
      <c r="LYV111"/>
      <c r="LYW111" s="83"/>
      <c r="LYX111" s="80"/>
      <c r="LYY111" s="81"/>
      <c r="LYZ111" s="82"/>
      <c r="LZA111"/>
      <c r="LZB111" s="83"/>
      <c r="LZC111" s="80"/>
      <c r="LZD111" s="81"/>
      <c r="LZE111" s="82"/>
      <c r="LZF111"/>
      <c r="LZG111" s="83"/>
      <c r="LZH111" s="80"/>
      <c r="LZI111" s="81"/>
      <c r="LZJ111" s="82"/>
      <c r="LZK111"/>
      <c r="LZL111" s="83"/>
      <c r="LZM111" s="80"/>
      <c r="LZN111" s="81"/>
      <c r="LZO111" s="82"/>
      <c r="LZP111"/>
      <c r="LZQ111" s="83"/>
      <c r="LZR111" s="80"/>
      <c r="LZS111" s="81"/>
      <c r="LZT111" s="82"/>
      <c r="LZU111"/>
      <c r="LZV111" s="83"/>
      <c r="LZW111" s="80"/>
      <c r="LZX111" s="81"/>
      <c r="LZY111" s="82"/>
      <c r="LZZ111"/>
      <c r="MAA111" s="83"/>
      <c r="MAB111" s="80"/>
      <c r="MAC111" s="81"/>
      <c r="MAD111" s="82"/>
      <c r="MAE111"/>
      <c r="MAF111" s="83"/>
      <c r="MAG111" s="80"/>
      <c r="MAH111" s="81"/>
      <c r="MAI111" s="82"/>
      <c r="MAJ111"/>
      <c r="MAK111" s="83"/>
      <c r="MAL111" s="80"/>
      <c r="MAM111" s="81"/>
      <c r="MAN111" s="82"/>
      <c r="MAO111"/>
      <c r="MAP111" s="83"/>
      <c r="MAQ111" s="80"/>
      <c r="MAR111" s="81"/>
      <c r="MAS111" s="82"/>
      <c r="MAT111"/>
      <c r="MAU111" s="83"/>
      <c r="MAV111" s="80"/>
      <c r="MAW111" s="81"/>
      <c r="MAX111" s="82"/>
      <c r="MAY111"/>
      <c r="MAZ111" s="83"/>
      <c r="MBA111" s="80"/>
      <c r="MBB111" s="81"/>
      <c r="MBC111" s="82"/>
      <c r="MBD111"/>
      <c r="MBE111" s="83"/>
      <c r="MBF111" s="80"/>
      <c r="MBG111" s="81"/>
      <c r="MBH111" s="82"/>
      <c r="MBI111"/>
      <c r="MBJ111" s="83"/>
      <c r="MBK111" s="80"/>
      <c r="MBL111" s="81"/>
      <c r="MBM111" s="82"/>
      <c r="MBN111"/>
      <c r="MBO111" s="83"/>
      <c r="MBP111" s="80"/>
      <c r="MBQ111" s="81"/>
      <c r="MBR111" s="82"/>
      <c r="MBS111"/>
      <c r="MBT111" s="83"/>
      <c r="MBU111" s="80"/>
      <c r="MBV111" s="81"/>
      <c r="MBW111" s="82"/>
      <c r="MBX111"/>
      <c r="MBY111" s="83"/>
      <c r="MBZ111" s="80"/>
      <c r="MCA111" s="81"/>
      <c r="MCB111" s="82"/>
      <c r="MCC111"/>
      <c r="MCD111" s="83"/>
      <c r="MCE111" s="80"/>
      <c r="MCF111" s="81"/>
      <c r="MCG111" s="82"/>
      <c r="MCH111"/>
      <c r="MCI111" s="83"/>
      <c r="MCJ111" s="80"/>
      <c r="MCK111" s="81"/>
      <c r="MCL111" s="82"/>
      <c r="MCM111"/>
      <c r="MCN111" s="83"/>
      <c r="MCO111" s="80"/>
      <c r="MCP111" s="81"/>
      <c r="MCQ111" s="82"/>
      <c r="MCR111"/>
      <c r="MCS111" s="83"/>
      <c r="MCT111" s="80"/>
      <c r="MCU111" s="81"/>
      <c r="MCV111" s="82"/>
      <c r="MCW111"/>
      <c r="MCX111" s="83"/>
      <c r="MCY111" s="80"/>
      <c r="MCZ111" s="81"/>
      <c r="MDA111" s="82"/>
      <c r="MDB111"/>
      <c r="MDC111" s="83"/>
      <c r="MDD111" s="80"/>
      <c r="MDE111" s="81"/>
      <c r="MDF111" s="82"/>
      <c r="MDG111"/>
      <c r="MDH111" s="83"/>
      <c r="MDI111" s="80"/>
      <c r="MDJ111" s="81"/>
      <c r="MDK111" s="82"/>
      <c r="MDL111"/>
      <c r="MDM111" s="83"/>
      <c r="MDN111" s="80"/>
      <c r="MDO111" s="81"/>
      <c r="MDP111" s="82"/>
      <c r="MDQ111"/>
      <c r="MDR111" s="83"/>
      <c r="MDS111" s="80"/>
      <c r="MDT111" s="81"/>
      <c r="MDU111" s="82"/>
      <c r="MDV111"/>
      <c r="MDW111" s="83"/>
      <c r="MDX111" s="80"/>
      <c r="MDY111" s="81"/>
      <c r="MDZ111" s="82"/>
      <c r="MEA111"/>
      <c r="MEB111" s="83"/>
      <c r="MEC111" s="80"/>
      <c r="MED111" s="81"/>
      <c r="MEE111" s="82"/>
      <c r="MEF111"/>
      <c r="MEG111" s="83"/>
      <c r="MEH111" s="80"/>
      <c r="MEI111" s="81"/>
      <c r="MEJ111" s="82"/>
      <c r="MEK111"/>
      <c r="MEL111" s="83"/>
      <c r="MEM111" s="80"/>
      <c r="MEN111" s="81"/>
      <c r="MEO111" s="82"/>
      <c r="MEP111"/>
      <c r="MEQ111" s="83"/>
      <c r="MER111" s="80"/>
      <c r="MES111" s="81"/>
      <c r="MET111" s="82"/>
      <c r="MEU111"/>
      <c r="MEV111" s="83"/>
      <c r="MEW111" s="80"/>
      <c r="MEX111" s="81"/>
      <c r="MEY111" s="82"/>
      <c r="MEZ111"/>
      <c r="MFA111" s="83"/>
      <c r="MFB111" s="80"/>
      <c r="MFC111" s="81"/>
      <c r="MFD111" s="82"/>
      <c r="MFE111"/>
      <c r="MFF111" s="83"/>
      <c r="MFG111" s="80"/>
      <c r="MFH111" s="81"/>
      <c r="MFI111" s="82"/>
      <c r="MFJ111"/>
      <c r="MFK111" s="83"/>
      <c r="MFL111" s="80"/>
      <c r="MFM111" s="81"/>
      <c r="MFN111" s="82"/>
      <c r="MFO111"/>
      <c r="MFP111" s="83"/>
      <c r="MFQ111" s="80"/>
      <c r="MFR111" s="81"/>
      <c r="MFS111" s="82"/>
      <c r="MFT111"/>
      <c r="MFU111" s="83"/>
      <c r="MFV111" s="80"/>
      <c r="MFW111" s="81"/>
      <c r="MFX111" s="82"/>
      <c r="MFY111"/>
      <c r="MFZ111" s="83"/>
      <c r="MGA111" s="80"/>
      <c r="MGB111" s="81"/>
      <c r="MGC111" s="82"/>
      <c r="MGD111"/>
      <c r="MGE111" s="83"/>
      <c r="MGF111" s="80"/>
      <c r="MGG111" s="81"/>
      <c r="MGH111" s="82"/>
      <c r="MGI111"/>
      <c r="MGJ111" s="83"/>
      <c r="MGK111" s="80"/>
      <c r="MGL111" s="81"/>
      <c r="MGM111" s="82"/>
      <c r="MGN111"/>
      <c r="MGO111" s="83"/>
      <c r="MGP111" s="80"/>
      <c r="MGQ111" s="81"/>
      <c r="MGR111" s="82"/>
      <c r="MGS111"/>
      <c r="MGT111" s="83"/>
      <c r="MGU111" s="80"/>
      <c r="MGV111" s="81"/>
      <c r="MGW111" s="82"/>
      <c r="MGX111"/>
      <c r="MGY111" s="83"/>
      <c r="MGZ111" s="80"/>
      <c r="MHA111" s="81"/>
      <c r="MHB111" s="82"/>
      <c r="MHC111"/>
      <c r="MHD111" s="83"/>
      <c r="MHE111" s="80"/>
      <c r="MHF111" s="81"/>
      <c r="MHG111" s="82"/>
      <c r="MHH111"/>
      <c r="MHI111" s="83"/>
      <c r="MHJ111" s="80"/>
      <c r="MHK111" s="81"/>
      <c r="MHL111" s="82"/>
      <c r="MHM111"/>
      <c r="MHN111" s="83"/>
      <c r="MHO111" s="80"/>
      <c r="MHP111" s="81"/>
      <c r="MHQ111" s="82"/>
      <c r="MHR111"/>
      <c r="MHS111" s="83"/>
      <c r="MHT111" s="80"/>
      <c r="MHU111" s="81"/>
      <c r="MHV111" s="82"/>
      <c r="MHW111"/>
      <c r="MHX111" s="83"/>
      <c r="MHY111" s="80"/>
      <c r="MHZ111" s="81"/>
      <c r="MIA111" s="82"/>
      <c r="MIB111"/>
      <c r="MIC111" s="83"/>
      <c r="MID111" s="80"/>
      <c r="MIE111" s="81"/>
      <c r="MIF111" s="82"/>
      <c r="MIG111"/>
      <c r="MIH111" s="83"/>
      <c r="MII111" s="80"/>
      <c r="MIJ111" s="81"/>
      <c r="MIK111" s="82"/>
      <c r="MIL111"/>
      <c r="MIM111" s="83"/>
      <c r="MIN111" s="80"/>
      <c r="MIO111" s="81"/>
      <c r="MIP111" s="82"/>
      <c r="MIQ111"/>
      <c r="MIR111" s="83"/>
      <c r="MIS111" s="80"/>
      <c r="MIT111" s="81"/>
      <c r="MIU111" s="82"/>
      <c r="MIV111"/>
      <c r="MIW111" s="83"/>
      <c r="MIX111" s="80"/>
      <c r="MIY111" s="81"/>
      <c r="MIZ111" s="82"/>
      <c r="MJA111"/>
      <c r="MJB111" s="83"/>
      <c r="MJC111" s="80"/>
      <c r="MJD111" s="81"/>
      <c r="MJE111" s="82"/>
      <c r="MJF111"/>
      <c r="MJG111" s="83"/>
      <c r="MJH111" s="80"/>
      <c r="MJI111" s="81"/>
      <c r="MJJ111" s="82"/>
      <c r="MJK111"/>
      <c r="MJL111" s="83"/>
      <c r="MJM111" s="80"/>
      <c r="MJN111" s="81"/>
      <c r="MJO111" s="82"/>
      <c r="MJP111"/>
      <c r="MJQ111" s="83"/>
      <c r="MJR111" s="80"/>
      <c r="MJS111" s="81"/>
      <c r="MJT111" s="82"/>
      <c r="MJU111"/>
      <c r="MJV111" s="83"/>
      <c r="MJW111" s="80"/>
      <c r="MJX111" s="81"/>
      <c r="MJY111" s="82"/>
      <c r="MJZ111"/>
      <c r="MKA111" s="83"/>
      <c r="MKB111" s="80"/>
      <c r="MKC111" s="81"/>
      <c r="MKD111" s="82"/>
      <c r="MKE111"/>
      <c r="MKF111" s="83"/>
      <c r="MKG111" s="80"/>
      <c r="MKH111" s="81"/>
      <c r="MKI111" s="82"/>
      <c r="MKJ111"/>
      <c r="MKK111" s="83"/>
      <c r="MKL111" s="80"/>
      <c r="MKM111" s="81"/>
      <c r="MKN111" s="82"/>
      <c r="MKO111"/>
      <c r="MKP111" s="83"/>
      <c r="MKQ111" s="80"/>
      <c r="MKR111" s="81"/>
      <c r="MKS111" s="82"/>
      <c r="MKT111"/>
      <c r="MKU111" s="83"/>
      <c r="MKV111" s="80"/>
      <c r="MKW111" s="81"/>
      <c r="MKX111" s="82"/>
      <c r="MKY111"/>
      <c r="MKZ111" s="83"/>
      <c r="MLA111" s="80"/>
      <c r="MLB111" s="81"/>
      <c r="MLC111" s="82"/>
      <c r="MLD111"/>
      <c r="MLE111" s="83"/>
      <c r="MLF111" s="80"/>
      <c r="MLG111" s="81"/>
      <c r="MLH111" s="82"/>
      <c r="MLI111"/>
      <c r="MLJ111" s="83"/>
      <c r="MLK111" s="80"/>
      <c r="MLL111" s="81"/>
      <c r="MLM111" s="82"/>
      <c r="MLN111"/>
      <c r="MLO111" s="83"/>
      <c r="MLP111" s="80"/>
      <c r="MLQ111" s="81"/>
      <c r="MLR111" s="82"/>
      <c r="MLS111"/>
      <c r="MLT111" s="83"/>
      <c r="MLU111" s="80"/>
      <c r="MLV111" s="81"/>
      <c r="MLW111" s="82"/>
      <c r="MLX111"/>
      <c r="MLY111" s="83"/>
      <c r="MLZ111" s="80"/>
      <c r="MMA111" s="81"/>
      <c r="MMB111" s="82"/>
      <c r="MMC111"/>
      <c r="MMD111" s="83"/>
      <c r="MME111" s="80"/>
      <c r="MMF111" s="81"/>
      <c r="MMG111" s="82"/>
      <c r="MMH111"/>
      <c r="MMI111" s="83"/>
      <c r="MMJ111" s="80"/>
      <c r="MMK111" s="81"/>
      <c r="MML111" s="82"/>
      <c r="MMM111"/>
      <c r="MMN111" s="83"/>
      <c r="MMO111" s="80"/>
      <c r="MMP111" s="81"/>
      <c r="MMQ111" s="82"/>
      <c r="MMR111"/>
      <c r="MMS111" s="83"/>
      <c r="MMT111" s="80"/>
      <c r="MMU111" s="81"/>
      <c r="MMV111" s="82"/>
      <c r="MMW111"/>
      <c r="MMX111" s="83"/>
      <c r="MMY111" s="80"/>
      <c r="MMZ111" s="81"/>
      <c r="MNA111" s="82"/>
      <c r="MNB111"/>
      <c r="MNC111" s="83"/>
      <c r="MND111" s="80"/>
      <c r="MNE111" s="81"/>
      <c r="MNF111" s="82"/>
      <c r="MNG111"/>
      <c r="MNH111" s="83"/>
      <c r="MNI111" s="80"/>
      <c r="MNJ111" s="81"/>
      <c r="MNK111" s="82"/>
      <c r="MNL111"/>
      <c r="MNM111" s="83"/>
      <c r="MNN111" s="80"/>
      <c r="MNO111" s="81"/>
      <c r="MNP111" s="82"/>
      <c r="MNQ111"/>
      <c r="MNR111" s="83"/>
      <c r="MNS111" s="80"/>
      <c r="MNT111" s="81"/>
      <c r="MNU111" s="82"/>
      <c r="MNV111"/>
      <c r="MNW111" s="83"/>
      <c r="MNX111" s="80"/>
      <c r="MNY111" s="81"/>
      <c r="MNZ111" s="82"/>
      <c r="MOA111"/>
      <c r="MOB111" s="83"/>
      <c r="MOC111" s="80"/>
      <c r="MOD111" s="81"/>
      <c r="MOE111" s="82"/>
      <c r="MOF111"/>
      <c r="MOG111" s="83"/>
      <c r="MOH111" s="80"/>
      <c r="MOI111" s="81"/>
      <c r="MOJ111" s="82"/>
      <c r="MOK111"/>
      <c r="MOL111" s="83"/>
      <c r="MOM111" s="80"/>
      <c r="MON111" s="81"/>
      <c r="MOO111" s="82"/>
      <c r="MOP111"/>
      <c r="MOQ111" s="83"/>
      <c r="MOR111" s="80"/>
      <c r="MOS111" s="81"/>
      <c r="MOT111" s="82"/>
      <c r="MOU111"/>
      <c r="MOV111" s="83"/>
      <c r="MOW111" s="80"/>
      <c r="MOX111" s="81"/>
      <c r="MOY111" s="82"/>
      <c r="MOZ111"/>
      <c r="MPA111" s="83"/>
      <c r="MPB111" s="80"/>
      <c r="MPC111" s="81"/>
      <c r="MPD111" s="82"/>
      <c r="MPE111"/>
      <c r="MPF111" s="83"/>
      <c r="MPG111" s="80"/>
      <c r="MPH111" s="81"/>
      <c r="MPI111" s="82"/>
      <c r="MPJ111"/>
      <c r="MPK111" s="83"/>
      <c r="MPL111" s="80"/>
      <c r="MPM111" s="81"/>
      <c r="MPN111" s="82"/>
      <c r="MPO111"/>
      <c r="MPP111" s="83"/>
      <c r="MPQ111" s="80"/>
      <c r="MPR111" s="81"/>
      <c r="MPS111" s="82"/>
      <c r="MPT111"/>
      <c r="MPU111" s="83"/>
      <c r="MPV111" s="80"/>
      <c r="MPW111" s="81"/>
      <c r="MPX111" s="82"/>
      <c r="MPY111"/>
      <c r="MPZ111" s="83"/>
      <c r="MQA111" s="80"/>
      <c r="MQB111" s="81"/>
      <c r="MQC111" s="82"/>
      <c r="MQD111"/>
      <c r="MQE111" s="83"/>
      <c r="MQF111" s="80"/>
      <c r="MQG111" s="81"/>
      <c r="MQH111" s="82"/>
      <c r="MQI111"/>
      <c r="MQJ111" s="83"/>
      <c r="MQK111" s="80"/>
      <c r="MQL111" s="81"/>
      <c r="MQM111" s="82"/>
      <c r="MQN111"/>
      <c r="MQO111" s="83"/>
      <c r="MQP111" s="80"/>
      <c r="MQQ111" s="81"/>
      <c r="MQR111" s="82"/>
      <c r="MQS111"/>
      <c r="MQT111" s="83"/>
      <c r="MQU111" s="80"/>
      <c r="MQV111" s="81"/>
      <c r="MQW111" s="82"/>
      <c r="MQX111"/>
      <c r="MQY111" s="83"/>
      <c r="MQZ111" s="80"/>
      <c r="MRA111" s="81"/>
      <c r="MRB111" s="82"/>
      <c r="MRC111"/>
      <c r="MRD111" s="83"/>
      <c r="MRE111" s="80"/>
      <c r="MRF111" s="81"/>
      <c r="MRG111" s="82"/>
      <c r="MRH111"/>
      <c r="MRI111" s="83"/>
      <c r="MRJ111" s="80"/>
      <c r="MRK111" s="81"/>
      <c r="MRL111" s="82"/>
      <c r="MRM111"/>
      <c r="MRN111" s="83"/>
      <c r="MRO111" s="80"/>
      <c r="MRP111" s="81"/>
      <c r="MRQ111" s="82"/>
      <c r="MRR111"/>
      <c r="MRS111" s="83"/>
      <c r="MRT111" s="80"/>
      <c r="MRU111" s="81"/>
      <c r="MRV111" s="82"/>
      <c r="MRW111"/>
      <c r="MRX111" s="83"/>
      <c r="MRY111" s="80"/>
      <c r="MRZ111" s="81"/>
      <c r="MSA111" s="82"/>
      <c r="MSB111"/>
      <c r="MSC111" s="83"/>
      <c r="MSD111" s="80"/>
      <c r="MSE111" s="81"/>
      <c r="MSF111" s="82"/>
      <c r="MSG111"/>
      <c r="MSH111" s="83"/>
      <c r="MSI111" s="80"/>
      <c r="MSJ111" s="81"/>
      <c r="MSK111" s="82"/>
      <c r="MSL111"/>
      <c r="MSM111" s="83"/>
      <c r="MSN111" s="80"/>
      <c r="MSO111" s="81"/>
      <c r="MSP111" s="82"/>
      <c r="MSQ111"/>
      <c r="MSR111" s="83"/>
      <c r="MSS111" s="80"/>
      <c r="MST111" s="81"/>
      <c r="MSU111" s="82"/>
      <c r="MSV111"/>
      <c r="MSW111" s="83"/>
      <c r="MSX111" s="80"/>
      <c r="MSY111" s="81"/>
      <c r="MSZ111" s="82"/>
      <c r="MTA111"/>
      <c r="MTB111" s="83"/>
      <c r="MTC111" s="80"/>
      <c r="MTD111" s="81"/>
      <c r="MTE111" s="82"/>
      <c r="MTF111"/>
      <c r="MTG111" s="83"/>
      <c r="MTH111" s="80"/>
      <c r="MTI111" s="81"/>
      <c r="MTJ111" s="82"/>
      <c r="MTK111"/>
      <c r="MTL111" s="83"/>
      <c r="MTM111" s="80"/>
      <c r="MTN111" s="81"/>
      <c r="MTO111" s="82"/>
      <c r="MTP111"/>
      <c r="MTQ111" s="83"/>
      <c r="MTR111" s="80"/>
      <c r="MTS111" s="81"/>
      <c r="MTT111" s="82"/>
      <c r="MTU111"/>
      <c r="MTV111" s="83"/>
      <c r="MTW111" s="80"/>
      <c r="MTX111" s="81"/>
      <c r="MTY111" s="82"/>
      <c r="MTZ111"/>
      <c r="MUA111" s="83"/>
      <c r="MUB111" s="80"/>
      <c r="MUC111" s="81"/>
      <c r="MUD111" s="82"/>
      <c r="MUE111"/>
      <c r="MUF111" s="83"/>
      <c r="MUG111" s="80"/>
      <c r="MUH111" s="81"/>
      <c r="MUI111" s="82"/>
      <c r="MUJ111"/>
      <c r="MUK111" s="83"/>
      <c r="MUL111" s="80"/>
      <c r="MUM111" s="81"/>
      <c r="MUN111" s="82"/>
      <c r="MUO111"/>
      <c r="MUP111" s="83"/>
      <c r="MUQ111" s="80"/>
      <c r="MUR111" s="81"/>
      <c r="MUS111" s="82"/>
      <c r="MUT111"/>
      <c r="MUU111" s="83"/>
      <c r="MUV111" s="80"/>
      <c r="MUW111" s="81"/>
      <c r="MUX111" s="82"/>
      <c r="MUY111"/>
      <c r="MUZ111" s="83"/>
      <c r="MVA111" s="80"/>
      <c r="MVB111" s="81"/>
      <c r="MVC111" s="82"/>
      <c r="MVD111"/>
      <c r="MVE111" s="83"/>
      <c r="MVF111" s="80"/>
      <c r="MVG111" s="81"/>
      <c r="MVH111" s="82"/>
      <c r="MVI111"/>
      <c r="MVJ111" s="83"/>
      <c r="MVK111" s="80"/>
      <c r="MVL111" s="81"/>
      <c r="MVM111" s="82"/>
      <c r="MVN111"/>
      <c r="MVO111" s="83"/>
      <c r="MVP111" s="80"/>
      <c r="MVQ111" s="81"/>
      <c r="MVR111" s="82"/>
      <c r="MVS111"/>
      <c r="MVT111" s="83"/>
      <c r="MVU111" s="80"/>
      <c r="MVV111" s="81"/>
      <c r="MVW111" s="82"/>
      <c r="MVX111"/>
      <c r="MVY111" s="83"/>
      <c r="MVZ111" s="80"/>
      <c r="MWA111" s="81"/>
      <c r="MWB111" s="82"/>
      <c r="MWC111"/>
      <c r="MWD111" s="83"/>
      <c r="MWE111" s="80"/>
      <c r="MWF111" s="81"/>
      <c r="MWG111" s="82"/>
      <c r="MWH111"/>
      <c r="MWI111" s="83"/>
      <c r="MWJ111" s="80"/>
      <c r="MWK111" s="81"/>
      <c r="MWL111" s="82"/>
      <c r="MWM111"/>
      <c r="MWN111" s="83"/>
      <c r="MWO111" s="80"/>
      <c r="MWP111" s="81"/>
      <c r="MWQ111" s="82"/>
      <c r="MWR111"/>
      <c r="MWS111" s="83"/>
      <c r="MWT111" s="80"/>
      <c r="MWU111" s="81"/>
      <c r="MWV111" s="82"/>
      <c r="MWW111"/>
      <c r="MWX111" s="83"/>
      <c r="MWY111" s="80"/>
      <c r="MWZ111" s="81"/>
      <c r="MXA111" s="82"/>
      <c r="MXB111"/>
      <c r="MXC111" s="83"/>
      <c r="MXD111" s="80"/>
      <c r="MXE111" s="81"/>
      <c r="MXF111" s="82"/>
      <c r="MXG111"/>
      <c r="MXH111" s="83"/>
      <c r="MXI111" s="80"/>
      <c r="MXJ111" s="81"/>
      <c r="MXK111" s="82"/>
      <c r="MXL111"/>
      <c r="MXM111" s="83"/>
      <c r="MXN111" s="80"/>
      <c r="MXO111" s="81"/>
      <c r="MXP111" s="82"/>
      <c r="MXQ111"/>
      <c r="MXR111" s="83"/>
      <c r="MXS111" s="80"/>
      <c r="MXT111" s="81"/>
      <c r="MXU111" s="82"/>
      <c r="MXV111"/>
      <c r="MXW111" s="83"/>
      <c r="MXX111" s="80"/>
      <c r="MXY111" s="81"/>
      <c r="MXZ111" s="82"/>
      <c r="MYA111"/>
      <c r="MYB111" s="83"/>
      <c r="MYC111" s="80"/>
      <c r="MYD111" s="81"/>
      <c r="MYE111" s="82"/>
      <c r="MYF111"/>
      <c r="MYG111" s="83"/>
      <c r="MYH111" s="80"/>
      <c r="MYI111" s="81"/>
      <c r="MYJ111" s="82"/>
      <c r="MYK111"/>
      <c r="MYL111" s="83"/>
      <c r="MYM111" s="80"/>
      <c r="MYN111" s="81"/>
      <c r="MYO111" s="82"/>
      <c r="MYP111"/>
      <c r="MYQ111" s="83"/>
      <c r="MYR111" s="80"/>
      <c r="MYS111" s="81"/>
      <c r="MYT111" s="82"/>
      <c r="MYU111"/>
      <c r="MYV111" s="83"/>
      <c r="MYW111" s="80"/>
      <c r="MYX111" s="81"/>
      <c r="MYY111" s="82"/>
      <c r="MYZ111"/>
      <c r="MZA111" s="83"/>
      <c r="MZB111" s="80"/>
      <c r="MZC111" s="81"/>
      <c r="MZD111" s="82"/>
      <c r="MZE111"/>
      <c r="MZF111" s="83"/>
      <c r="MZG111" s="80"/>
      <c r="MZH111" s="81"/>
      <c r="MZI111" s="82"/>
      <c r="MZJ111"/>
      <c r="MZK111" s="83"/>
      <c r="MZL111" s="80"/>
      <c r="MZM111" s="81"/>
      <c r="MZN111" s="82"/>
      <c r="MZO111"/>
      <c r="MZP111" s="83"/>
      <c r="MZQ111" s="80"/>
      <c r="MZR111" s="81"/>
      <c r="MZS111" s="82"/>
      <c r="MZT111"/>
      <c r="MZU111" s="83"/>
      <c r="MZV111" s="80"/>
      <c r="MZW111" s="81"/>
      <c r="MZX111" s="82"/>
      <c r="MZY111"/>
      <c r="MZZ111" s="83"/>
      <c r="NAA111" s="80"/>
      <c r="NAB111" s="81"/>
      <c r="NAC111" s="82"/>
      <c r="NAD111"/>
      <c r="NAE111" s="83"/>
      <c r="NAF111" s="80"/>
      <c r="NAG111" s="81"/>
      <c r="NAH111" s="82"/>
      <c r="NAI111"/>
      <c r="NAJ111" s="83"/>
      <c r="NAK111" s="80"/>
      <c r="NAL111" s="81"/>
      <c r="NAM111" s="82"/>
      <c r="NAN111"/>
      <c r="NAO111" s="83"/>
      <c r="NAP111" s="80"/>
      <c r="NAQ111" s="81"/>
      <c r="NAR111" s="82"/>
      <c r="NAS111"/>
      <c r="NAT111" s="83"/>
      <c r="NAU111" s="80"/>
      <c r="NAV111" s="81"/>
      <c r="NAW111" s="82"/>
      <c r="NAX111"/>
      <c r="NAY111" s="83"/>
      <c r="NAZ111" s="80"/>
      <c r="NBA111" s="81"/>
      <c r="NBB111" s="82"/>
      <c r="NBC111"/>
      <c r="NBD111" s="83"/>
      <c r="NBE111" s="80"/>
      <c r="NBF111" s="81"/>
      <c r="NBG111" s="82"/>
      <c r="NBH111"/>
      <c r="NBI111" s="83"/>
      <c r="NBJ111" s="80"/>
      <c r="NBK111" s="81"/>
      <c r="NBL111" s="82"/>
      <c r="NBM111"/>
      <c r="NBN111" s="83"/>
      <c r="NBO111" s="80"/>
      <c r="NBP111" s="81"/>
      <c r="NBQ111" s="82"/>
      <c r="NBR111"/>
      <c r="NBS111" s="83"/>
      <c r="NBT111" s="80"/>
      <c r="NBU111" s="81"/>
      <c r="NBV111" s="82"/>
      <c r="NBW111"/>
      <c r="NBX111" s="83"/>
      <c r="NBY111" s="80"/>
      <c r="NBZ111" s="81"/>
      <c r="NCA111" s="82"/>
      <c r="NCB111"/>
      <c r="NCC111" s="83"/>
      <c r="NCD111" s="80"/>
      <c r="NCE111" s="81"/>
      <c r="NCF111" s="82"/>
      <c r="NCG111"/>
      <c r="NCH111" s="83"/>
      <c r="NCI111" s="80"/>
      <c r="NCJ111" s="81"/>
      <c r="NCK111" s="82"/>
      <c r="NCL111"/>
      <c r="NCM111" s="83"/>
      <c r="NCN111" s="80"/>
      <c r="NCO111" s="81"/>
      <c r="NCP111" s="82"/>
      <c r="NCQ111"/>
      <c r="NCR111" s="83"/>
      <c r="NCS111" s="80"/>
      <c r="NCT111" s="81"/>
      <c r="NCU111" s="82"/>
      <c r="NCV111"/>
      <c r="NCW111" s="83"/>
      <c r="NCX111" s="80"/>
      <c r="NCY111" s="81"/>
      <c r="NCZ111" s="82"/>
      <c r="NDA111"/>
      <c r="NDB111" s="83"/>
      <c r="NDC111" s="80"/>
      <c r="NDD111" s="81"/>
      <c r="NDE111" s="82"/>
      <c r="NDF111"/>
      <c r="NDG111" s="83"/>
      <c r="NDH111" s="80"/>
      <c r="NDI111" s="81"/>
      <c r="NDJ111" s="82"/>
      <c r="NDK111"/>
      <c r="NDL111" s="83"/>
      <c r="NDM111" s="80"/>
      <c r="NDN111" s="81"/>
      <c r="NDO111" s="82"/>
      <c r="NDP111"/>
      <c r="NDQ111" s="83"/>
      <c r="NDR111" s="80"/>
      <c r="NDS111" s="81"/>
      <c r="NDT111" s="82"/>
      <c r="NDU111"/>
      <c r="NDV111" s="83"/>
      <c r="NDW111" s="80"/>
      <c r="NDX111" s="81"/>
      <c r="NDY111" s="82"/>
      <c r="NDZ111"/>
      <c r="NEA111" s="83"/>
      <c r="NEB111" s="80"/>
      <c r="NEC111" s="81"/>
      <c r="NED111" s="82"/>
      <c r="NEE111"/>
      <c r="NEF111" s="83"/>
      <c r="NEG111" s="80"/>
      <c r="NEH111" s="81"/>
      <c r="NEI111" s="82"/>
      <c r="NEJ111"/>
      <c r="NEK111" s="83"/>
      <c r="NEL111" s="80"/>
      <c r="NEM111" s="81"/>
      <c r="NEN111" s="82"/>
      <c r="NEO111"/>
      <c r="NEP111" s="83"/>
      <c r="NEQ111" s="80"/>
      <c r="NER111" s="81"/>
      <c r="NES111" s="82"/>
      <c r="NET111"/>
      <c r="NEU111" s="83"/>
      <c r="NEV111" s="80"/>
      <c r="NEW111" s="81"/>
      <c r="NEX111" s="82"/>
      <c r="NEY111"/>
      <c r="NEZ111" s="83"/>
      <c r="NFA111" s="80"/>
      <c r="NFB111" s="81"/>
      <c r="NFC111" s="82"/>
      <c r="NFD111"/>
      <c r="NFE111" s="83"/>
      <c r="NFF111" s="80"/>
      <c r="NFG111" s="81"/>
      <c r="NFH111" s="82"/>
      <c r="NFI111"/>
      <c r="NFJ111" s="83"/>
      <c r="NFK111" s="80"/>
      <c r="NFL111" s="81"/>
      <c r="NFM111" s="82"/>
      <c r="NFN111"/>
      <c r="NFO111" s="83"/>
      <c r="NFP111" s="80"/>
      <c r="NFQ111" s="81"/>
      <c r="NFR111" s="82"/>
      <c r="NFS111"/>
      <c r="NFT111" s="83"/>
      <c r="NFU111" s="80"/>
      <c r="NFV111" s="81"/>
      <c r="NFW111" s="82"/>
      <c r="NFX111"/>
      <c r="NFY111" s="83"/>
      <c r="NFZ111" s="80"/>
      <c r="NGA111" s="81"/>
      <c r="NGB111" s="82"/>
      <c r="NGC111"/>
      <c r="NGD111" s="83"/>
      <c r="NGE111" s="80"/>
      <c r="NGF111" s="81"/>
      <c r="NGG111" s="82"/>
      <c r="NGH111"/>
      <c r="NGI111" s="83"/>
      <c r="NGJ111" s="80"/>
      <c r="NGK111" s="81"/>
      <c r="NGL111" s="82"/>
      <c r="NGM111"/>
      <c r="NGN111" s="83"/>
      <c r="NGO111" s="80"/>
      <c r="NGP111" s="81"/>
      <c r="NGQ111" s="82"/>
      <c r="NGR111"/>
      <c r="NGS111" s="83"/>
      <c r="NGT111" s="80"/>
      <c r="NGU111" s="81"/>
      <c r="NGV111" s="82"/>
      <c r="NGW111"/>
      <c r="NGX111" s="83"/>
      <c r="NGY111" s="80"/>
      <c r="NGZ111" s="81"/>
      <c r="NHA111" s="82"/>
      <c r="NHB111"/>
      <c r="NHC111" s="83"/>
      <c r="NHD111" s="80"/>
      <c r="NHE111" s="81"/>
      <c r="NHF111" s="82"/>
      <c r="NHG111"/>
      <c r="NHH111" s="83"/>
      <c r="NHI111" s="80"/>
      <c r="NHJ111" s="81"/>
      <c r="NHK111" s="82"/>
      <c r="NHL111"/>
      <c r="NHM111" s="83"/>
      <c r="NHN111" s="80"/>
      <c r="NHO111" s="81"/>
      <c r="NHP111" s="82"/>
      <c r="NHQ111"/>
      <c r="NHR111" s="83"/>
      <c r="NHS111" s="80"/>
      <c r="NHT111" s="81"/>
      <c r="NHU111" s="82"/>
      <c r="NHV111"/>
      <c r="NHW111" s="83"/>
      <c r="NHX111" s="80"/>
      <c r="NHY111" s="81"/>
      <c r="NHZ111" s="82"/>
      <c r="NIA111"/>
      <c r="NIB111" s="83"/>
      <c r="NIC111" s="80"/>
      <c r="NID111" s="81"/>
      <c r="NIE111" s="82"/>
      <c r="NIF111"/>
      <c r="NIG111" s="83"/>
      <c r="NIH111" s="80"/>
      <c r="NII111" s="81"/>
      <c r="NIJ111" s="82"/>
      <c r="NIK111"/>
      <c r="NIL111" s="83"/>
      <c r="NIM111" s="80"/>
      <c r="NIN111" s="81"/>
      <c r="NIO111" s="82"/>
      <c r="NIP111"/>
      <c r="NIQ111" s="83"/>
      <c r="NIR111" s="80"/>
      <c r="NIS111" s="81"/>
      <c r="NIT111" s="82"/>
      <c r="NIU111"/>
      <c r="NIV111" s="83"/>
      <c r="NIW111" s="80"/>
      <c r="NIX111" s="81"/>
      <c r="NIY111" s="82"/>
      <c r="NIZ111"/>
      <c r="NJA111" s="83"/>
      <c r="NJB111" s="80"/>
      <c r="NJC111" s="81"/>
      <c r="NJD111" s="82"/>
      <c r="NJE111"/>
      <c r="NJF111" s="83"/>
      <c r="NJG111" s="80"/>
      <c r="NJH111" s="81"/>
      <c r="NJI111" s="82"/>
      <c r="NJJ111"/>
      <c r="NJK111" s="83"/>
      <c r="NJL111" s="80"/>
      <c r="NJM111" s="81"/>
      <c r="NJN111" s="82"/>
      <c r="NJO111"/>
      <c r="NJP111" s="83"/>
      <c r="NJQ111" s="80"/>
      <c r="NJR111" s="81"/>
      <c r="NJS111" s="82"/>
      <c r="NJT111"/>
      <c r="NJU111" s="83"/>
      <c r="NJV111" s="80"/>
      <c r="NJW111" s="81"/>
      <c r="NJX111" s="82"/>
      <c r="NJY111"/>
      <c r="NJZ111" s="83"/>
      <c r="NKA111" s="80"/>
      <c r="NKB111" s="81"/>
      <c r="NKC111" s="82"/>
      <c r="NKD111"/>
      <c r="NKE111" s="83"/>
      <c r="NKF111" s="80"/>
      <c r="NKG111" s="81"/>
      <c r="NKH111" s="82"/>
      <c r="NKI111"/>
      <c r="NKJ111" s="83"/>
      <c r="NKK111" s="80"/>
      <c r="NKL111" s="81"/>
      <c r="NKM111" s="82"/>
      <c r="NKN111"/>
      <c r="NKO111" s="83"/>
      <c r="NKP111" s="80"/>
      <c r="NKQ111" s="81"/>
      <c r="NKR111" s="82"/>
      <c r="NKS111"/>
      <c r="NKT111" s="83"/>
      <c r="NKU111" s="80"/>
      <c r="NKV111" s="81"/>
      <c r="NKW111" s="82"/>
      <c r="NKX111"/>
      <c r="NKY111" s="83"/>
      <c r="NKZ111" s="80"/>
      <c r="NLA111" s="81"/>
      <c r="NLB111" s="82"/>
      <c r="NLC111"/>
      <c r="NLD111" s="83"/>
      <c r="NLE111" s="80"/>
      <c r="NLF111" s="81"/>
      <c r="NLG111" s="82"/>
      <c r="NLH111"/>
      <c r="NLI111" s="83"/>
      <c r="NLJ111" s="80"/>
      <c r="NLK111" s="81"/>
      <c r="NLL111" s="82"/>
      <c r="NLM111"/>
      <c r="NLN111" s="83"/>
      <c r="NLO111" s="80"/>
      <c r="NLP111" s="81"/>
      <c r="NLQ111" s="82"/>
      <c r="NLR111"/>
      <c r="NLS111" s="83"/>
      <c r="NLT111" s="80"/>
      <c r="NLU111" s="81"/>
      <c r="NLV111" s="82"/>
      <c r="NLW111"/>
      <c r="NLX111" s="83"/>
      <c r="NLY111" s="80"/>
      <c r="NLZ111" s="81"/>
      <c r="NMA111" s="82"/>
      <c r="NMB111"/>
      <c r="NMC111" s="83"/>
      <c r="NMD111" s="80"/>
      <c r="NME111" s="81"/>
      <c r="NMF111" s="82"/>
      <c r="NMG111"/>
      <c r="NMH111" s="83"/>
      <c r="NMI111" s="80"/>
      <c r="NMJ111" s="81"/>
      <c r="NMK111" s="82"/>
      <c r="NML111"/>
      <c r="NMM111" s="83"/>
      <c r="NMN111" s="80"/>
      <c r="NMO111" s="81"/>
      <c r="NMP111" s="82"/>
      <c r="NMQ111"/>
      <c r="NMR111" s="83"/>
      <c r="NMS111" s="80"/>
      <c r="NMT111" s="81"/>
      <c r="NMU111" s="82"/>
      <c r="NMV111"/>
      <c r="NMW111" s="83"/>
      <c r="NMX111" s="80"/>
      <c r="NMY111" s="81"/>
      <c r="NMZ111" s="82"/>
      <c r="NNA111"/>
      <c r="NNB111" s="83"/>
      <c r="NNC111" s="80"/>
      <c r="NND111" s="81"/>
      <c r="NNE111" s="82"/>
      <c r="NNF111"/>
      <c r="NNG111" s="83"/>
      <c r="NNH111" s="80"/>
      <c r="NNI111" s="81"/>
      <c r="NNJ111" s="82"/>
      <c r="NNK111"/>
      <c r="NNL111" s="83"/>
      <c r="NNM111" s="80"/>
      <c r="NNN111" s="81"/>
      <c r="NNO111" s="82"/>
      <c r="NNP111"/>
      <c r="NNQ111" s="83"/>
      <c r="NNR111" s="80"/>
      <c r="NNS111" s="81"/>
      <c r="NNT111" s="82"/>
      <c r="NNU111"/>
      <c r="NNV111" s="83"/>
      <c r="NNW111" s="80"/>
      <c r="NNX111" s="81"/>
      <c r="NNY111" s="82"/>
      <c r="NNZ111"/>
      <c r="NOA111" s="83"/>
      <c r="NOB111" s="80"/>
      <c r="NOC111" s="81"/>
      <c r="NOD111" s="82"/>
      <c r="NOE111"/>
      <c r="NOF111" s="83"/>
      <c r="NOG111" s="80"/>
      <c r="NOH111" s="81"/>
      <c r="NOI111" s="82"/>
      <c r="NOJ111"/>
      <c r="NOK111" s="83"/>
      <c r="NOL111" s="80"/>
      <c r="NOM111" s="81"/>
      <c r="NON111" s="82"/>
      <c r="NOO111"/>
      <c r="NOP111" s="83"/>
      <c r="NOQ111" s="80"/>
      <c r="NOR111" s="81"/>
      <c r="NOS111" s="82"/>
      <c r="NOT111"/>
      <c r="NOU111" s="83"/>
      <c r="NOV111" s="80"/>
      <c r="NOW111" s="81"/>
      <c r="NOX111" s="82"/>
      <c r="NOY111"/>
      <c r="NOZ111" s="83"/>
      <c r="NPA111" s="80"/>
      <c r="NPB111" s="81"/>
      <c r="NPC111" s="82"/>
      <c r="NPD111"/>
      <c r="NPE111" s="83"/>
      <c r="NPF111" s="80"/>
      <c r="NPG111" s="81"/>
      <c r="NPH111" s="82"/>
      <c r="NPI111"/>
      <c r="NPJ111" s="83"/>
      <c r="NPK111" s="80"/>
      <c r="NPL111" s="81"/>
      <c r="NPM111" s="82"/>
      <c r="NPN111"/>
      <c r="NPO111" s="83"/>
      <c r="NPP111" s="80"/>
      <c r="NPQ111" s="81"/>
      <c r="NPR111" s="82"/>
      <c r="NPS111"/>
      <c r="NPT111" s="83"/>
      <c r="NPU111" s="80"/>
      <c r="NPV111" s="81"/>
      <c r="NPW111" s="82"/>
      <c r="NPX111"/>
      <c r="NPY111" s="83"/>
      <c r="NPZ111" s="80"/>
      <c r="NQA111" s="81"/>
      <c r="NQB111" s="82"/>
      <c r="NQC111"/>
      <c r="NQD111" s="83"/>
      <c r="NQE111" s="80"/>
      <c r="NQF111" s="81"/>
      <c r="NQG111" s="82"/>
      <c r="NQH111"/>
      <c r="NQI111" s="83"/>
      <c r="NQJ111" s="80"/>
      <c r="NQK111" s="81"/>
      <c r="NQL111" s="82"/>
      <c r="NQM111"/>
      <c r="NQN111" s="83"/>
      <c r="NQO111" s="80"/>
      <c r="NQP111" s="81"/>
      <c r="NQQ111" s="82"/>
      <c r="NQR111"/>
      <c r="NQS111" s="83"/>
      <c r="NQT111" s="80"/>
      <c r="NQU111" s="81"/>
      <c r="NQV111" s="82"/>
      <c r="NQW111"/>
      <c r="NQX111" s="83"/>
      <c r="NQY111" s="80"/>
      <c r="NQZ111" s="81"/>
      <c r="NRA111" s="82"/>
      <c r="NRB111"/>
      <c r="NRC111" s="83"/>
      <c r="NRD111" s="80"/>
      <c r="NRE111" s="81"/>
      <c r="NRF111" s="82"/>
      <c r="NRG111"/>
      <c r="NRH111" s="83"/>
      <c r="NRI111" s="80"/>
      <c r="NRJ111" s="81"/>
      <c r="NRK111" s="82"/>
      <c r="NRL111"/>
      <c r="NRM111" s="83"/>
      <c r="NRN111" s="80"/>
      <c r="NRO111" s="81"/>
      <c r="NRP111" s="82"/>
      <c r="NRQ111"/>
      <c r="NRR111" s="83"/>
      <c r="NRS111" s="80"/>
      <c r="NRT111" s="81"/>
      <c r="NRU111" s="82"/>
      <c r="NRV111"/>
      <c r="NRW111" s="83"/>
      <c r="NRX111" s="80"/>
      <c r="NRY111" s="81"/>
      <c r="NRZ111" s="82"/>
      <c r="NSA111"/>
      <c r="NSB111" s="83"/>
      <c r="NSC111" s="80"/>
      <c r="NSD111" s="81"/>
      <c r="NSE111" s="82"/>
      <c r="NSF111"/>
      <c r="NSG111" s="83"/>
      <c r="NSH111" s="80"/>
      <c r="NSI111" s="81"/>
      <c r="NSJ111" s="82"/>
      <c r="NSK111"/>
      <c r="NSL111" s="83"/>
      <c r="NSM111" s="80"/>
      <c r="NSN111" s="81"/>
      <c r="NSO111" s="82"/>
      <c r="NSP111"/>
      <c r="NSQ111" s="83"/>
      <c r="NSR111" s="80"/>
      <c r="NSS111" s="81"/>
      <c r="NST111" s="82"/>
      <c r="NSU111"/>
      <c r="NSV111" s="83"/>
      <c r="NSW111" s="80"/>
      <c r="NSX111" s="81"/>
      <c r="NSY111" s="82"/>
      <c r="NSZ111"/>
      <c r="NTA111" s="83"/>
      <c r="NTB111" s="80"/>
      <c r="NTC111" s="81"/>
      <c r="NTD111" s="82"/>
      <c r="NTE111"/>
      <c r="NTF111" s="83"/>
      <c r="NTG111" s="80"/>
      <c r="NTH111" s="81"/>
      <c r="NTI111" s="82"/>
      <c r="NTJ111"/>
      <c r="NTK111" s="83"/>
      <c r="NTL111" s="80"/>
      <c r="NTM111" s="81"/>
      <c r="NTN111" s="82"/>
      <c r="NTO111"/>
      <c r="NTP111" s="83"/>
      <c r="NTQ111" s="80"/>
      <c r="NTR111" s="81"/>
      <c r="NTS111" s="82"/>
      <c r="NTT111"/>
      <c r="NTU111" s="83"/>
      <c r="NTV111" s="80"/>
      <c r="NTW111" s="81"/>
      <c r="NTX111" s="82"/>
      <c r="NTY111"/>
      <c r="NTZ111" s="83"/>
      <c r="NUA111" s="80"/>
      <c r="NUB111" s="81"/>
      <c r="NUC111" s="82"/>
      <c r="NUD111"/>
      <c r="NUE111" s="83"/>
      <c r="NUF111" s="80"/>
      <c r="NUG111" s="81"/>
      <c r="NUH111" s="82"/>
      <c r="NUI111"/>
      <c r="NUJ111" s="83"/>
      <c r="NUK111" s="80"/>
      <c r="NUL111" s="81"/>
      <c r="NUM111" s="82"/>
      <c r="NUN111"/>
      <c r="NUO111" s="83"/>
      <c r="NUP111" s="80"/>
      <c r="NUQ111" s="81"/>
      <c r="NUR111" s="82"/>
      <c r="NUS111"/>
      <c r="NUT111" s="83"/>
      <c r="NUU111" s="80"/>
      <c r="NUV111" s="81"/>
      <c r="NUW111" s="82"/>
      <c r="NUX111"/>
      <c r="NUY111" s="83"/>
      <c r="NUZ111" s="80"/>
      <c r="NVA111" s="81"/>
      <c r="NVB111" s="82"/>
      <c r="NVC111"/>
      <c r="NVD111" s="83"/>
      <c r="NVE111" s="80"/>
      <c r="NVF111" s="81"/>
      <c r="NVG111" s="82"/>
      <c r="NVH111"/>
      <c r="NVI111" s="83"/>
      <c r="NVJ111" s="80"/>
      <c r="NVK111" s="81"/>
      <c r="NVL111" s="82"/>
      <c r="NVM111"/>
      <c r="NVN111" s="83"/>
      <c r="NVO111" s="80"/>
      <c r="NVP111" s="81"/>
      <c r="NVQ111" s="82"/>
      <c r="NVR111"/>
      <c r="NVS111" s="83"/>
      <c r="NVT111" s="80"/>
      <c r="NVU111" s="81"/>
      <c r="NVV111" s="82"/>
      <c r="NVW111"/>
      <c r="NVX111" s="83"/>
      <c r="NVY111" s="80"/>
      <c r="NVZ111" s="81"/>
      <c r="NWA111" s="82"/>
      <c r="NWB111"/>
      <c r="NWC111" s="83"/>
      <c r="NWD111" s="80"/>
      <c r="NWE111" s="81"/>
      <c r="NWF111" s="82"/>
      <c r="NWG111"/>
      <c r="NWH111" s="83"/>
      <c r="NWI111" s="80"/>
      <c r="NWJ111" s="81"/>
      <c r="NWK111" s="82"/>
      <c r="NWL111"/>
      <c r="NWM111" s="83"/>
      <c r="NWN111" s="80"/>
      <c r="NWO111" s="81"/>
      <c r="NWP111" s="82"/>
      <c r="NWQ111"/>
      <c r="NWR111" s="83"/>
      <c r="NWS111" s="80"/>
      <c r="NWT111" s="81"/>
      <c r="NWU111" s="82"/>
      <c r="NWV111"/>
      <c r="NWW111" s="83"/>
      <c r="NWX111" s="80"/>
      <c r="NWY111" s="81"/>
      <c r="NWZ111" s="82"/>
      <c r="NXA111"/>
      <c r="NXB111" s="83"/>
      <c r="NXC111" s="80"/>
      <c r="NXD111" s="81"/>
      <c r="NXE111" s="82"/>
      <c r="NXF111"/>
      <c r="NXG111" s="83"/>
      <c r="NXH111" s="80"/>
      <c r="NXI111" s="81"/>
      <c r="NXJ111" s="82"/>
      <c r="NXK111"/>
      <c r="NXL111" s="83"/>
      <c r="NXM111" s="80"/>
      <c r="NXN111" s="81"/>
      <c r="NXO111" s="82"/>
      <c r="NXP111"/>
      <c r="NXQ111" s="83"/>
      <c r="NXR111" s="80"/>
      <c r="NXS111" s="81"/>
      <c r="NXT111" s="82"/>
      <c r="NXU111"/>
      <c r="NXV111" s="83"/>
      <c r="NXW111" s="80"/>
      <c r="NXX111" s="81"/>
      <c r="NXY111" s="82"/>
      <c r="NXZ111"/>
      <c r="NYA111" s="83"/>
      <c r="NYB111" s="80"/>
      <c r="NYC111" s="81"/>
      <c r="NYD111" s="82"/>
      <c r="NYE111"/>
      <c r="NYF111" s="83"/>
      <c r="NYG111" s="80"/>
      <c r="NYH111" s="81"/>
      <c r="NYI111" s="82"/>
      <c r="NYJ111"/>
      <c r="NYK111" s="83"/>
      <c r="NYL111" s="80"/>
      <c r="NYM111" s="81"/>
      <c r="NYN111" s="82"/>
      <c r="NYO111"/>
      <c r="NYP111" s="83"/>
      <c r="NYQ111" s="80"/>
      <c r="NYR111" s="81"/>
      <c r="NYS111" s="82"/>
      <c r="NYT111"/>
      <c r="NYU111" s="83"/>
      <c r="NYV111" s="80"/>
      <c r="NYW111" s="81"/>
      <c r="NYX111" s="82"/>
      <c r="NYY111"/>
      <c r="NYZ111" s="83"/>
      <c r="NZA111" s="80"/>
      <c r="NZB111" s="81"/>
      <c r="NZC111" s="82"/>
      <c r="NZD111"/>
      <c r="NZE111" s="83"/>
      <c r="NZF111" s="80"/>
      <c r="NZG111" s="81"/>
      <c r="NZH111" s="82"/>
      <c r="NZI111"/>
      <c r="NZJ111" s="83"/>
      <c r="NZK111" s="80"/>
      <c r="NZL111" s="81"/>
      <c r="NZM111" s="82"/>
      <c r="NZN111"/>
      <c r="NZO111" s="83"/>
      <c r="NZP111" s="80"/>
      <c r="NZQ111" s="81"/>
      <c r="NZR111" s="82"/>
      <c r="NZS111"/>
      <c r="NZT111" s="83"/>
      <c r="NZU111" s="80"/>
      <c r="NZV111" s="81"/>
      <c r="NZW111" s="82"/>
      <c r="NZX111"/>
      <c r="NZY111" s="83"/>
      <c r="NZZ111" s="80"/>
      <c r="OAA111" s="81"/>
      <c r="OAB111" s="82"/>
      <c r="OAC111"/>
      <c r="OAD111" s="83"/>
      <c r="OAE111" s="80"/>
      <c r="OAF111" s="81"/>
      <c r="OAG111" s="82"/>
      <c r="OAH111"/>
      <c r="OAI111" s="83"/>
      <c r="OAJ111" s="80"/>
      <c r="OAK111" s="81"/>
      <c r="OAL111" s="82"/>
      <c r="OAM111"/>
      <c r="OAN111" s="83"/>
      <c r="OAO111" s="80"/>
      <c r="OAP111" s="81"/>
      <c r="OAQ111" s="82"/>
      <c r="OAR111"/>
      <c r="OAS111" s="83"/>
      <c r="OAT111" s="80"/>
      <c r="OAU111" s="81"/>
      <c r="OAV111" s="82"/>
      <c r="OAW111"/>
      <c r="OAX111" s="83"/>
      <c r="OAY111" s="80"/>
      <c r="OAZ111" s="81"/>
      <c r="OBA111" s="82"/>
      <c r="OBB111"/>
      <c r="OBC111" s="83"/>
      <c r="OBD111" s="80"/>
      <c r="OBE111" s="81"/>
      <c r="OBF111" s="82"/>
      <c r="OBG111"/>
      <c r="OBH111" s="83"/>
      <c r="OBI111" s="80"/>
      <c r="OBJ111" s="81"/>
      <c r="OBK111" s="82"/>
      <c r="OBL111"/>
      <c r="OBM111" s="83"/>
      <c r="OBN111" s="80"/>
      <c r="OBO111" s="81"/>
      <c r="OBP111" s="82"/>
      <c r="OBQ111"/>
      <c r="OBR111" s="83"/>
      <c r="OBS111" s="80"/>
      <c r="OBT111" s="81"/>
      <c r="OBU111" s="82"/>
      <c r="OBV111"/>
      <c r="OBW111" s="83"/>
      <c r="OBX111" s="80"/>
      <c r="OBY111" s="81"/>
      <c r="OBZ111" s="82"/>
      <c r="OCA111"/>
      <c r="OCB111" s="83"/>
      <c r="OCC111" s="80"/>
      <c r="OCD111" s="81"/>
      <c r="OCE111" s="82"/>
      <c r="OCF111"/>
      <c r="OCG111" s="83"/>
      <c r="OCH111" s="80"/>
      <c r="OCI111" s="81"/>
      <c r="OCJ111" s="82"/>
      <c r="OCK111"/>
      <c r="OCL111" s="83"/>
      <c r="OCM111" s="80"/>
      <c r="OCN111" s="81"/>
      <c r="OCO111" s="82"/>
      <c r="OCP111"/>
      <c r="OCQ111" s="83"/>
      <c r="OCR111" s="80"/>
      <c r="OCS111" s="81"/>
      <c r="OCT111" s="82"/>
      <c r="OCU111"/>
      <c r="OCV111" s="83"/>
      <c r="OCW111" s="80"/>
      <c r="OCX111" s="81"/>
      <c r="OCY111" s="82"/>
      <c r="OCZ111"/>
      <c r="ODA111" s="83"/>
      <c r="ODB111" s="80"/>
      <c r="ODC111" s="81"/>
      <c r="ODD111" s="82"/>
      <c r="ODE111"/>
      <c r="ODF111" s="83"/>
      <c r="ODG111" s="80"/>
      <c r="ODH111" s="81"/>
      <c r="ODI111" s="82"/>
      <c r="ODJ111"/>
      <c r="ODK111" s="83"/>
      <c r="ODL111" s="80"/>
      <c r="ODM111" s="81"/>
      <c r="ODN111" s="82"/>
      <c r="ODO111"/>
      <c r="ODP111" s="83"/>
      <c r="ODQ111" s="80"/>
      <c r="ODR111" s="81"/>
      <c r="ODS111" s="82"/>
      <c r="ODT111"/>
      <c r="ODU111" s="83"/>
      <c r="ODV111" s="80"/>
      <c r="ODW111" s="81"/>
      <c r="ODX111" s="82"/>
      <c r="ODY111"/>
      <c r="ODZ111" s="83"/>
      <c r="OEA111" s="80"/>
      <c r="OEB111" s="81"/>
      <c r="OEC111" s="82"/>
      <c r="OED111"/>
      <c r="OEE111" s="83"/>
      <c r="OEF111" s="80"/>
      <c r="OEG111" s="81"/>
      <c r="OEH111" s="82"/>
      <c r="OEI111"/>
      <c r="OEJ111" s="83"/>
      <c r="OEK111" s="80"/>
      <c r="OEL111" s="81"/>
      <c r="OEM111" s="82"/>
      <c r="OEN111"/>
      <c r="OEO111" s="83"/>
      <c r="OEP111" s="80"/>
      <c r="OEQ111" s="81"/>
      <c r="OER111" s="82"/>
      <c r="OES111"/>
      <c r="OET111" s="83"/>
      <c r="OEU111" s="80"/>
      <c r="OEV111" s="81"/>
      <c r="OEW111" s="82"/>
      <c r="OEX111"/>
      <c r="OEY111" s="83"/>
      <c r="OEZ111" s="80"/>
      <c r="OFA111" s="81"/>
      <c r="OFB111" s="82"/>
      <c r="OFC111"/>
      <c r="OFD111" s="83"/>
      <c r="OFE111" s="80"/>
      <c r="OFF111" s="81"/>
      <c r="OFG111" s="82"/>
      <c r="OFH111"/>
      <c r="OFI111" s="83"/>
      <c r="OFJ111" s="80"/>
      <c r="OFK111" s="81"/>
      <c r="OFL111" s="82"/>
      <c r="OFM111"/>
      <c r="OFN111" s="83"/>
      <c r="OFO111" s="80"/>
      <c r="OFP111" s="81"/>
      <c r="OFQ111" s="82"/>
      <c r="OFR111"/>
      <c r="OFS111" s="83"/>
      <c r="OFT111" s="80"/>
      <c r="OFU111" s="81"/>
      <c r="OFV111" s="82"/>
      <c r="OFW111"/>
      <c r="OFX111" s="83"/>
      <c r="OFY111" s="80"/>
      <c r="OFZ111" s="81"/>
      <c r="OGA111" s="82"/>
      <c r="OGB111"/>
      <c r="OGC111" s="83"/>
      <c r="OGD111" s="80"/>
      <c r="OGE111" s="81"/>
      <c r="OGF111" s="82"/>
      <c r="OGG111"/>
      <c r="OGH111" s="83"/>
      <c r="OGI111" s="80"/>
      <c r="OGJ111" s="81"/>
      <c r="OGK111" s="82"/>
      <c r="OGL111"/>
      <c r="OGM111" s="83"/>
      <c r="OGN111" s="80"/>
      <c r="OGO111" s="81"/>
      <c r="OGP111" s="82"/>
      <c r="OGQ111"/>
      <c r="OGR111" s="83"/>
      <c r="OGS111" s="80"/>
      <c r="OGT111" s="81"/>
      <c r="OGU111" s="82"/>
      <c r="OGV111"/>
      <c r="OGW111" s="83"/>
      <c r="OGX111" s="80"/>
      <c r="OGY111" s="81"/>
      <c r="OGZ111" s="82"/>
      <c r="OHA111"/>
      <c r="OHB111" s="83"/>
      <c r="OHC111" s="80"/>
      <c r="OHD111" s="81"/>
      <c r="OHE111" s="82"/>
      <c r="OHF111"/>
      <c r="OHG111" s="83"/>
      <c r="OHH111" s="80"/>
      <c r="OHI111" s="81"/>
      <c r="OHJ111" s="82"/>
      <c r="OHK111"/>
      <c r="OHL111" s="83"/>
      <c r="OHM111" s="80"/>
      <c r="OHN111" s="81"/>
      <c r="OHO111" s="82"/>
      <c r="OHP111"/>
      <c r="OHQ111" s="83"/>
      <c r="OHR111" s="80"/>
      <c r="OHS111" s="81"/>
      <c r="OHT111" s="82"/>
      <c r="OHU111"/>
      <c r="OHV111" s="83"/>
      <c r="OHW111" s="80"/>
      <c r="OHX111" s="81"/>
      <c r="OHY111" s="82"/>
      <c r="OHZ111"/>
      <c r="OIA111" s="83"/>
      <c r="OIB111" s="80"/>
      <c r="OIC111" s="81"/>
      <c r="OID111" s="82"/>
      <c r="OIE111"/>
      <c r="OIF111" s="83"/>
      <c r="OIG111" s="80"/>
      <c r="OIH111" s="81"/>
      <c r="OII111" s="82"/>
      <c r="OIJ111"/>
      <c r="OIK111" s="83"/>
      <c r="OIL111" s="80"/>
      <c r="OIM111" s="81"/>
      <c r="OIN111" s="82"/>
      <c r="OIO111"/>
      <c r="OIP111" s="83"/>
      <c r="OIQ111" s="80"/>
      <c r="OIR111" s="81"/>
      <c r="OIS111" s="82"/>
      <c r="OIT111"/>
      <c r="OIU111" s="83"/>
      <c r="OIV111" s="80"/>
      <c r="OIW111" s="81"/>
      <c r="OIX111" s="82"/>
      <c r="OIY111"/>
      <c r="OIZ111" s="83"/>
      <c r="OJA111" s="80"/>
      <c r="OJB111" s="81"/>
      <c r="OJC111" s="82"/>
      <c r="OJD111"/>
      <c r="OJE111" s="83"/>
      <c r="OJF111" s="80"/>
      <c r="OJG111" s="81"/>
      <c r="OJH111" s="82"/>
      <c r="OJI111"/>
      <c r="OJJ111" s="83"/>
      <c r="OJK111" s="80"/>
      <c r="OJL111" s="81"/>
      <c r="OJM111" s="82"/>
      <c r="OJN111"/>
      <c r="OJO111" s="83"/>
      <c r="OJP111" s="80"/>
      <c r="OJQ111" s="81"/>
      <c r="OJR111" s="82"/>
      <c r="OJS111"/>
      <c r="OJT111" s="83"/>
      <c r="OJU111" s="80"/>
      <c r="OJV111" s="81"/>
      <c r="OJW111" s="82"/>
      <c r="OJX111"/>
      <c r="OJY111" s="83"/>
      <c r="OJZ111" s="80"/>
      <c r="OKA111" s="81"/>
      <c r="OKB111" s="82"/>
      <c r="OKC111"/>
      <c r="OKD111" s="83"/>
      <c r="OKE111" s="80"/>
      <c r="OKF111" s="81"/>
      <c r="OKG111" s="82"/>
      <c r="OKH111"/>
      <c r="OKI111" s="83"/>
      <c r="OKJ111" s="80"/>
      <c r="OKK111" s="81"/>
      <c r="OKL111" s="82"/>
      <c r="OKM111"/>
      <c r="OKN111" s="83"/>
      <c r="OKO111" s="80"/>
      <c r="OKP111" s="81"/>
      <c r="OKQ111" s="82"/>
      <c r="OKR111"/>
      <c r="OKS111" s="83"/>
      <c r="OKT111" s="80"/>
      <c r="OKU111" s="81"/>
      <c r="OKV111" s="82"/>
      <c r="OKW111"/>
      <c r="OKX111" s="83"/>
      <c r="OKY111" s="80"/>
      <c r="OKZ111" s="81"/>
      <c r="OLA111" s="82"/>
      <c r="OLB111"/>
      <c r="OLC111" s="83"/>
      <c r="OLD111" s="80"/>
      <c r="OLE111" s="81"/>
      <c r="OLF111" s="82"/>
      <c r="OLG111"/>
      <c r="OLH111" s="83"/>
      <c r="OLI111" s="80"/>
      <c r="OLJ111" s="81"/>
      <c r="OLK111" s="82"/>
      <c r="OLL111"/>
      <c r="OLM111" s="83"/>
      <c r="OLN111" s="80"/>
      <c r="OLO111" s="81"/>
      <c r="OLP111" s="82"/>
      <c r="OLQ111"/>
      <c r="OLR111" s="83"/>
      <c r="OLS111" s="80"/>
      <c r="OLT111" s="81"/>
      <c r="OLU111" s="82"/>
      <c r="OLV111"/>
      <c r="OLW111" s="83"/>
      <c r="OLX111" s="80"/>
      <c r="OLY111" s="81"/>
      <c r="OLZ111" s="82"/>
      <c r="OMA111"/>
      <c r="OMB111" s="83"/>
      <c r="OMC111" s="80"/>
      <c r="OMD111" s="81"/>
      <c r="OME111" s="82"/>
      <c r="OMF111"/>
      <c r="OMG111" s="83"/>
      <c r="OMH111" s="80"/>
      <c r="OMI111" s="81"/>
      <c r="OMJ111" s="82"/>
      <c r="OMK111"/>
      <c r="OML111" s="83"/>
      <c r="OMM111" s="80"/>
      <c r="OMN111" s="81"/>
      <c r="OMO111" s="82"/>
      <c r="OMP111"/>
      <c r="OMQ111" s="83"/>
      <c r="OMR111" s="80"/>
      <c r="OMS111" s="81"/>
      <c r="OMT111" s="82"/>
      <c r="OMU111"/>
      <c r="OMV111" s="83"/>
      <c r="OMW111" s="80"/>
      <c r="OMX111" s="81"/>
      <c r="OMY111" s="82"/>
      <c r="OMZ111"/>
      <c r="ONA111" s="83"/>
      <c r="ONB111" s="80"/>
      <c r="ONC111" s="81"/>
      <c r="OND111" s="82"/>
      <c r="ONE111"/>
      <c r="ONF111" s="83"/>
      <c r="ONG111" s="80"/>
      <c r="ONH111" s="81"/>
      <c r="ONI111" s="82"/>
      <c r="ONJ111"/>
      <c r="ONK111" s="83"/>
      <c r="ONL111" s="80"/>
      <c r="ONM111" s="81"/>
      <c r="ONN111" s="82"/>
      <c r="ONO111"/>
      <c r="ONP111" s="83"/>
      <c r="ONQ111" s="80"/>
      <c r="ONR111" s="81"/>
      <c r="ONS111" s="82"/>
      <c r="ONT111"/>
      <c r="ONU111" s="83"/>
      <c r="ONV111" s="80"/>
      <c r="ONW111" s="81"/>
      <c r="ONX111" s="82"/>
      <c r="ONY111"/>
      <c r="ONZ111" s="83"/>
      <c r="OOA111" s="80"/>
      <c r="OOB111" s="81"/>
      <c r="OOC111" s="82"/>
      <c r="OOD111"/>
      <c r="OOE111" s="83"/>
      <c r="OOF111" s="80"/>
      <c r="OOG111" s="81"/>
      <c r="OOH111" s="82"/>
      <c r="OOI111"/>
      <c r="OOJ111" s="83"/>
      <c r="OOK111" s="80"/>
      <c r="OOL111" s="81"/>
      <c r="OOM111" s="82"/>
      <c r="OON111"/>
      <c r="OOO111" s="83"/>
      <c r="OOP111" s="80"/>
      <c r="OOQ111" s="81"/>
      <c r="OOR111" s="82"/>
      <c r="OOS111"/>
      <c r="OOT111" s="83"/>
      <c r="OOU111" s="80"/>
      <c r="OOV111" s="81"/>
      <c r="OOW111" s="82"/>
      <c r="OOX111"/>
      <c r="OOY111" s="83"/>
      <c r="OOZ111" s="80"/>
      <c r="OPA111" s="81"/>
      <c r="OPB111" s="82"/>
      <c r="OPC111"/>
      <c r="OPD111" s="83"/>
      <c r="OPE111" s="80"/>
      <c r="OPF111" s="81"/>
      <c r="OPG111" s="82"/>
      <c r="OPH111"/>
      <c r="OPI111" s="83"/>
      <c r="OPJ111" s="80"/>
      <c r="OPK111" s="81"/>
      <c r="OPL111" s="82"/>
      <c r="OPM111"/>
      <c r="OPN111" s="83"/>
      <c r="OPO111" s="80"/>
      <c r="OPP111" s="81"/>
      <c r="OPQ111" s="82"/>
      <c r="OPR111"/>
      <c r="OPS111" s="83"/>
      <c r="OPT111" s="80"/>
      <c r="OPU111" s="81"/>
      <c r="OPV111" s="82"/>
      <c r="OPW111"/>
      <c r="OPX111" s="83"/>
      <c r="OPY111" s="80"/>
      <c r="OPZ111" s="81"/>
      <c r="OQA111" s="82"/>
      <c r="OQB111"/>
      <c r="OQC111" s="83"/>
      <c r="OQD111" s="80"/>
      <c r="OQE111" s="81"/>
      <c r="OQF111" s="82"/>
      <c r="OQG111"/>
      <c r="OQH111" s="83"/>
      <c r="OQI111" s="80"/>
      <c r="OQJ111" s="81"/>
      <c r="OQK111" s="82"/>
      <c r="OQL111"/>
      <c r="OQM111" s="83"/>
      <c r="OQN111" s="80"/>
      <c r="OQO111" s="81"/>
      <c r="OQP111" s="82"/>
      <c r="OQQ111"/>
      <c r="OQR111" s="83"/>
      <c r="OQS111" s="80"/>
      <c r="OQT111" s="81"/>
      <c r="OQU111" s="82"/>
      <c r="OQV111"/>
      <c r="OQW111" s="83"/>
      <c r="OQX111" s="80"/>
      <c r="OQY111" s="81"/>
      <c r="OQZ111" s="82"/>
      <c r="ORA111"/>
      <c r="ORB111" s="83"/>
      <c r="ORC111" s="80"/>
      <c r="ORD111" s="81"/>
      <c r="ORE111" s="82"/>
      <c r="ORF111"/>
      <c r="ORG111" s="83"/>
      <c r="ORH111" s="80"/>
      <c r="ORI111" s="81"/>
      <c r="ORJ111" s="82"/>
      <c r="ORK111"/>
      <c r="ORL111" s="83"/>
      <c r="ORM111" s="80"/>
      <c r="ORN111" s="81"/>
      <c r="ORO111" s="82"/>
      <c r="ORP111"/>
      <c r="ORQ111" s="83"/>
      <c r="ORR111" s="80"/>
      <c r="ORS111" s="81"/>
      <c r="ORT111" s="82"/>
      <c r="ORU111"/>
      <c r="ORV111" s="83"/>
      <c r="ORW111" s="80"/>
      <c r="ORX111" s="81"/>
      <c r="ORY111" s="82"/>
      <c r="ORZ111"/>
      <c r="OSA111" s="83"/>
      <c r="OSB111" s="80"/>
      <c r="OSC111" s="81"/>
      <c r="OSD111" s="82"/>
      <c r="OSE111"/>
      <c r="OSF111" s="83"/>
      <c r="OSG111" s="80"/>
      <c r="OSH111" s="81"/>
      <c r="OSI111" s="82"/>
      <c r="OSJ111"/>
      <c r="OSK111" s="83"/>
      <c r="OSL111" s="80"/>
      <c r="OSM111" s="81"/>
      <c r="OSN111" s="82"/>
      <c r="OSO111"/>
      <c r="OSP111" s="83"/>
      <c r="OSQ111" s="80"/>
      <c r="OSR111" s="81"/>
      <c r="OSS111" s="82"/>
      <c r="OST111"/>
      <c r="OSU111" s="83"/>
      <c r="OSV111" s="80"/>
      <c r="OSW111" s="81"/>
      <c r="OSX111" s="82"/>
      <c r="OSY111"/>
      <c r="OSZ111" s="83"/>
      <c r="OTA111" s="80"/>
      <c r="OTB111" s="81"/>
      <c r="OTC111" s="82"/>
      <c r="OTD111"/>
      <c r="OTE111" s="83"/>
      <c r="OTF111" s="80"/>
      <c r="OTG111" s="81"/>
      <c r="OTH111" s="82"/>
      <c r="OTI111"/>
      <c r="OTJ111" s="83"/>
      <c r="OTK111" s="80"/>
      <c r="OTL111" s="81"/>
      <c r="OTM111" s="82"/>
      <c r="OTN111"/>
      <c r="OTO111" s="83"/>
      <c r="OTP111" s="80"/>
      <c r="OTQ111" s="81"/>
      <c r="OTR111" s="82"/>
      <c r="OTS111"/>
      <c r="OTT111" s="83"/>
      <c r="OTU111" s="80"/>
      <c r="OTV111" s="81"/>
      <c r="OTW111" s="82"/>
      <c r="OTX111"/>
      <c r="OTY111" s="83"/>
      <c r="OTZ111" s="80"/>
      <c r="OUA111" s="81"/>
      <c r="OUB111" s="82"/>
      <c r="OUC111"/>
      <c r="OUD111" s="83"/>
      <c r="OUE111" s="80"/>
      <c r="OUF111" s="81"/>
      <c r="OUG111" s="82"/>
      <c r="OUH111"/>
      <c r="OUI111" s="83"/>
      <c r="OUJ111" s="80"/>
      <c r="OUK111" s="81"/>
      <c r="OUL111" s="82"/>
      <c r="OUM111"/>
      <c r="OUN111" s="83"/>
      <c r="OUO111" s="80"/>
      <c r="OUP111" s="81"/>
      <c r="OUQ111" s="82"/>
      <c r="OUR111"/>
      <c r="OUS111" s="83"/>
      <c r="OUT111" s="80"/>
      <c r="OUU111" s="81"/>
      <c r="OUV111" s="82"/>
      <c r="OUW111"/>
      <c r="OUX111" s="83"/>
      <c r="OUY111" s="80"/>
      <c r="OUZ111" s="81"/>
      <c r="OVA111" s="82"/>
      <c r="OVB111"/>
      <c r="OVC111" s="83"/>
      <c r="OVD111" s="80"/>
      <c r="OVE111" s="81"/>
      <c r="OVF111" s="82"/>
      <c r="OVG111"/>
      <c r="OVH111" s="83"/>
      <c r="OVI111" s="80"/>
      <c r="OVJ111" s="81"/>
      <c r="OVK111" s="82"/>
      <c r="OVL111"/>
      <c r="OVM111" s="83"/>
      <c r="OVN111" s="80"/>
      <c r="OVO111" s="81"/>
      <c r="OVP111" s="82"/>
      <c r="OVQ111"/>
      <c r="OVR111" s="83"/>
      <c r="OVS111" s="80"/>
      <c r="OVT111" s="81"/>
      <c r="OVU111" s="82"/>
      <c r="OVV111"/>
      <c r="OVW111" s="83"/>
      <c r="OVX111" s="80"/>
      <c r="OVY111" s="81"/>
      <c r="OVZ111" s="82"/>
      <c r="OWA111"/>
      <c r="OWB111" s="83"/>
      <c r="OWC111" s="80"/>
      <c r="OWD111" s="81"/>
      <c r="OWE111" s="82"/>
      <c r="OWF111"/>
      <c r="OWG111" s="83"/>
      <c r="OWH111" s="80"/>
      <c r="OWI111" s="81"/>
      <c r="OWJ111" s="82"/>
      <c r="OWK111"/>
      <c r="OWL111" s="83"/>
      <c r="OWM111" s="80"/>
      <c r="OWN111" s="81"/>
      <c r="OWO111" s="82"/>
      <c r="OWP111"/>
      <c r="OWQ111" s="83"/>
      <c r="OWR111" s="80"/>
      <c r="OWS111" s="81"/>
      <c r="OWT111" s="82"/>
      <c r="OWU111"/>
      <c r="OWV111" s="83"/>
      <c r="OWW111" s="80"/>
      <c r="OWX111" s="81"/>
      <c r="OWY111" s="82"/>
      <c r="OWZ111"/>
      <c r="OXA111" s="83"/>
      <c r="OXB111" s="80"/>
      <c r="OXC111" s="81"/>
      <c r="OXD111" s="82"/>
      <c r="OXE111"/>
      <c r="OXF111" s="83"/>
      <c r="OXG111" s="80"/>
      <c r="OXH111" s="81"/>
      <c r="OXI111" s="82"/>
      <c r="OXJ111"/>
      <c r="OXK111" s="83"/>
      <c r="OXL111" s="80"/>
      <c r="OXM111" s="81"/>
      <c r="OXN111" s="82"/>
      <c r="OXO111"/>
      <c r="OXP111" s="83"/>
      <c r="OXQ111" s="80"/>
      <c r="OXR111" s="81"/>
      <c r="OXS111" s="82"/>
      <c r="OXT111"/>
      <c r="OXU111" s="83"/>
      <c r="OXV111" s="80"/>
      <c r="OXW111" s="81"/>
      <c r="OXX111" s="82"/>
      <c r="OXY111"/>
      <c r="OXZ111" s="83"/>
      <c r="OYA111" s="80"/>
      <c r="OYB111" s="81"/>
      <c r="OYC111" s="82"/>
      <c r="OYD111"/>
      <c r="OYE111" s="83"/>
      <c r="OYF111" s="80"/>
      <c r="OYG111" s="81"/>
      <c r="OYH111" s="82"/>
      <c r="OYI111"/>
      <c r="OYJ111" s="83"/>
      <c r="OYK111" s="80"/>
      <c r="OYL111" s="81"/>
      <c r="OYM111" s="82"/>
      <c r="OYN111"/>
      <c r="OYO111" s="83"/>
      <c r="OYP111" s="80"/>
      <c r="OYQ111" s="81"/>
      <c r="OYR111" s="82"/>
      <c r="OYS111"/>
      <c r="OYT111" s="83"/>
      <c r="OYU111" s="80"/>
      <c r="OYV111" s="81"/>
      <c r="OYW111" s="82"/>
      <c r="OYX111"/>
      <c r="OYY111" s="83"/>
      <c r="OYZ111" s="80"/>
      <c r="OZA111" s="81"/>
      <c r="OZB111" s="82"/>
      <c r="OZC111"/>
      <c r="OZD111" s="83"/>
      <c r="OZE111" s="80"/>
      <c r="OZF111" s="81"/>
      <c r="OZG111" s="82"/>
      <c r="OZH111"/>
      <c r="OZI111" s="83"/>
      <c r="OZJ111" s="80"/>
      <c r="OZK111" s="81"/>
      <c r="OZL111" s="82"/>
      <c r="OZM111"/>
      <c r="OZN111" s="83"/>
      <c r="OZO111" s="80"/>
      <c r="OZP111" s="81"/>
      <c r="OZQ111" s="82"/>
      <c r="OZR111"/>
      <c r="OZS111" s="83"/>
      <c r="OZT111" s="80"/>
      <c r="OZU111" s="81"/>
      <c r="OZV111" s="82"/>
      <c r="OZW111"/>
      <c r="OZX111" s="83"/>
      <c r="OZY111" s="80"/>
      <c r="OZZ111" s="81"/>
      <c r="PAA111" s="82"/>
      <c r="PAB111"/>
      <c r="PAC111" s="83"/>
      <c r="PAD111" s="80"/>
      <c r="PAE111" s="81"/>
      <c r="PAF111" s="82"/>
      <c r="PAG111"/>
      <c r="PAH111" s="83"/>
      <c r="PAI111" s="80"/>
      <c r="PAJ111" s="81"/>
      <c r="PAK111" s="82"/>
      <c r="PAL111"/>
      <c r="PAM111" s="83"/>
      <c r="PAN111" s="80"/>
      <c r="PAO111" s="81"/>
      <c r="PAP111" s="82"/>
      <c r="PAQ111"/>
      <c r="PAR111" s="83"/>
      <c r="PAS111" s="80"/>
      <c r="PAT111" s="81"/>
      <c r="PAU111" s="82"/>
      <c r="PAV111"/>
      <c r="PAW111" s="83"/>
      <c r="PAX111" s="80"/>
      <c r="PAY111" s="81"/>
      <c r="PAZ111" s="82"/>
      <c r="PBA111"/>
      <c r="PBB111" s="83"/>
      <c r="PBC111" s="80"/>
      <c r="PBD111" s="81"/>
      <c r="PBE111" s="82"/>
      <c r="PBF111"/>
      <c r="PBG111" s="83"/>
      <c r="PBH111" s="80"/>
      <c r="PBI111" s="81"/>
      <c r="PBJ111" s="82"/>
      <c r="PBK111"/>
      <c r="PBL111" s="83"/>
      <c r="PBM111" s="80"/>
      <c r="PBN111" s="81"/>
      <c r="PBO111" s="82"/>
      <c r="PBP111"/>
      <c r="PBQ111" s="83"/>
      <c r="PBR111" s="80"/>
      <c r="PBS111" s="81"/>
      <c r="PBT111" s="82"/>
      <c r="PBU111"/>
      <c r="PBV111" s="83"/>
      <c r="PBW111" s="80"/>
      <c r="PBX111" s="81"/>
      <c r="PBY111" s="82"/>
      <c r="PBZ111"/>
      <c r="PCA111" s="83"/>
      <c r="PCB111" s="80"/>
      <c r="PCC111" s="81"/>
      <c r="PCD111" s="82"/>
      <c r="PCE111"/>
      <c r="PCF111" s="83"/>
      <c r="PCG111" s="80"/>
      <c r="PCH111" s="81"/>
      <c r="PCI111" s="82"/>
      <c r="PCJ111"/>
      <c r="PCK111" s="83"/>
      <c r="PCL111" s="80"/>
      <c r="PCM111" s="81"/>
      <c r="PCN111" s="82"/>
      <c r="PCO111"/>
      <c r="PCP111" s="83"/>
      <c r="PCQ111" s="80"/>
      <c r="PCR111" s="81"/>
      <c r="PCS111" s="82"/>
      <c r="PCT111"/>
      <c r="PCU111" s="83"/>
      <c r="PCV111" s="80"/>
      <c r="PCW111" s="81"/>
      <c r="PCX111" s="82"/>
      <c r="PCY111"/>
      <c r="PCZ111" s="83"/>
      <c r="PDA111" s="80"/>
      <c r="PDB111" s="81"/>
      <c r="PDC111" s="82"/>
      <c r="PDD111"/>
      <c r="PDE111" s="83"/>
      <c r="PDF111" s="80"/>
      <c r="PDG111" s="81"/>
      <c r="PDH111" s="82"/>
      <c r="PDI111"/>
      <c r="PDJ111" s="83"/>
      <c r="PDK111" s="80"/>
      <c r="PDL111" s="81"/>
      <c r="PDM111" s="82"/>
      <c r="PDN111"/>
      <c r="PDO111" s="83"/>
      <c r="PDP111" s="80"/>
      <c r="PDQ111" s="81"/>
      <c r="PDR111" s="82"/>
      <c r="PDS111"/>
      <c r="PDT111" s="83"/>
      <c r="PDU111" s="80"/>
      <c r="PDV111" s="81"/>
      <c r="PDW111" s="82"/>
      <c r="PDX111"/>
      <c r="PDY111" s="83"/>
      <c r="PDZ111" s="80"/>
      <c r="PEA111" s="81"/>
      <c r="PEB111" s="82"/>
      <c r="PEC111"/>
      <c r="PED111" s="83"/>
      <c r="PEE111" s="80"/>
      <c r="PEF111" s="81"/>
      <c r="PEG111" s="82"/>
      <c r="PEH111"/>
      <c r="PEI111" s="83"/>
      <c r="PEJ111" s="80"/>
      <c r="PEK111" s="81"/>
      <c r="PEL111" s="82"/>
      <c r="PEM111"/>
      <c r="PEN111" s="83"/>
      <c r="PEO111" s="80"/>
      <c r="PEP111" s="81"/>
      <c r="PEQ111" s="82"/>
      <c r="PER111"/>
      <c r="PES111" s="83"/>
      <c r="PET111" s="80"/>
      <c r="PEU111" s="81"/>
      <c r="PEV111" s="82"/>
      <c r="PEW111"/>
      <c r="PEX111" s="83"/>
      <c r="PEY111" s="80"/>
      <c r="PEZ111" s="81"/>
      <c r="PFA111" s="82"/>
      <c r="PFB111"/>
      <c r="PFC111" s="83"/>
      <c r="PFD111" s="80"/>
      <c r="PFE111" s="81"/>
      <c r="PFF111" s="82"/>
      <c r="PFG111"/>
      <c r="PFH111" s="83"/>
      <c r="PFI111" s="80"/>
      <c r="PFJ111" s="81"/>
      <c r="PFK111" s="82"/>
      <c r="PFL111"/>
      <c r="PFM111" s="83"/>
      <c r="PFN111" s="80"/>
      <c r="PFO111" s="81"/>
      <c r="PFP111" s="82"/>
      <c r="PFQ111"/>
      <c r="PFR111" s="83"/>
      <c r="PFS111" s="80"/>
      <c r="PFT111" s="81"/>
      <c r="PFU111" s="82"/>
      <c r="PFV111"/>
      <c r="PFW111" s="83"/>
      <c r="PFX111" s="80"/>
      <c r="PFY111" s="81"/>
      <c r="PFZ111" s="82"/>
      <c r="PGA111"/>
      <c r="PGB111" s="83"/>
      <c r="PGC111" s="80"/>
      <c r="PGD111" s="81"/>
      <c r="PGE111" s="82"/>
      <c r="PGF111"/>
      <c r="PGG111" s="83"/>
      <c r="PGH111" s="80"/>
      <c r="PGI111" s="81"/>
      <c r="PGJ111" s="82"/>
      <c r="PGK111"/>
      <c r="PGL111" s="83"/>
      <c r="PGM111" s="80"/>
      <c r="PGN111" s="81"/>
      <c r="PGO111" s="82"/>
      <c r="PGP111"/>
      <c r="PGQ111" s="83"/>
      <c r="PGR111" s="80"/>
      <c r="PGS111" s="81"/>
      <c r="PGT111" s="82"/>
      <c r="PGU111"/>
      <c r="PGV111" s="83"/>
      <c r="PGW111" s="80"/>
      <c r="PGX111" s="81"/>
      <c r="PGY111" s="82"/>
      <c r="PGZ111"/>
      <c r="PHA111" s="83"/>
      <c r="PHB111" s="80"/>
      <c r="PHC111" s="81"/>
      <c r="PHD111" s="82"/>
      <c r="PHE111"/>
      <c r="PHF111" s="83"/>
      <c r="PHG111" s="80"/>
      <c r="PHH111" s="81"/>
      <c r="PHI111" s="82"/>
      <c r="PHJ111"/>
      <c r="PHK111" s="83"/>
      <c r="PHL111" s="80"/>
      <c r="PHM111" s="81"/>
      <c r="PHN111" s="82"/>
      <c r="PHO111"/>
      <c r="PHP111" s="83"/>
      <c r="PHQ111" s="80"/>
      <c r="PHR111" s="81"/>
      <c r="PHS111" s="82"/>
      <c r="PHT111"/>
      <c r="PHU111" s="83"/>
      <c r="PHV111" s="80"/>
      <c r="PHW111" s="81"/>
      <c r="PHX111" s="82"/>
      <c r="PHY111"/>
      <c r="PHZ111" s="83"/>
      <c r="PIA111" s="80"/>
      <c r="PIB111" s="81"/>
      <c r="PIC111" s="82"/>
      <c r="PID111"/>
      <c r="PIE111" s="83"/>
      <c r="PIF111" s="80"/>
      <c r="PIG111" s="81"/>
      <c r="PIH111" s="82"/>
      <c r="PII111"/>
      <c r="PIJ111" s="83"/>
      <c r="PIK111" s="80"/>
      <c r="PIL111" s="81"/>
      <c r="PIM111" s="82"/>
      <c r="PIN111"/>
      <c r="PIO111" s="83"/>
      <c r="PIP111" s="80"/>
      <c r="PIQ111" s="81"/>
      <c r="PIR111" s="82"/>
      <c r="PIS111"/>
      <c r="PIT111" s="83"/>
      <c r="PIU111" s="80"/>
      <c r="PIV111" s="81"/>
      <c r="PIW111" s="82"/>
      <c r="PIX111"/>
      <c r="PIY111" s="83"/>
      <c r="PIZ111" s="80"/>
      <c r="PJA111" s="81"/>
      <c r="PJB111" s="82"/>
      <c r="PJC111"/>
      <c r="PJD111" s="83"/>
      <c r="PJE111" s="80"/>
      <c r="PJF111" s="81"/>
      <c r="PJG111" s="82"/>
      <c r="PJH111"/>
      <c r="PJI111" s="83"/>
      <c r="PJJ111" s="80"/>
      <c r="PJK111" s="81"/>
      <c r="PJL111" s="82"/>
      <c r="PJM111"/>
      <c r="PJN111" s="83"/>
      <c r="PJO111" s="80"/>
      <c r="PJP111" s="81"/>
      <c r="PJQ111" s="82"/>
      <c r="PJR111"/>
      <c r="PJS111" s="83"/>
      <c r="PJT111" s="80"/>
      <c r="PJU111" s="81"/>
      <c r="PJV111" s="82"/>
      <c r="PJW111"/>
      <c r="PJX111" s="83"/>
      <c r="PJY111" s="80"/>
      <c r="PJZ111" s="81"/>
      <c r="PKA111" s="82"/>
      <c r="PKB111"/>
      <c r="PKC111" s="83"/>
      <c r="PKD111" s="80"/>
      <c r="PKE111" s="81"/>
      <c r="PKF111" s="82"/>
      <c r="PKG111"/>
      <c r="PKH111" s="83"/>
      <c r="PKI111" s="80"/>
      <c r="PKJ111" s="81"/>
      <c r="PKK111" s="82"/>
      <c r="PKL111"/>
      <c r="PKM111" s="83"/>
      <c r="PKN111" s="80"/>
      <c r="PKO111" s="81"/>
      <c r="PKP111" s="82"/>
      <c r="PKQ111"/>
      <c r="PKR111" s="83"/>
      <c r="PKS111" s="80"/>
      <c r="PKT111" s="81"/>
      <c r="PKU111" s="82"/>
      <c r="PKV111"/>
      <c r="PKW111" s="83"/>
      <c r="PKX111" s="80"/>
      <c r="PKY111" s="81"/>
      <c r="PKZ111" s="82"/>
      <c r="PLA111"/>
      <c r="PLB111" s="83"/>
      <c r="PLC111" s="80"/>
      <c r="PLD111" s="81"/>
      <c r="PLE111" s="82"/>
      <c r="PLF111"/>
      <c r="PLG111" s="83"/>
      <c r="PLH111" s="80"/>
      <c r="PLI111" s="81"/>
      <c r="PLJ111" s="82"/>
      <c r="PLK111"/>
      <c r="PLL111" s="83"/>
      <c r="PLM111" s="80"/>
      <c r="PLN111" s="81"/>
      <c r="PLO111" s="82"/>
      <c r="PLP111"/>
      <c r="PLQ111" s="83"/>
      <c r="PLR111" s="80"/>
      <c r="PLS111" s="81"/>
      <c r="PLT111" s="82"/>
      <c r="PLU111"/>
      <c r="PLV111" s="83"/>
      <c r="PLW111" s="80"/>
      <c r="PLX111" s="81"/>
      <c r="PLY111" s="82"/>
      <c r="PLZ111"/>
      <c r="PMA111" s="83"/>
      <c r="PMB111" s="80"/>
      <c r="PMC111" s="81"/>
      <c r="PMD111" s="82"/>
      <c r="PME111"/>
      <c r="PMF111" s="83"/>
      <c r="PMG111" s="80"/>
      <c r="PMH111" s="81"/>
      <c r="PMI111" s="82"/>
      <c r="PMJ111"/>
      <c r="PMK111" s="83"/>
      <c r="PML111" s="80"/>
      <c r="PMM111" s="81"/>
      <c r="PMN111" s="82"/>
      <c r="PMO111"/>
      <c r="PMP111" s="83"/>
      <c r="PMQ111" s="80"/>
      <c r="PMR111" s="81"/>
      <c r="PMS111" s="82"/>
      <c r="PMT111"/>
      <c r="PMU111" s="83"/>
      <c r="PMV111" s="80"/>
      <c r="PMW111" s="81"/>
      <c r="PMX111" s="82"/>
      <c r="PMY111"/>
      <c r="PMZ111" s="83"/>
      <c r="PNA111" s="80"/>
      <c r="PNB111" s="81"/>
      <c r="PNC111" s="82"/>
      <c r="PND111"/>
      <c r="PNE111" s="83"/>
      <c r="PNF111" s="80"/>
      <c r="PNG111" s="81"/>
      <c r="PNH111" s="82"/>
      <c r="PNI111"/>
      <c r="PNJ111" s="83"/>
      <c r="PNK111" s="80"/>
      <c r="PNL111" s="81"/>
      <c r="PNM111" s="82"/>
      <c r="PNN111"/>
      <c r="PNO111" s="83"/>
      <c r="PNP111" s="80"/>
      <c r="PNQ111" s="81"/>
      <c r="PNR111" s="82"/>
      <c r="PNS111"/>
      <c r="PNT111" s="83"/>
      <c r="PNU111" s="80"/>
      <c r="PNV111" s="81"/>
      <c r="PNW111" s="82"/>
      <c r="PNX111"/>
      <c r="PNY111" s="83"/>
      <c r="PNZ111" s="80"/>
      <c r="POA111" s="81"/>
      <c r="POB111" s="82"/>
      <c r="POC111"/>
      <c r="POD111" s="83"/>
      <c r="POE111" s="80"/>
      <c r="POF111" s="81"/>
      <c r="POG111" s="82"/>
      <c r="POH111"/>
      <c r="POI111" s="83"/>
      <c r="POJ111" s="80"/>
      <c r="POK111" s="81"/>
      <c r="POL111" s="82"/>
      <c r="POM111"/>
      <c r="PON111" s="83"/>
      <c r="POO111" s="80"/>
      <c r="POP111" s="81"/>
      <c r="POQ111" s="82"/>
      <c r="POR111"/>
      <c r="POS111" s="83"/>
      <c r="POT111" s="80"/>
      <c r="POU111" s="81"/>
      <c r="POV111" s="82"/>
      <c r="POW111"/>
      <c r="POX111" s="83"/>
      <c r="POY111" s="80"/>
      <c r="POZ111" s="81"/>
      <c r="PPA111" s="82"/>
      <c r="PPB111"/>
      <c r="PPC111" s="83"/>
      <c r="PPD111" s="80"/>
      <c r="PPE111" s="81"/>
      <c r="PPF111" s="82"/>
      <c r="PPG111"/>
      <c r="PPH111" s="83"/>
      <c r="PPI111" s="80"/>
      <c r="PPJ111" s="81"/>
      <c r="PPK111" s="82"/>
      <c r="PPL111"/>
      <c r="PPM111" s="83"/>
      <c r="PPN111" s="80"/>
      <c r="PPO111" s="81"/>
      <c r="PPP111" s="82"/>
      <c r="PPQ111"/>
      <c r="PPR111" s="83"/>
      <c r="PPS111" s="80"/>
      <c r="PPT111" s="81"/>
      <c r="PPU111" s="82"/>
      <c r="PPV111"/>
      <c r="PPW111" s="83"/>
      <c r="PPX111" s="80"/>
      <c r="PPY111" s="81"/>
      <c r="PPZ111" s="82"/>
      <c r="PQA111"/>
      <c r="PQB111" s="83"/>
      <c r="PQC111" s="80"/>
      <c r="PQD111" s="81"/>
      <c r="PQE111" s="82"/>
      <c r="PQF111"/>
      <c r="PQG111" s="83"/>
      <c r="PQH111" s="80"/>
      <c r="PQI111" s="81"/>
      <c r="PQJ111" s="82"/>
      <c r="PQK111"/>
      <c r="PQL111" s="83"/>
      <c r="PQM111" s="80"/>
      <c r="PQN111" s="81"/>
      <c r="PQO111" s="82"/>
      <c r="PQP111"/>
      <c r="PQQ111" s="83"/>
      <c r="PQR111" s="80"/>
      <c r="PQS111" s="81"/>
      <c r="PQT111" s="82"/>
      <c r="PQU111"/>
      <c r="PQV111" s="83"/>
      <c r="PQW111" s="80"/>
      <c r="PQX111" s="81"/>
      <c r="PQY111" s="82"/>
      <c r="PQZ111"/>
      <c r="PRA111" s="83"/>
      <c r="PRB111" s="80"/>
      <c r="PRC111" s="81"/>
      <c r="PRD111" s="82"/>
      <c r="PRE111"/>
      <c r="PRF111" s="83"/>
      <c r="PRG111" s="80"/>
      <c r="PRH111" s="81"/>
      <c r="PRI111" s="82"/>
      <c r="PRJ111"/>
      <c r="PRK111" s="83"/>
      <c r="PRL111" s="80"/>
      <c r="PRM111" s="81"/>
      <c r="PRN111" s="82"/>
      <c r="PRO111"/>
      <c r="PRP111" s="83"/>
      <c r="PRQ111" s="80"/>
      <c r="PRR111" s="81"/>
      <c r="PRS111" s="82"/>
      <c r="PRT111"/>
      <c r="PRU111" s="83"/>
      <c r="PRV111" s="80"/>
      <c r="PRW111" s="81"/>
      <c r="PRX111" s="82"/>
      <c r="PRY111"/>
      <c r="PRZ111" s="83"/>
      <c r="PSA111" s="80"/>
      <c r="PSB111" s="81"/>
      <c r="PSC111" s="82"/>
      <c r="PSD111"/>
      <c r="PSE111" s="83"/>
      <c r="PSF111" s="80"/>
      <c r="PSG111" s="81"/>
      <c r="PSH111" s="82"/>
      <c r="PSI111"/>
      <c r="PSJ111" s="83"/>
      <c r="PSK111" s="80"/>
      <c r="PSL111" s="81"/>
      <c r="PSM111" s="82"/>
      <c r="PSN111"/>
      <c r="PSO111" s="83"/>
      <c r="PSP111" s="80"/>
      <c r="PSQ111" s="81"/>
      <c r="PSR111" s="82"/>
      <c r="PSS111"/>
      <c r="PST111" s="83"/>
      <c r="PSU111" s="80"/>
      <c r="PSV111" s="81"/>
      <c r="PSW111" s="82"/>
      <c r="PSX111"/>
      <c r="PSY111" s="83"/>
      <c r="PSZ111" s="80"/>
      <c r="PTA111" s="81"/>
      <c r="PTB111" s="82"/>
      <c r="PTC111"/>
      <c r="PTD111" s="83"/>
      <c r="PTE111" s="80"/>
      <c r="PTF111" s="81"/>
      <c r="PTG111" s="82"/>
      <c r="PTH111"/>
      <c r="PTI111" s="83"/>
      <c r="PTJ111" s="80"/>
      <c r="PTK111" s="81"/>
      <c r="PTL111" s="82"/>
      <c r="PTM111"/>
      <c r="PTN111" s="83"/>
      <c r="PTO111" s="80"/>
      <c r="PTP111" s="81"/>
      <c r="PTQ111" s="82"/>
      <c r="PTR111"/>
      <c r="PTS111" s="83"/>
      <c r="PTT111" s="80"/>
      <c r="PTU111" s="81"/>
      <c r="PTV111" s="82"/>
      <c r="PTW111"/>
      <c r="PTX111" s="83"/>
      <c r="PTY111" s="80"/>
      <c r="PTZ111" s="81"/>
      <c r="PUA111" s="82"/>
      <c r="PUB111"/>
      <c r="PUC111" s="83"/>
      <c r="PUD111" s="80"/>
      <c r="PUE111" s="81"/>
      <c r="PUF111" s="82"/>
      <c r="PUG111"/>
      <c r="PUH111" s="83"/>
      <c r="PUI111" s="80"/>
      <c r="PUJ111" s="81"/>
      <c r="PUK111" s="82"/>
      <c r="PUL111"/>
      <c r="PUM111" s="83"/>
      <c r="PUN111" s="80"/>
      <c r="PUO111" s="81"/>
      <c r="PUP111" s="82"/>
      <c r="PUQ111"/>
      <c r="PUR111" s="83"/>
      <c r="PUS111" s="80"/>
      <c r="PUT111" s="81"/>
      <c r="PUU111" s="82"/>
      <c r="PUV111"/>
      <c r="PUW111" s="83"/>
      <c r="PUX111" s="80"/>
      <c r="PUY111" s="81"/>
      <c r="PUZ111" s="82"/>
      <c r="PVA111"/>
      <c r="PVB111" s="83"/>
      <c r="PVC111" s="80"/>
      <c r="PVD111" s="81"/>
      <c r="PVE111" s="82"/>
      <c r="PVF111"/>
      <c r="PVG111" s="83"/>
      <c r="PVH111" s="80"/>
      <c r="PVI111" s="81"/>
      <c r="PVJ111" s="82"/>
      <c r="PVK111"/>
      <c r="PVL111" s="83"/>
      <c r="PVM111" s="80"/>
      <c r="PVN111" s="81"/>
      <c r="PVO111" s="82"/>
      <c r="PVP111"/>
      <c r="PVQ111" s="83"/>
      <c r="PVR111" s="80"/>
      <c r="PVS111" s="81"/>
      <c r="PVT111" s="82"/>
      <c r="PVU111"/>
      <c r="PVV111" s="83"/>
      <c r="PVW111" s="80"/>
      <c r="PVX111" s="81"/>
      <c r="PVY111" s="82"/>
      <c r="PVZ111"/>
      <c r="PWA111" s="83"/>
      <c r="PWB111" s="80"/>
      <c r="PWC111" s="81"/>
      <c r="PWD111" s="82"/>
      <c r="PWE111"/>
      <c r="PWF111" s="83"/>
      <c r="PWG111" s="80"/>
      <c r="PWH111" s="81"/>
      <c r="PWI111" s="82"/>
      <c r="PWJ111"/>
      <c r="PWK111" s="83"/>
      <c r="PWL111" s="80"/>
      <c r="PWM111" s="81"/>
      <c r="PWN111" s="82"/>
      <c r="PWO111"/>
      <c r="PWP111" s="83"/>
      <c r="PWQ111" s="80"/>
      <c r="PWR111" s="81"/>
      <c r="PWS111" s="82"/>
      <c r="PWT111"/>
      <c r="PWU111" s="83"/>
      <c r="PWV111" s="80"/>
      <c r="PWW111" s="81"/>
      <c r="PWX111" s="82"/>
      <c r="PWY111"/>
      <c r="PWZ111" s="83"/>
      <c r="PXA111" s="80"/>
      <c r="PXB111" s="81"/>
      <c r="PXC111" s="82"/>
      <c r="PXD111"/>
      <c r="PXE111" s="83"/>
      <c r="PXF111" s="80"/>
      <c r="PXG111" s="81"/>
      <c r="PXH111" s="82"/>
      <c r="PXI111"/>
      <c r="PXJ111" s="83"/>
      <c r="PXK111" s="80"/>
      <c r="PXL111" s="81"/>
      <c r="PXM111" s="82"/>
      <c r="PXN111"/>
      <c r="PXO111" s="83"/>
      <c r="PXP111" s="80"/>
      <c r="PXQ111" s="81"/>
      <c r="PXR111" s="82"/>
      <c r="PXS111"/>
      <c r="PXT111" s="83"/>
      <c r="PXU111" s="80"/>
      <c r="PXV111" s="81"/>
      <c r="PXW111" s="82"/>
      <c r="PXX111"/>
      <c r="PXY111" s="83"/>
      <c r="PXZ111" s="80"/>
      <c r="PYA111" s="81"/>
      <c r="PYB111" s="82"/>
      <c r="PYC111"/>
      <c r="PYD111" s="83"/>
      <c r="PYE111" s="80"/>
      <c r="PYF111" s="81"/>
      <c r="PYG111" s="82"/>
      <c r="PYH111"/>
      <c r="PYI111" s="83"/>
      <c r="PYJ111" s="80"/>
      <c r="PYK111" s="81"/>
      <c r="PYL111" s="82"/>
      <c r="PYM111"/>
      <c r="PYN111" s="83"/>
      <c r="PYO111" s="80"/>
      <c r="PYP111" s="81"/>
      <c r="PYQ111" s="82"/>
      <c r="PYR111"/>
      <c r="PYS111" s="83"/>
      <c r="PYT111" s="80"/>
      <c r="PYU111" s="81"/>
      <c r="PYV111" s="82"/>
      <c r="PYW111"/>
      <c r="PYX111" s="83"/>
      <c r="PYY111" s="80"/>
      <c r="PYZ111" s="81"/>
      <c r="PZA111" s="82"/>
      <c r="PZB111"/>
      <c r="PZC111" s="83"/>
      <c r="PZD111" s="80"/>
      <c r="PZE111" s="81"/>
      <c r="PZF111" s="82"/>
      <c r="PZG111"/>
      <c r="PZH111" s="83"/>
      <c r="PZI111" s="80"/>
      <c r="PZJ111" s="81"/>
      <c r="PZK111" s="82"/>
      <c r="PZL111"/>
      <c r="PZM111" s="83"/>
      <c r="PZN111" s="80"/>
      <c r="PZO111" s="81"/>
      <c r="PZP111" s="82"/>
      <c r="PZQ111"/>
      <c r="PZR111" s="83"/>
      <c r="PZS111" s="80"/>
      <c r="PZT111" s="81"/>
      <c r="PZU111" s="82"/>
      <c r="PZV111"/>
      <c r="PZW111" s="83"/>
      <c r="PZX111" s="80"/>
      <c r="PZY111" s="81"/>
      <c r="PZZ111" s="82"/>
      <c r="QAA111"/>
      <c r="QAB111" s="83"/>
      <c r="QAC111" s="80"/>
      <c r="QAD111" s="81"/>
      <c r="QAE111" s="82"/>
      <c r="QAF111"/>
      <c r="QAG111" s="83"/>
      <c r="QAH111" s="80"/>
      <c r="QAI111" s="81"/>
      <c r="QAJ111" s="82"/>
      <c r="QAK111"/>
      <c r="QAL111" s="83"/>
      <c r="QAM111" s="80"/>
      <c r="QAN111" s="81"/>
      <c r="QAO111" s="82"/>
      <c r="QAP111"/>
      <c r="QAQ111" s="83"/>
      <c r="QAR111" s="80"/>
      <c r="QAS111" s="81"/>
      <c r="QAT111" s="82"/>
      <c r="QAU111"/>
      <c r="QAV111" s="83"/>
      <c r="QAW111" s="80"/>
      <c r="QAX111" s="81"/>
      <c r="QAY111" s="82"/>
      <c r="QAZ111"/>
      <c r="QBA111" s="83"/>
      <c r="QBB111" s="80"/>
      <c r="QBC111" s="81"/>
      <c r="QBD111" s="82"/>
      <c r="QBE111"/>
      <c r="QBF111" s="83"/>
      <c r="QBG111" s="80"/>
      <c r="QBH111" s="81"/>
      <c r="QBI111" s="82"/>
      <c r="QBJ111"/>
      <c r="QBK111" s="83"/>
      <c r="QBL111" s="80"/>
      <c r="QBM111" s="81"/>
      <c r="QBN111" s="82"/>
      <c r="QBO111"/>
      <c r="QBP111" s="83"/>
      <c r="QBQ111" s="80"/>
      <c r="QBR111" s="81"/>
      <c r="QBS111" s="82"/>
      <c r="QBT111"/>
      <c r="QBU111" s="83"/>
      <c r="QBV111" s="80"/>
      <c r="QBW111" s="81"/>
      <c r="QBX111" s="82"/>
      <c r="QBY111"/>
      <c r="QBZ111" s="83"/>
      <c r="QCA111" s="80"/>
      <c r="QCB111" s="81"/>
      <c r="QCC111" s="82"/>
      <c r="QCD111"/>
      <c r="QCE111" s="83"/>
      <c r="QCF111" s="80"/>
      <c r="QCG111" s="81"/>
      <c r="QCH111" s="82"/>
      <c r="QCI111"/>
      <c r="QCJ111" s="83"/>
      <c r="QCK111" s="80"/>
      <c r="QCL111" s="81"/>
      <c r="QCM111" s="82"/>
      <c r="QCN111"/>
      <c r="QCO111" s="83"/>
      <c r="QCP111" s="80"/>
      <c r="QCQ111" s="81"/>
      <c r="QCR111" s="82"/>
      <c r="QCS111"/>
      <c r="QCT111" s="83"/>
      <c r="QCU111" s="80"/>
      <c r="QCV111" s="81"/>
      <c r="QCW111" s="82"/>
      <c r="QCX111"/>
      <c r="QCY111" s="83"/>
      <c r="QCZ111" s="80"/>
      <c r="QDA111" s="81"/>
      <c r="QDB111" s="82"/>
      <c r="QDC111"/>
      <c r="QDD111" s="83"/>
      <c r="QDE111" s="80"/>
      <c r="QDF111" s="81"/>
      <c r="QDG111" s="82"/>
      <c r="QDH111"/>
      <c r="QDI111" s="83"/>
      <c r="QDJ111" s="80"/>
      <c r="QDK111" s="81"/>
      <c r="QDL111" s="82"/>
      <c r="QDM111"/>
      <c r="QDN111" s="83"/>
      <c r="QDO111" s="80"/>
      <c r="QDP111" s="81"/>
      <c r="QDQ111" s="82"/>
      <c r="QDR111"/>
      <c r="QDS111" s="83"/>
      <c r="QDT111" s="80"/>
      <c r="QDU111" s="81"/>
      <c r="QDV111" s="82"/>
      <c r="QDW111"/>
      <c r="QDX111" s="83"/>
      <c r="QDY111" s="80"/>
      <c r="QDZ111" s="81"/>
      <c r="QEA111" s="82"/>
      <c r="QEB111"/>
      <c r="QEC111" s="83"/>
      <c r="QED111" s="80"/>
      <c r="QEE111" s="81"/>
      <c r="QEF111" s="82"/>
      <c r="QEG111"/>
      <c r="QEH111" s="83"/>
      <c r="QEI111" s="80"/>
      <c r="QEJ111" s="81"/>
      <c r="QEK111" s="82"/>
      <c r="QEL111"/>
      <c r="QEM111" s="83"/>
      <c r="QEN111" s="80"/>
      <c r="QEO111" s="81"/>
      <c r="QEP111" s="82"/>
      <c r="QEQ111"/>
      <c r="QER111" s="83"/>
      <c r="QES111" s="80"/>
      <c r="QET111" s="81"/>
      <c r="QEU111" s="82"/>
      <c r="QEV111"/>
      <c r="QEW111" s="83"/>
      <c r="QEX111" s="80"/>
      <c r="QEY111" s="81"/>
      <c r="QEZ111" s="82"/>
      <c r="QFA111"/>
      <c r="QFB111" s="83"/>
      <c r="QFC111" s="80"/>
      <c r="QFD111" s="81"/>
      <c r="QFE111" s="82"/>
      <c r="QFF111"/>
      <c r="QFG111" s="83"/>
      <c r="QFH111" s="80"/>
      <c r="QFI111" s="81"/>
      <c r="QFJ111" s="82"/>
      <c r="QFK111"/>
      <c r="QFL111" s="83"/>
      <c r="QFM111" s="80"/>
      <c r="QFN111" s="81"/>
      <c r="QFO111" s="82"/>
      <c r="QFP111"/>
      <c r="QFQ111" s="83"/>
      <c r="QFR111" s="80"/>
      <c r="QFS111" s="81"/>
      <c r="QFT111" s="82"/>
      <c r="QFU111"/>
      <c r="QFV111" s="83"/>
      <c r="QFW111" s="80"/>
      <c r="QFX111" s="81"/>
      <c r="QFY111" s="82"/>
      <c r="QFZ111"/>
      <c r="QGA111" s="83"/>
      <c r="QGB111" s="80"/>
      <c r="QGC111" s="81"/>
      <c r="QGD111" s="82"/>
      <c r="QGE111"/>
      <c r="QGF111" s="83"/>
      <c r="QGG111" s="80"/>
      <c r="QGH111" s="81"/>
      <c r="QGI111" s="82"/>
      <c r="QGJ111"/>
      <c r="QGK111" s="83"/>
      <c r="QGL111" s="80"/>
      <c r="QGM111" s="81"/>
      <c r="QGN111" s="82"/>
      <c r="QGO111"/>
      <c r="QGP111" s="83"/>
      <c r="QGQ111" s="80"/>
      <c r="QGR111" s="81"/>
      <c r="QGS111" s="82"/>
      <c r="QGT111"/>
      <c r="QGU111" s="83"/>
      <c r="QGV111" s="80"/>
      <c r="QGW111" s="81"/>
      <c r="QGX111" s="82"/>
      <c r="QGY111"/>
      <c r="QGZ111" s="83"/>
      <c r="QHA111" s="80"/>
      <c r="QHB111" s="81"/>
      <c r="QHC111" s="82"/>
      <c r="QHD111"/>
      <c r="QHE111" s="83"/>
      <c r="QHF111" s="80"/>
      <c r="QHG111" s="81"/>
      <c r="QHH111" s="82"/>
      <c r="QHI111"/>
      <c r="QHJ111" s="83"/>
      <c r="QHK111" s="80"/>
      <c r="QHL111" s="81"/>
      <c r="QHM111" s="82"/>
      <c r="QHN111"/>
      <c r="QHO111" s="83"/>
      <c r="QHP111" s="80"/>
      <c r="QHQ111" s="81"/>
      <c r="QHR111" s="82"/>
      <c r="QHS111"/>
      <c r="QHT111" s="83"/>
      <c r="QHU111" s="80"/>
      <c r="QHV111" s="81"/>
      <c r="QHW111" s="82"/>
      <c r="QHX111"/>
      <c r="QHY111" s="83"/>
      <c r="QHZ111" s="80"/>
      <c r="QIA111" s="81"/>
      <c r="QIB111" s="82"/>
      <c r="QIC111"/>
      <c r="QID111" s="83"/>
      <c r="QIE111" s="80"/>
      <c r="QIF111" s="81"/>
      <c r="QIG111" s="82"/>
      <c r="QIH111"/>
      <c r="QII111" s="83"/>
      <c r="QIJ111" s="80"/>
      <c r="QIK111" s="81"/>
      <c r="QIL111" s="82"/>
      <c r="QIM111"/>
      <c r="QIN111" s="83"/>
      <c r="QIO111" s="80"/>
      <c r="QIP111" s="81"/>
      <c r="QIQ111" s="82"/>
      <c r="QIR111"/>
      <c r="QIS111" s="83"/>
      <c r="QIT111" s="80"/>
      <c r="QIU111" s="81"/>
      <c r="QIV111" s="82"/>
      <c r="QIW111"/>
      <c r="QIX111" s="83"/>
      <c r="QIY111" s="80"/>
      <c r="QIZ111" s="81"/>
      <c r="QJA111" s="82"/>
      <c r="QJB111"/>
      <c r="QJC111" s="83"/>
      <c r="QJD111" s="80"/>
      <c r="QJE111" s="81"/>
      <c r="QJF111" s="82"/>
      <c r="QJG111"/>
      <c r="QJH111" s="83"/>
      <c r="QJI111" s="80"/>
      <c r="QJJ111" s="81"/>
      <c r="QJK111" s="82"/>
      <c r="QJL111"/>
      <c r="QJM111" s="83"/>
      <c r="QJN111" s="80"/>
      <c r="QJO111" s="81"/>
      <c r="QJP111" s="82"/>
      <c r="QJQ111"/>
      <c r="QJR111" s="83"/>
      <c r="QJS111" s="80"/>
      <c r="QJT111" s="81"/>
      <c r="QJU111" s="82"/>
      <c r="QJV111"/>
      <c r="QJW111" s="83"/>
      <c r="QJX111" s="80"/>
      <c r="QJY111" s="81"/>
      <c r="QJZ111" s="82"/>
      <c r="QKA111"/>
      <c r="QKB111" s="83"/>
      <c r="QKC111" s="80"/>
      <c r="QKD111" s="81"/>
      <c r="QKE111" s="82"/>
      <c r="QKF111"/>
      <c r="QKG111" s="83"/>
      <c r="QKH111" s="80"/>
      <c r="QKI111" s="81"/>
      <c r="QKJ111" s="82"/>
      <c r="QKK111"/>
      <c r="QKL111" s="83"/>
      <c r="QKM111" s="80"/>
      <c r="QKN111" s="81"/>
      <c r="QKO111" s="82"/>
      <c r="QKP111"/>
      <c r="QKQ111" s="83"/>
      <c r="QKR111" s="80"/>
      <c r="QKS111" s="81"/>
      <c r="QKT111" s="82"/>
      <c r="QKU111"/>
      <c r="QKV111" s="83"/>
      <c r="QKW111" s="80"/>
      <c r="QKX111" s="81"/>
      <c r="QKY111" s="82"/>
      <c r="QKZ111"/>
      <c r="QLA111" s="83"/>
      <c r="QLB111" s="80"/>
      <c r="QLC111" s="81"/>
      <c r="QLD111" s="82"/>
      <c r="QLE111"/>
      <c r="QLF111" s="83"/>
      <c r="QLG111" s="80"/>
      <c r="QLH111" s="81"/>
      <c r="QLI111" s="82"/>
      <c r="QLJ111"/>
      <c r="QLK111" s="83"/>
      <c r="QLL111" s="80"/>
      <c r="QLM111" s="81"/>
      <c r="QLN111" s="82"/>
      <c r="QLO111"/>
      <c r="QLP111" s="83"/>
      <c r="QLQ111" s="80"/>
      <c r="QLR111" s="81"/>
      <c r="QLS111" s="82"/>
      <c r="QLT111"/>
      <c r="QLU111" s="83"/>
      <c r="QLV111" s="80"/>
      <c r="QLW111" s="81"/>
      <c r="QLX111" s="82"/>
      <c r="QLY111"/>
      <c r="QLZ111" s="83"/>
      <c r="QMA111" s="80"/>
      <c r="QMB111" s="81"/>
      <c r="QMC111" s="82"/>
      <c r="QMD111"/>
      <c r="QME111" s="83"/>
      <c r="QMF111" s="80"/>
      <c r="QMG111" s="81"/>
      <c r="QMH111" s="82"/>
      <c r="QMI111"/>
      <c r="QMJ111" s="83"/>
      <c r="QMK111" s="80"/>
      <c r="QML111" s="81"/>
      <c r="QMM111" s="82"/>
      <c r="QMN111"/>
      <c r="QMO111" s="83"/>
      <c r="QMP111" s="80"/>
      <c r="QMQ111" s="81"/>
      <c r="QMR111" s="82"/>
      <c r="QMS111"/>
      <c r="QMT111" s="83"/>
      <c r="QMU111" s="80"/>
      <c r="QMV111" s="81"/>
      <c r="QMW111" s="82"/>
      <c r="QMX111"/>
      <c r="QMY111" s="83"/>
      <c r="QMZ111" s="80"/>
      <c r="QNA111" s="81"/>
      <c r="QNB111" s="82"/>
      <c r="QNC111"/>
      <c r="QND111" s="83"/>
      <c r="QNE111" s="80"/>
      <c r="QNF111" s="81"/>
      <c r="QNG111" s="82"/>
      <c r="QNH111"/>
      <c r="QNI111" s="83"/>
      <c r="QNJ111" s="80"/>
      <c r="QNK111" s="81"/>
      <c r="QNL111" s="82"/>
      <c r="QNM111"/>
      <c r="QNN111" s="83"/>
      <c r="QNO111" s="80"/>
      <c r="QNP111" s="81"/>
      <c r="QNQ111" s="82"/>
      <c r="QNR111"/>
      <c r="QNS111" s="83"/>
      <c r="QNT111" s="80"/>
      <c r="QNU111" s="81"/>
      <c r="QNV111" s="82"/>
      <c r="QNW111"/>
      <c r="QNX111" s="83"/>
      <c r="QNY111" s="80"/>
      <c r="QNZ111" s="81"/>
      <c r="QOA111" s="82"/>
      <c r="QOB111"/>
      <c r="QOC111" s="83"/>
      <c r="QOD111" s="80"/>
      <c r="QOE111" s="81"/>
      <c r="QOF111" s="82"/>
      <c r="QOG111"/>
      <c r="QOH111" s="83"/>
      <c r="QOI111" s="80"/>
      <c r="QOJ111" s="81"/>
      <c r="QOK111" s="82"/>
      <c r="QOL111"/>
      <c r="QOM111" s="83"/>
      <c r="QON111" s="80"/>
      <c r="QOO111" s="81"/>
      <c r="QOP111" s="82"/>
      <c r="QOQ111"/>
      <c r="QOR111" s="83"/>
      <c r="QOS111" s="80"/>
      <c r="QOT111" s="81"/>
      <c r="QOU111" s="82"/>
      <c r="QOV111"/>
      <c r="QOW111" s="83"/>
      <c r="QOX111" s="80"/>
      <c r="QOY111" s="81"/>
      <c r="QOZ111" s="82"/>
      <c r="QPA111"/>
      <c r="QPB111" s="83"/>
      <c r="QPC111" s="80"/>
      <c r="QPD111" s="81"/>
      <c r="QPE111" s="82"/>
      <c r="QPF111"/>
      <c r="QPG111" s="83"/>
      <c r="QPH111" s="80"/>
      <c r="QPI111" s="81"/>
      <c r="QPJ111" s="82"/>
      <c r="QPK111"/>
      <c r="QPL111" s="83"/>
      <c r="QPM111" s="80"/>
      <c r="QPN111" s="81"/>
      <c r="QPO111" s="82"/>
      <c r="QPP111"/>
      <c r="QPQ111" s="83"/>
      <c r="QPR111" s="80"/>
      <c r="QPS111" s="81"/>
      <c r="QPT111" s="82"/>
      <c r="QPU111"/>
      <c r="QPV111" s="83"/>
      <c r="QPW111" s="80"/>
      <c r="QPX111" s="81"/>
      <c r="QPY111" s="82"/>
      <c r="QPZ111"/>
      <c r="QQA111" s="83"/>
      <c r="QQB111" s="80"/>
      <c r="QQC111" s="81"/>
      <c r="QQD111" s="82"/>
      <c r="QQE111"/>
      <c r="QQF111" s="83"/>
      <c r="QQG111" s="80"/>
      <c r="QQH111" s="81"/>
      <c r="QQI111" s="82"/>
      <c r="QQJ111"/>
      <c r="QQK111" s="83"/>
      <c r="QQL111" s="80"/>
      <c r="QQM111" s="81"/>
      <c r="QQN111" s="82"/>
      <c r="QQO111"/>
      <c r="QQP111" s="83"/>
      <c r="QQQ111" s="80"/>
      <c r="QQR111" s="81"/>
      <c r="QQS111" s="82"/>
      <c r="QQT111"/>
      <c r="QQU111" s="83"/>
      <c r="QQV111" s="80"/>
      <c r="QQW111" s="81"/>
      <c r="QQX111" s="82"/>
      <c r="QQY111"/>
      <c r="QQZ111" s="83"/>
      <c r="QRA111" s="80"/>
      <c r="QRB111" s="81"/>
      <c r="QRC111" s="82"/>
      <c r="QRD111"/>
      <c r="QRE111" s="83"/>
      <c r="QRF111" s="80"/>
      <c r="QRG111" s="81"/>
      <c r="QRH111" s="82"/>
      <c r="QRI111"/>
      <c r="QRJ111" s="83"/>
      <c r="QRK111" s="80"/>
      <c r="QRL111" s="81"/>
      <c r="QRM111" s="82"/>
      <c r="QRN111"/>
      <c r="QRO111" s="83"/>
      <c r="QRP111" s="80"/>
      <c r="QRQ111" s="81"/>
      <c r="QRR111" s="82"/>
      <c r="QRS111"/>
      <c r="QRT111" s="83"/>
      <c r="QRU111" s="80"/>
      <c r="QRV111" s="81"/>
      <c r="QRW111" s="82"/>
      <c r="QRX111"/>
      <c r="QRY111" s="83"/>
      <c r="QRZ111" s="80"/>
      <c r="QSA111" s="81"/>
      <c r="QSB111" s="82"/>
      <c r="QSC111"/>
      <c r="QSD111" s="83"/>
      <c r="QSE111" s="80"/>
      <c r="QSF111" s="81"/>
      <c r="QSG111" s="82"/>
      <c r="QSH111"/>
      <c r="QSI111" s="83"/>
      <c r="QSJ111" s="80"/>
      <c r="QSK111" s="81"/>
      <c r="QSL111" s="82"/>
      <c r="QSM111"/>
      <c r="QSN111" s="83"/>
      <c r="QSO111" s="80"/>
      <c r="QSP111" s="81"/>
      <c r="QSQ111" s="82"/>
      <c r="QSR111"/>
      <c r="QSS111" s="83"/>
      <c r="QST111" s="80"/>
      <c r="QSU111" s="81"/>
      <c r="QSV111" s="82"/>
      <c r="QSW111"/>
      <c r="QSX111" s="83"/>
      <c r="QSY111" s="80"/>
      <c r="QSZ111" s="81"/>
      <c r="QTA111" s="82"/>
      <c r="QTB111"/>
      <c r="QTC111" s="83"/>
      <c r="QTD111" s="80"/>
      <c r="QTE111" s="81"/>
      <c r="QTF111" s="82"/>
      <c r="QTG111"/>
      <c r="QTH111" s="83"/>
      <c r="QTI111" s="80"/>
      <c r="QTJ111" s="81"/>
      <c r="QTK111" s="82"/>
      <c r="QTL111"/>
      <c r="QTM111" s="83"/>
      <c r="QTN111" s="80"/>
      <c r="QTO111" s="81"/>
      <c r="QTP111" s="82"/>
      <c r="QTQ111"/>
      <c r="QTR111" s="83"/>
      <c r="QTS111" s="80"/>
      <c r="QTT111" s="81"/>
      <c r="QTU111" s="82"/>
      <c r="QTV111"/>
      <c r="QTW111" s="83"/>
      <c r="QTX111" s="80"/>
      <c r="QTY111" s="81"/>
      <c r="QTZ111" s="82"/>
      <c r="QUA111"/>
      <c r="QUB111" s="83"/>
      <c r="QUC111" s="80"/>
      <c r="QUD111" s="81"/>
      <c r="QUE111" s="82"/>
      <c r="QUF111"/>
      <c r="QUG111" s="83"/>
      <c r="QUH111" s="80"/>
      <c r="QUI111" s="81"/>
      <c r="QUJ111" s="82"/>
      <c r="QUK111"/>
      <c r="QUL111" s="83"/>
      <c r="QUM111" s="80"/>
      <c r="QUN111" s="81"/>
      <c r="QUO111" s="82"/>
      <c r="QUP111"/>
      <c r="QUQ111" s="83"/>
      <c r="QUR111" s="80"/>
      <c r="QUS111" s="81"/>
      <c r="QUT111" s="82"/>
      <c r="QUU111"/>
      <c r="QUV111" s="83"/>
      <c r="QUW111" s="80"/>
      <c r="QUX111" s="81"/>
      <c r="QUY111" s="82"/>
      <c r="QUZ111"/>
      <c r="QVA111" s="83"/>
      <c r="QVB111" s="80"/>
      <c r="QVC111" s="81"/>
      <c r="QVD111" s="82"/>
      <c r="QVE111"/>
      <c r="QVF111" s="83"/>
      <c r="QVG111" s="80"/>
      <c r="QVH111" s="81"/>
      <c r="QVI111" s="82"/>
      <c r="QVJ111"/>
      <c r="QVK111" s="83"/>
      <c r="QVL111" s="80"/>
      <c r="QVM111" s="81"/>
      <c r="QVN111" s="82"/>
      <c r="QVO111"/>
      <c r="QVP111" s="83"/>
      <c r="QVQ111" s="80"/>
      <c r="QVR111" s="81"/>
      <c r="QVS111" s="82"/>
      <c r="QVT111"/>
      <c r="QVU111" s="83"/>
      <c r="QVV111" s="80"/>
      <c r="QVW111" s="81"/>
      <c r="QVX111" s="82"/>
      <c r="QVY111"/>
      <c r="QVZ111" s="83"/>
      <c r="QWA111" s="80"/>
      <c r="QWB111" s="81"/>
      <c r="QWC111" s="82"/>
      <c r="QWD111"/>
      <c r="QWE111" s="83"/>
      <c r="QWF111" s="80"/>
      <c r="QWG111" s="81"/>
      <c r="QWH111" s="82"/>
      <c r="QWI111"/>
      <c r="QWJ111" s="83"/>
      <c r="QWK111" s="80"/>
      <c r="QWL111" s="81"/>
      <c r="QWM111" s="82"/>
      <c r="QWN111"/>
      <c r="QWO111" s="83"/>
      <c r="QWP111" s="80"/>
      <c r="QWQ111" s="81"/>
      <c r="QWR111" s="82"/>
      <c r="QWS111"/>
      <c r="QWT111" s="83"/>
      <c r="QWU111" s="80"/>
      <c r="QWV111" s="81"/>
      <c r="QWW111" s="82"/>
      <c r="QWX111"/>
      <c r="QWY111" s="83"/>
      <c r="QWZ111" s="80"/>
      <c r="QXA111" s="81"/>
      <c r="QXB111" s="82"/>
      <c r="QXC111"/>
      <c r="QXD111" s="83"/>
      <c r="QXE111" s="80"/>
      <c r="QXF111" s="81"/>
      <c r="QXG111" s="82"/>
      <c r="QXH111"/>
      <c r="QXI111" s="83"/>
      <c r="QXJ111" s="80"/>
      <c r="QXK111" s="81"/>
      <c r="QXL111" s="82"/>
      <c r="QXM111"/>
      <c r="QXN111" s="83"/>
      <c r="QXO111" s="80"/>
      <c r="QXP111" s="81"/>
      <c r="QXQ111" s="82"/>
      <c r="QXR111"/>
      <c r="QXS111" s="83"/>
      <c r="QXT111" s="80"/>
      <c r="QXU111" s="81"/>
      <c r="QXV111" s="82"/>
      <c r="QXW111"/>
      <c r="QXX111" s="83"/>
      <c r="QXY111" s="80"/>
      <c r="QXZ111" s="81"/>
      <c r="QYA111" s="82"/>
      <c r="QYB111"/>
      <c r="QYC111" s="83"/>
      <c r="QYD111" s="80"/>
      <c r="QYE111" s="81"/>
      <c r="QYF111" s="82"/>
      <c r="QYG111"/>
      <c r="QYH111" s="83"/>
      <c r="QYI111" s="80"/>
      <c r="QYJ111" s="81"/>
      <c r="QYK111" s="82"/>
      <c r="QYL111"/>
      <c r="QYM111" s="83"/>
      <c r="QYN111" s="80"/>
      <c r="QYO111" s="81"/>
      <c r="QYP111" s="82"/>
      <c r="QYQ111"/>
      <c r="QYR111" s="83"/>
      <c r="QYS111" s="80"/>
      <c r="QYT111" s="81"/>
      <c r="QYU111" s="82"/>
      <c r="QYV111"/>
      <c r="QYW111" s="83"/>
      <c r="QYX111" s="80"/>
      <c r="QYY111" s="81"/>
      <c r="QYZ111" s="82"/>
      <c r="QZA111"/>
      <c r="QZB111" s="83"/>
      <c r="QZC111" s="80"/>
      <c r="QZD111" s="81"/>
      <c r="QZE111" s="82"/>
      <c r="QZF111"/>
      <c r="QZG111" s="83"/>
      <c r="QZH111" s="80"/>
      <c r="QZI111" s="81"/>
      <c r="QZJ111" s="82"/>
      <c r="QZK111"/>
      <c r="QZL111" s="83"/>
      <c r="QZM111" s="80"/>
      <c r="QZN111" s="81"/>
      <c r="QZO111" s="82"/>
      <c r="QZP111"/>
      <c r="QZQ111" s="83"/>
      <c r="QZR111" s="80"/>
      <c r="QZS111" s="81"/>
      <c r="QZT111" s="82"/>
      <c r="QZU111"/>
      <c r="QZV111" s="83"/>
      <c r="QZW111" s="80"/>
      <c r="QZX111" s="81"/>
      <c r="QZY111" s="82"/>
      <c r="QZZ111"/>
      <c r="RAA111" s="83"/>
      <c r="RAB111" s="80"/>
      <c r="RAC111" s="81"/>
      <c r="RAD111" s="82"/>
      <c r="RAE111"/>
      <c r="RAF111" s="83"/>
      <c r="RAG111" s="80"/>
      <c r="RAH111" s="81"/>
      <c r="RAI111" s="82"/>
      <c r="RAJ111"/>
      <c r="RAK111" s="83"/>
      <c r="RAL111" s="80"/>
      <c r="RAM111" s="81"/>
      <c r="RAN111" s="82"/>
      <c r="RAO111"/>
      <c r="RAP111" s="83"/>
      <c r="RAQ111" s="80"/>
      <c r="RAR111" s="81"/>
      <c r="RAS111" s="82"/>
      <c r="RAT111"/>
      <c r="RAU111" s="83"/>
      <c r="RAV111" s="80"/>
      <c r="RAW111" s="81"/>
      <c r="RAX111" s="82"/>
      <c r="RAY111"/>
      <c r="RAZ111" s="83"/>
      <c r="RBA111" s="80"/>
      <c r="RBB111" s="81"/>
      <c r="RBC111" s="82"/>
      <c r="RBD111"/>
      <c r="RBE111" s="83"/>
      <c r="RBF111" s="80"/>
      <c r="RBG111" s="81"/>
      <c r="RBH111" s="82"/>
      <c r="RBI111"/>
      <c r="RBJ111" s="83"/>
      <c r="RBK111" s="80"/>
      <c r="RBL111" s="81"/>
      <c r="RBM111" s="82"/>
      <c r="RBN111"/>
      <c r="RBO111" s="83"/>
      <c r="RBP111" s="80"/>
      <c r="RBQ111" s="81"/>
      <c r="RBR111" s="82"/>
      <c r="RBS111"/>
      <c r="RBT111" s="83"/>
      <c r="RBU111" s="80"/>
      <c r="RBV111" s="81"/>
      <c r="RBW111" s="82"/>
      <c r="RBX111"/>
      <c r="RBY111" s="83"/>
      <c r="RBZ111" s="80"/>
      <c r="RCA111" s="81"/>
      <c r="RCB111" s="82"/>
      <c r="RCC111"/>
      <c r="RCD111" s="83"/>
      <c r="RCE111" s="80"/>
      <c r="RCF111" s="81"/>
      <c r="RCG111" s="82"/>
      <c r="RCH111"/>
      <c r="RCI111" s="83"/>
      <c r="RCJ111" s="80"/>
      <c r="RCK111" s="81"/>
      <c r="RCL111" s="82"/>
      <c r="RCM111"/>
      <c r="RCN111" s="83"/>
      <c r="RCO111" s="80"/>
      <c r="RCP111" s="81"/>
      <c r="RCQ111" s="82"/>
      <c r="RCR111"/>
      <c r="RCS111" s="83"/>
      <c r="RCT111" s="80"/>
      <c r="RCU111" s="81"/>
      <c r="RCV111" s="82"/>
      <c r="RCW111"/>
      <c r="RCX111" s="83"/>
      <c r="RCY111" s="80"/>
      <c r="RCZ111" s="81"/>
      <c r="RDA111" s="82"/>
      <c r="RDB111"/>
      <c r="RDC111" s="83"/>
      <c r="RDD111" s="80"/>
      <c r="RDE111" s="81"/>
      <c r="RDF111" s="82"/>
      <c r="RDG111"/>
      <c r="RDH111" s="83"/>
      <c r="RDI111" s="80"/>
      <c r="RDJ111" s="81"/>
      <c r="RDK111" s="82"/>
      <c r="RDL111"/>
      <c r="RDM111" s="83"/>
      <c r="RDN111" s="80"/>
      <c r="RDO111" s="81"/>
      <c r="RDP111" s="82"/>
      <c r="RDQ111"/>
      <c r="RDR111" s="83"/>
      <c r="RDS111" s="80"/>
      <c r="RDT111" s="81"/>
      <c r="RDU111" s="82"/>
      <c r="RDV111"/>
      <c r="RDW111" s="83"/>
      <c r="RDX111" s="80"/>
      <c r="RDY111" s="81"/>
      <c r="RDZ111" s="82"/>
      <c r="REA111"/>
      <c r="REB111" s="83"/>
      <c r="REC111" s="80"/>
      <c r="RED111" s="81"/>
      <c r="REE111" s="82"/>
      <c r="REF111"/>
      <c r="REG111" s="83"/>
      <c r="REH111" s="80"/>
      <c r="REI111" s="81"/>
      <c r="REJ111" s="82"/>
      <c r="REK111"/>
      <c r="REL111" s="83"/>
      <c r="REM111" s="80"/>
      <c r="REN111" s="81"/>
      <c r="REO111" s="82"/>
      <c r="REP111"/>
      <c r="REQ111" s="83"/>
      <c r="RER111" s="80"/>
      <c r="RES111" s="81"/>
      <c r="RET111" s="82"/>
      <c r="REU111"/>
      <c r="REV111" s="83"/>
      <c r="REW111" s="80"/>
      <c r="REX111" s="81"/>
      <c r="REY111" s="82"/>
      <c r="REZ111"/>
      <c r="RFA111" s="83"/>
      <c r="RFB111" s="80"/>
      <c r="RFC111" s="81"/>
      <c r="RFD111" s="82"/>
      <c r="RFE111"/>
      <c r="RFF111" s="83"/>
      <c r="RFG111" s="80"/>
      <c r="RFH111" s="81"/>
      <c r="RFI111" s="82"/>
      <c r="RFJ111"/>
      <c r="RFK111" s="83"/>
      <c r="RFL111" s="80"/>
      <c r="RFM111" s="81"/>
      <c r="RFN111" s="82"/>
      <c r="RFO111"/>
      <c r="RFP111" s="83"/>
      <c r="RFQ111" s="80"/>
      <c r="RFR111" s="81"/>
      <c r="RFS111" s="82"/>
      <c r="RFT111"/>
      <c r="RFU111" s="83"/>
      <c r="RFV111" s="80"/>
      <c r="RFW111" s="81"/>
      <c r="RFX111" s="82"/>
      <c r="RFY111"/>
      <c r="RFZ111" s="83"/>
      <c r="RGA111" s="80"/>
      <c r="RGB111" s="81"/>
      <c r="RGC111" s="82"/>
      <c r="RGD111"/>
      <c r="RGE111" s="83"/>
      <c r="RGF111" s="80"/>
      <c r="RGG111" s="81"/>
      <c r="RGH111" s="82"/>
      <c r="RGI111"/>
      <c r="RGJ111" s="83"/>
      <c r="RGK111" s="80"/>
      <c r="RGL111" s="81"/>
      <c r="RGM111" s="82"/>
      <c r="RGN111"/>
      <c r="RGO111" s="83"/>
      <c r="RGP111" s="80"/>
      <c r="RGQ111" s="81"/>
      <c r="RGR111" s="82"/>
      <c r="RGS111"/>
      <c r="RGT111" s="83"/>
      <c r="RGU111" s="80"/>
      <c r="RGV111" s="81"/>
      <c r="RGW111" s="82"/>
      <c r="RGX111"/>
      <c r="RGY111" s="83"/>
      <c r="RGZ111" s="80"/>
      <c r="RHA111" s="81"/>
      <c r="RHB111" s="82"/>
      <c r="RHC111"/>
      <c r="RHD111" s="83"/>
      <c r="RHE111" s="80"/>
      <c r="RHF111" s="81"/>
      <c r="RHG111" s="82"/>
      <c r="RHH111"/>
      <c r="RHI111" s="83"/>
      <c r="RHJ111" s="80"/>
      <c r="RHK111" s="81"/>
      <c r="RHL111" s="82"/>
      <c r="RHM111"/>
      <c r="RHN111" s="83"/>
      <c r="RHO111" s="80"/>
      <c r="RHP111" s="81"/>
      <c r="RHQ111" s="82"/>
      <c r="RHR111"/>
      <c r="RHS111" s="83"/>
      <c r="RHT111" s="80"/>
      <c r="RHU111" s="81"/>
      <c r="RHV111" s="82"/>
      <c r="RHW111"/>
      <c r="RHX111" s="83"/>
      <c r="RHY111" s="80"/>
      <c r="RHZ111" s="81"/>
      <c r="RIA111" s="82"/>
      <c r="RIB111"/>
      <c r="RIC111" s="83"/>
      <c r="RID111" s="80"/>
      <c r="RIE111" s="81"/>
      <c r="RIF111" s="82"/>
      <c r="RIG111"/>
      <c r="RIH111" s="83"/>
      <c r="RII111" s="80"/>
      <c r="RIJ111" s="81"/>
      <c r="RIK111" s="82"/>
      <c r="RIL111"/>
      <c r="RIM111" s="83"/>
      <c r="RIN111" s="80"/>
      <c r="RIO111" s="81"/>
      <c r="RIP111" s="82"/>
      <c r="RIQ111"/>
      <c r="RIR111" s="83"/>
      <c r="RIS111" s="80"/>
      <c r="RIT111" s="81"/>
      <c r="RIU111" s="82"/>
      <c r="RIV111"/>
      <c r="RIW111" s="83"/>
      <c r="RIX111" s="80"/>
      <c r="RIY111" s="81"/>
      <c r="RIZ111" s="82"/>
      <c r="RJA111"/>
      <c r="RJB111" s="83"/>
      <c r="RJC111" s="80"/>
      <c r="RJD111" s="81"/>
      <c r="RJE111" s="82"/>
      <c r="RJF111"/>
      <c r="RJG111" s="83"/>
      <c r="RJH111" s="80"/>
      <c r="RJI111" s="81"/>
      <c r="RJJ111" s="82"/>
      <c r="RJK111"/>
      <c r="RJL111" s="83"/>
      <c r="RJM111" s="80"/>
      <c r="RJN111" s="81"/>
      <c r="RJO111" s="82"/>
      <c r="RJP111"/>
      <c r="RJQ111" s="83"/>
      <c r="RJR111" s="80"/>
      <c r="RJS111" s="81"/>
      <c r="RJT111" s="82"/>
      <c r="RJU111"/>
      <c r="RJV111" s="83"/>
      <c r="RJW111" s="80"/>
      <c r="RJX111" s="81"/>
      <c r="RJY111" s="82"/>
      <c r="RJZ111"/>
      <c r="RKA111" s="83"/>
      <c r="RKB111" s="80"/>
      <c r="RKC111" s="81"/>
      <c r="RKD111" s="82"/>
      <c r="RKE111"/>
      <c r="RKF111" s="83"/>
      <c r="RKG111" s="80"/>
      <c r="RKH111" s="81"/>
      <c r="RKI111" s="82"/>
      <c r="RKJ111"/>
      <c r="RKK111" s="83"/>
      <c r="RKL111" s="80"/>
      <c r="RKM111" s="81"/>
      <c r="RKN111" s="82"/>
      <c r="RKO111"/>
      <c r="RKP111" s="83"/>
      <c r="RKQ111" s="80"/>
      <c r="RKR111" s="81"/>
      <c r="RKS111" s="82"/>
      <c r="RKT111"/>
      <c r="RKU111" s="83"/>
      <c r="RKV111" s="80"/>
      <c r="RKW111" s="81"/>
      <c r="RKX111" s="82"/>
      <c r="RKY111"/>
      <c r="RKZ111" s="83"/>
      <c r="RLA111" s="80"/>
      <c r="RLB111" s="81"/>
      <c r="RLC111" s="82"/>
      <c r="RLD111"/>
      <c r="RLE111" s="83"/>
      <c r="RLF111" s="80"/>
      <c r="RLG111" s="81"/>
      <c r="RLH111" s="82"/>
      <c r="RLI111"/>
      <c r="RLJ111" s="83"/>
      <c r="RLK111" s="80"/>
      <c r="RLL111" s="81"/>
      <c r="RLM111" s="82"/>
      <c r="RLN111"/>
      <c r="RLO111" s="83"/>
      <c r="RLP111" s="80"/>
      <c r="RLQ111" s="81"/>
      <c r="RLR111" s="82"/>
      <c r="RLS111"/>
      <c r="RLT111" s="83"/>
      <c r="RLU111" s="80"/>
      <c r="RLV111" s="81"/>
      <c r="RLW111" s="82"/>
      <c r="RLX111"/>
      <c r="RLY111" s="83"/>
      <c r="RLZ111" s="80"/>
      <c r="RMA111" s="81"/>
      <c r="RMB111" s="82"/>
      <c r="RMC111"/>
      <c r="RMD111" s="83"/>
      <c r="RME111" s="80"/>
      <c r="RMF111" s="81"/>
      <c r="RMG111" s="82"/>
      <c r="RMH111"/>
      <c r="RMI111" s="83"/>
      <c r="RMJ111" s="80"/>
      <c r="RMK111" s="81"/>
      <c r="RML111" s="82"/>
      <c r="RMM111"/>
      <c r="RMN111" s="83"/>
      <c r="RMO111" s="80"/>
      <c r="RMP111" s="81"/>
      <c r="RMQ111" s="82"/>
      <c r="RMR111"/>
      <c r="RMS111" s="83"/>
      <c r="RMT111" s="80"/>
      <c r="RMU111" s="81"/>
      <c r="RMV111" s="82"/>
      <c r="RMW111"/>
      <c r="RMX111" s="83"/>
      <c r="RMY111" s="80"/>
      <c r="RMZ111" s="81"/>
      <c r="RNA111" s="82"/>
      <c r="RNB111"/>
      <c r="RNC111" s="83"/>
      <c r="RND111" s="80"/>
      <c r="RNE111" s="81"/>
      <c r="RNF111" s="82"/>
      <c r="RNG111"/>
      <c r="RNH111" s="83"/>
      <c r="RNI111" s="80"/>
      <c r="RNJ111" s="81"/>
      <c r="RNK111" s="82"/>
      <c r="RNL111"/>
      <c r="RNM111" s="83"/>
      <c r="RNN111" s="80"/>
      <c r="RNO111" s="81"/>
      <c r="RNP111" s="82"/>
      <c r="RNQ111"/>
      <c r="RNR111" s="83"/>
      <c r="RNS111" s="80"/>
      <c r="RNT111" s="81"/>
      <c r="RNU111" s="82"/>
      <c r="RNV111"/>
      <c r="RNW111" s="83"/>
      <c r="RNX111" s="80"/>
      <c r="RNY111" s="81"/>
      <c r="RNZ111" s="82"/>
      <c r="ROA111"/>
      <c r="ROB111" s="83"/>
      <c r="ROC111" s="80"/>
      <c r="ROD111" s="81"/>
      <c r="ROE111" s="82"/>
      <c r="ROF111"/>
      <c r="ROG111" s="83"/>
      <c r="ROH111" s="80"/>
      <c r="ROI111" s="81"/>
      <c r="ROJ111" s="82"/>
      <c r="ROK111"/>
      <c r="ROL111" s="83"/>
      <c r="ROM111" s="80"/>
      <c r="RON111" s="81"/>
      <c r="ROO111" s="82"/>
      <c r="ROP111"/>
      <c r="ROQ111" s="83"/>
      <c r="ROR111" s="80"/>
      <c r="ROS111" s="81"/>
      <c r="ROT111" s="82"/>
      <c r="ROU111"/>
      <c r="ROV111" s="83"/>
      <c r="ROW111" s="80"/>
      <c r="ROX111" s="81"/>
      <c r="ROY111" s="82"/>
      <c r="ROZ111"/>
      <c r="RPA111" s="83"/>
      <c r="RPB111" s="80"/>
      <c r="RPC111" s="81"/>
      <c r="RPD111" s="82"/>
      <c r="RPE111"/>
      <c r="RPF111" s="83"/>
      <c r="RPG111" s="80"/>
      <c r="RPH111" s="81"/>
      <c r="RPI111" s="82"/>
      <c r="RPJ111"/>
      <c r="RPK111" s="83"/>
      <c r="RPL111" s="80"/>
      <c r="RPM111" s="81"/>
      <c r="RPN111" s="82"/>
      <c r="RPO111"/>
      <c r="RPP111" s="83"/>
      <c r="RPQ111" s="80"/>
      <c r="RPR111" s="81"/>
      <c r="RPS111" s="82"/>
      <c r="RPT111"/>
      <c r="RPU111" s="83"/>
      <c r="RPV111" s="80"/>
      <c r="RPW111" s="81"/>
      <c r="RPX111" s="82"/>
      <c r="RPY111"/>
      <c r="RPZ111" s="83"/>
      <c r="RQA111" s="80"/>
      <c r="RQB111" s="81"/>
      <c r="RQC111" s="82"/>
      <c r="RQD111"/>
      <c r="RQE111" s="83"/>
      <c r="RQF111" s="80"/>
      <c r="RQG111" s="81"/>
      <c r="RQH111" s="82"/>
      <c r="RQI111"/>
      <c r="RQJ111" s="83"/>
      <c r="RQK111" s="80"/>
      <c r="RQL111" s="81"/>
      <c r="RQM111" s="82"/>
      <c r="RQN111"/>
      <c r="RQO111" s="83"/>
      <c r="RQP111" s="80"/>
      <c r="RQQ111" s="81"/>
      <c r="RQR111" s="82"/>
      <c r="RQS111"/>
      <c r="RQT111" s="83"/>
      <c r="RQU111" s="80"/>
      <c r="RQV111" s="81"/>
      <c r="RQW111" s="82"/>
      <c r="RQX111"/>
      <c r="RQY111" s="83"/>
      <c r="RQZ111" s="80"/>
      <c r="RRA111" s="81"/>
      <c r="RRB111" s="82"/>
      <c r="RRC111"/>
      <c r="RRD111" s="83"/>
      <c r="RRE111" s="80"/>
      <c r="RRF111" s="81"/>
      <c r="RRG111" s="82"/>
      <c r="RRH111"/>
      <c r="RRI111" s="83"/>
      <c r="RRJ111" s="80"/>
      <c r="RRK111" s="81"/>
      <c r="RRL111" s="82"/>
      <c r="RRM111"/>
      <c r="RRN111" s="83"/>
      <c r="RRO111" s="80"/>
      <c r="RRP111" s="81"/>
      <c r="RRQ111" s="82"/>
      <c r="RRR111"/>
      <c r="RRS111" s="83"/>
      <c r="RRT111" s="80"/>
      <c r="RRU111" s="81"/>
      <c r="RRV111" s="82"/>
      <c r="RRW111"/>
      <c r="RRX111" s="83"/>
      <c r="RRY111" s="80"/>
      <c r="RRZ111" s="81"/>
      <c r="RSA111" s="82"/>
      <c r="RSB111"/>
      <c r="RSC111" s="83"/>
      <c r="RSD111" s="80"/>
      <c r="RSE111" s="81"/>
      <c r="RSF111" s="82"/>
      <c r="RSG111"/>
      <c r="RSH111" s="83"/>
      <c r="RSI111" s="80"/>
      <c r="RSJ111" s="81"/>
      <c r="RSK111" s="82"/>
      <c r="RSL111"/>
      <c r="RSM111" s="83"/>
      <c r="RSN111" s="80"/>
      <c r="RSO111" s="81"/>
      <c r="RSP111" s="82"/>
      <c r="RSQ111"/>
      <c r="RSR111" s="83"/>
      <c r="RSS111" s="80"/>
      <c r="RST111" s="81"/>
      <c r="RSU111" s="82"/>
      <c r="RSV111"/>
      <c r="RSW111" s="83"/>
      <c r="RSX111" s="80"/>
      <c r="RSY111" s="81"/>
      <c r="RSZ111" s="82"/>
      <c r="RTA111"/>
      <c r="RTB111" s="83"/>
      <c r="RTC111" s="80"/>
      <c r="RTD111" s="81"/>
      <c r="RTE111" s="82"/>
      <c r="RTF111"/>
      <c r="RTG111" s="83"/>
      <c r="RTH111" s="80"/>
      <c r="RTI111" s="81"/>
      <c r="RTJ111" s="82"/>
      <c r="RTK111"/>
      <c r="RTL111" s="83"/>
      <c r="RTM111" s="80"/>
      <c r="RTN111" s="81"/>
      <c r="RTO111" s="82"/>
      <c r="RTP111"/>
      <c r="RTQ111" s="83"/>
      <c r="RTR111" s="80"/>
      <c r="RTS111" s="81"/>
      <c r="RTT111" s="82"/>
      <c r="RTU111"/>
      <c r="RTV111" s="83"/>
      <c r="RTW111" s="80"/>
      <c r="RTX111" s="81"/>
      <c r="RTY111" s="82"/>
      <c r="RTZ111"/>
      <c r="RUA111" s="83"/>
      <c r="RUB111" s="80"/>
      <c r="RUC111" s="81"/>
      <c r="RUD111" s="82"/>
      <c r="RUE111"/>
      <c r="RUF111" s="83"/>
      <c r="RUG111" s="80"/>
      <c r="RUH111" s="81"/>
      <c r="RUI111" s="82"/>
      <c r="RUJ111"/>
      <c r="RUK111" s="83"/>
      <c r="RUL111" s="80"/>
      <c r="RUM111" s="81"/>
      <c r="RUN111" s="82"/>
      <c r="RUO111"/>
      <c r="RUP111" s="83"/>
      <c r="RUQ111" s="80"/>
      <c r="RUR111" s="81"/>
      <c r="RUS111" s="82"/>
      <c r="RUT111"/>
      <c r="RUU111" s="83"/>
      <c r="RUV111" s="80"/>
      <c r="RUW111" s="81"/>
      <c r="RUX111" s="82"/>
      <c r="RUY111"/>
      <c r="RUZ111" s="83"/>
      <c r="RVA111" s="80"/>
      <c r="RVB111" s="81"/>
      <c r="RVC111" s="82"/>
      <c r="RVD111"/>
      <c r="RVE111" s="83"/>
      <c r="RVF111" s="80"/>
      <c r="RVG111" s="81"/>
      <c r="RVH111" s="82"/>
      <c r="RVI111"/>
      <c r="RVJ111" s="83"/>
      <c r="RVK111" s="80"/>
      <c r="RVL111" s="81"/>
      <c r="RVM111" s="82"/>
      <c r="RVN111"/>
      <c r="RVO111" s="83"/>
      <c r="RVP111" s="80"/>
      <c r="RVQ111" s="81"/>
      <c r="RVR111" s="82"/>
      <c r="RVS111"/>
      <c r="RVT111" s="83"/>
      <c r="RVU111" s="80"/>
      <c r="RVV111" s="81"/>
      <c r="RVW111" s="82"/>
      <c r="RVX111"/>
      <c r="RVY111" s="83"/>
      <c r="RVZ111" s="80"/>
      <c r="RWA111" s="81"/>
      <c r="RWB111" s="82"/>
      <c r="RWC111"/>
      <c r="RWD111" s="83"/>
      <c r="RWE111" s="80"/>
      <c r="RWF111" s="81"/>
      <c r="RWG111" s="82"/>
      <c r="RWH111"/>
      <c r="RWI111" s="83"/>
      <c r="RWJ111" s="80"/>
      <c r="RWK111" s="81"/>
      <c r="RWL111" s="82"/>
      <c r="RWM111"/>
      <c r="RWN111" s="83"/>
      <c r="RWO111" s="80"/>
      <c r="RWP111" s="81"/>
      <c r="RWQ111" s="82"/>
      <c r="RWR111"/>
      <c r="RWS111" s="83"/>
      <c r="RWT111" s="80"/>
      <c r="RWU111" s="81"/>
      <c r="RWV111" s="82"/>
      <c r="RWW111"/>
      <c r="RWX111" s="83"/>
      <c r="RWY111" s="80"/>
      <c r="RWZ111" s="81"/>
      <c r="RXA111" s="82"/>
      <c r="RXB111"/>
      <c r="RXC111" s="83"/>
      <c r="RXD111" s="80"/>
      <c r="RXE111" s="81"/>
      <c r="RXF111" s="82"/>
      <c r="RXG111"/>
      <c r="RXH111" s="83"/>
      <c r="RXI111" s="80"/>
      <c r="RXJ111" s="81"/>
      <c r="RXK111" s="82"/>
      <c r="RXL111"/>
      <c r="RXM111" s="83"/>
      <c r="RXN111" s="80"/>
      <c r="RXO111" s="81"/>
      <c r="RXP111" s="82"/>
      <c r="RXQ111"/>
      <c r="RXR111" s="83"/>
      <c r="RXS111" s="80"/>
      <c r="RXT111" s="81"/>
      <c r="RXU111" s="82"/>
      <c r="RXV111"/>
      <c r="RXW111" s="83"/>
      <c r="RXX111" s="80"/>
      <c r="RXY111" s="81"/>
      <c r="RXZ111" s="82"/>
      <c r="RYA111"/>
      <c r="RYB111" s="83"/>
      <c r="RYC111" s="80"/>
      <c r="RYD111" s="81"/>
      <c r="RYE111" s="82"/>
      <c r="RYF111"/>
      <c r="RYG111" s="83"/>
      <c r="RYH111" s="80"/>
      <c r="RYI111" s="81"/>
      <c r="RYJ111" s="82"/>
      <c r="RYK111"/>
      <c r="RYL111" s="83"/>
      <c r="RYM111" s="80"/>
      <c r="RYN111" s="81"/>
      <c r="RYO111" s="82"/>
      <c r="RYP111"/>
      <c r="RYQ111" s="83"/>
      <c r="RYR111" s="80"/>
      <c r="RYS111" s="81"/>
      <c r="RYT111" s="82"/>
      <c r="RYU111"/>
      <c r="RYV111" s="83"/>
      <c r="RYW111" s="80"/>
      <c r="RYX111" s="81"/>
      <c r="RYY111" s="82"/>
      <c r="RYZ111"/>
      <c r="RZA111" s="83"/>
      <c r="RZB111" s="80"/>
      <c r="RZC111" s="81"/>
      <c r="RZD111" s="82"/>
      <c r="RZE111"/>
      <c r="RZF111" s="83"/>
      <c r="RZG111" s="80"/>
      <c r="RZH111" s="81"/>
      <c r="RZI111" s="82"/>
      <c r="RZJ111"/>
      <c r="RZK111" s="83"/>
      <c r="RZL111" s="80"/>
      <c r="RZM111" s="81"/>
      <c r="RZN111" s="82"/>
      <c r="RZO111"/>
      <c r="RZP111" s="83"/>
      <c r="RZQ111" s="80"/>
      <c r="RZR111" s="81"/>
      <c r="RZS111" s="82"/>
      <c r="RZT111"/>
      <c r="RZU111" s="83"/>
      <c r="RZV111" s="80"/>
      <c r="RZW111" s="81"/>
      <c r="RZX111" s="82"/>
      <c r="RZY111"/>
      <c r="RZZ111" s="83"/>
      <c r="SAA111" s="80"/>
      <c r="SAB111" s="81"/>
      <c r="SAC111" s="82"/>
      <c r="SAD111"/>
      <c r="SAE111" s="83"/>
      <c r="SAF111" s="80"/>
      <c r="SAG111" s="81"/>
      <c r="SAH111" s="82"/>
      <c r="SAI111"/>
      <c r="SAJ111" s="83"/>
      <c r="SAK111" s="80"/>
      <c r="SAL111" s="81"/>
      <c r="SAM111" s="82"/>
      <c r="SAN111"/>
      <c r="SAO111" s="83"/>
      <c r="SAP111" s="80"/>
      <c r="SAQ111" s="81"/>
      <c r="SAR111" s="82"/>
      <c r="SAS111"/>
      <c r="SAT111" s="83"/>
      <c r="SAU111" s="80"/>
      <c r="SAV111" s="81"/>
      <c r="SAW111" s="82"/>
      <c r="SAX111"/>
      <c r="SAY111" s="83"/>
      <c r="SAZ111" s="80"/>
      <c r="SBA111" s="81"/>
      <c r="SBB111" s="82"/>
      <c r="SBC111"/>
      <c r="SBD111" s="83"/>
      <c r="SBE111" s="80"/>
      <c r="SBF111" s="81"/>
      <c r="SBG111" s="82"/>
      <c r="SBH111"/>
      <c r="SBI111" s="83"/>
      <c r="SBJ111" s="80"/>
      <c r="SBK111" s="81"/>
      <c r="SBL111" s="82"/>
      <c r="SBM111"/>
      <c r="SBN111" s="83"/>
      <c r="SBO111" s="80"/>
      <c r="SBP111" s="81"/>
      <c r="SBQ111" s="82"/>
      <c r="SBR111"/>
      <c r="SBS111" s="83"/>
      <c r="SBT111" s="80"/>
      <c r="SBU111" s="81"/>
      <c r="SBV111" s="82"/>
      <c r="SBW111"/>
      <c r="SBX111" s="83"/>
      <c r="SBY111" s="80"/>
      <c r="SBZ111" s="81"/>
      <c r="SCA111" s="82"/>
      <c r="SCB111"/>
      <c r="SCC111" s="83"/>
      <c r="SCD111" s="80"/>
      <c r="SCE111" s="81"/>
      <c r="SCF111" s="82"/>
      <c r="SCG111"/>
      <c r="SCH111" s="83"/>
      <c r="SCI111" s="80"/>
      <c r="SCJ111" s="81"/>
      <c r="SCK111" s="82"/>
      <c r="SCL111"/>
      <c r="SCM111" s="83"/>
      <c r="SCN111" s="80"/>
      <c r="SCO111" s="81"/>
      <c r="SCP111" s="82"/>
      <c r="SCQ111"/>
      <c r="SCR111" s="83"/>
      <c r="SCS111" s="80"/>
      <c r="SCT111" s="81"/>
      <c r="SCU111" s="82"/>
      <c r="SCV111"/>
      <c r="SCW111" s="83"/>
      <c r="SCX111" s="80"/>
      <c r="SCY111" s="81"/>
      <c r="SCZ111" s="82"/>
      <c r="SDA111"/>
      <c r="SDB111" s="83"/>
      <c r="SDC111" s="80"/>
      <c r="SDD111" s="81"/>
      <c r="SDE111" s="82"/>
      <c r="SDF111"/>
      <c r="SDG111" s="83"/>
      <c r="SDH111" s="80"/>
      <c r="SDI111" s="81"/>
      <c r="SDJ111" s="82"/>
      <c r="SDK111"/>
      <c r="SDL111" s="83"/>
      <c r="SDM111" s="80"/>
      <c r="SDN111" s="81"/>
      <c r="SDO111" s="82"/>
      <c r="SDP111"/>
      <c r="SDQ111" s="83"/>
      <c r="SDR111" s="80"/>
      <c r="SDS111" s="81"/>
      <c r="SDT111" s="82"/>
      <c r="SDU111"/>
      <c r="SDV111" s="83"/>
      <c r="SDW111" s="80"/>
      <c r="SDX111" s="81"/>
      <c r="SDY111" s="82"/>
      <c r="SDZ111"/>
      <c r="SEA111" s="83"/>
      <c r="SEB111" s="80"/>
      <c r="SEC111" s="81"/>
      <c r="SED111" s="82"/>
      <c r="SEE111"/>
      <c r="SEF111" s="83"/>
      <c r="SEG111" s="80"/>
      <c r="SEH111" s="81"/>
      <c r="SEI111" s="82"/>
      <c r="SEJ111"/>
      <c r="SEK111" s="83"/>
      <c r="SEL111" s="80"/>
      <c r="SEM111" s="81"/>
      <c r="SEN111" s="82"/>
      <c r="SEO111"/>
      <c r="SEP111" s="83"/>
      <c r="SEQ111" s="80"/>
      <c r="SER111" s="81"/>
      <c r="SES111" s="82"/>
      <c r="SET111"/>
      <c r="SEU111" s="83"/>
      <c r="SEV111" s="80"/>
      <c r="SEW111" s="81"/>
      <c r="SEX111" s="82"/>
      <c r="SEY111"/>
      <c r="SEZ111" s="83"/>
      <c r="SFA111" s="80"/>
      <c r="SFB111" s="81"/>
      <c r="SFC111" s="82"/>
      <c r="SFD111"/>
      <c r="SFE111" s="83"/>
      <c r="SFF111" s="80"/>
      <c r="SFG111" s="81"/>
      <c r="SFH111" s="82"/>
      <c r="SFI111"/>
      <c r="SFJ111" s="83"/>
      <c r="SFK111" s="80"/>
      <c r="SFL111" s="81"/>
      <c r="SFM111" s="82"/>
      <c r="SFN111"/>
      <c r="SFO111" s="83"/>
      <c r="SFP111" s="80"/>
      <c r="SFQ111" s="81"/>
      <c r="SFR111" s="82"/>
      <c r="SFS111"/>
      <c r="SFT111" s="83"/>
      <c r="SFU111" s="80"/>
      <c r="SFV111" s="81"/>
      <c r="SFW111" s="82"/>
      <c r="SFX111"/>
      <c r="SFY111" s="83"/>
      <c r="SFZ111" s="80"/>
      <c r="SGA111" s="81"/>
      <c r="SGB111" s="82"/>
      <c r="SGC111"/>
      <c r="SGD111" s="83"/>
      <c r="SGE111" s="80"/>
      <c r="SGF111" s="81"/>
      <c r="SGG111" s="82"/>
      <c r="SGH111"/>
      <c r="SGI111" s="83"/>
      <c r="SGJ111" s="80"/>
      <c r="SGK111" s="81"/>
      <c r="SGL111" s="82"/>
      <c r="SGM111"/>
      <c r="SGN111" s="83"/>
      <c r="SGO111" s="80"/>
      <c r="SGP111" s="81"/>
      <c r="SGQ111" s="82"/>
      <c r="SGR111"/>
      <c r="SGS111" s="83"/>
      <c r="SGT111" s="80"/>
      <c r="SGU111" s="81"/>
      <c r="SGV111" s="82"/>
      <c r="SGW111"/>
      <c r="SGX111" s="83"/>
      <c r="SGY111" s="80"/>
      <c r="SGZ111" s="81"/>
      <c r="SHA111" s="82"/>
      <c r="SHB111"/>
      <c r="SHC111" s="83"/>
      <c r="SHD111" s="80"/>
      <c r="SHE111" s="81"/>
      <c r="SHF111" s="82"/>
      <c r="SHG111"/>
      <c r="SHH111" s="83"/>
      <c r="SHI111" s="80"/>
      <c r="SHJ111" s="81"/>
      <c r="SHK111" s="82"/>
      <c r="SHL111"/>
      <c r="SHM111" s="83"/>
      <c r="SHN111" s="80"/>
      <c r="SHO111" s="81"/>
      <c r="SHP111" s="82"/>
      <c r="SHQ111"/>
      <c r="SHR111" s="83"/>
      <c r="SHS111" s="80"/>
      <c r="SHT111" s="81"/>
      <c r="SHU111" s="82"/>
      <c r="SHV111"/>
      <c r="SHW111" s="83"/>
      <c r="SHX111" s="80"/>
      <c r="SHY111" s="81"/>
      <c r="SHZ111" s="82"/>
      <c r="SIA111"/>
      <c r="SIB111" s="83"/>
      <c r="SIC111" s="80"/>
      <c r="SID111" s="81"/>
      <c r="SIE111" s="82"/>
      <c r="SIF111"/>
      <c r="SIG111" s="83"/>
      <c r="SIH111" s="80"/>
      <c r="SII111" s="81"/>
      <c r="SIJ111" s="82"/>
      <c r="SIK111"/>
      <c r="SIL111" s="83"/>
      <c r="SIM111" s="80"/>
      <c r="SIN111" s="81"/>
      <c r="SIO111" s="82"/>
      <c r="SIP111"/>
      <c r="SIQ111" s="83"/>
      <c r="SIR111" s="80"/>
      <c r="SIS111" s="81"/>
      <c r="SIT111" s="82"/>
      <c r="SIU111"/>
      <c r="SIV111" s="83"/>
      <c r="SIW111" s="80"/>
      <c r="SIX111" s="81"/>
      <c r="SIY111" s="82"/>
      <c r="SIZ111"/>
      <c r="SJA111" s="83"/>
      <c r="SJB111" s="80"/>
      <c r="SJC111" s="81"/>
      <c r="SJD111" s="82"/>
      <c r="SJE111"/>
      <c r="SJF111" s="83"/>
      <c r="SJG111" s="80"/>
      <c r="SJH111" s="81"/>
      <c r="SJI111" s="82"/>
      <c r="SJJ111"/>
      <c r="SJK111" s="83"/>
      <c r="SJL111" s="80"/>
      <c r="SJM111" s="81"/>
      <c r="SJN111" s="82"/>
      <c r="SJO111"/>
      <c r="SJP111" s="83"/>
      <c r="SJQ111" s="80"/>
      <c r="SJR111" s="81"/>
      <c r="SJS111" s="82"/>
      <c r="SJT111"/>
      <c r="SJU111" s="83"/>
      <c r="SJV111" s="80"/>
      <c r="SJW111" s="81"/>
      <c r="SJX111" s="82"/>
      <c r="SJY111"/>
      <c r="SJZ111" s="83"/>
      <c r="SKA111" s="80"/>
      <c r="SKB111" s="81"/>
      <c r="SKC111" s="82"/>
      <c r="SKD111"/>
      <c r="SKE111" s="83"/>
      <c r="SKF111" s="80"/>
      <c r="SKG111" s="81"/>
      <c r="SKH111" s="82"/>
      <c r="SKI111"/>
      <c r="SKJ111" s="83"/>
      <c r="SKK111" s="80"/>
      <c r="SKL111" s="81"/>
      <c r="SKM111" s="82"/>
      <c r="SKN111"/>
      <c r="SKO111" s="83"/>
      <c r="SKP111" s="80"/>
      <c r="SKQ111" s="81"/>
      <c r="SKR111" s="82"/>
      <c r="SKS111"/>
      <c r="SKT111" s="83"/>
      <c r="SKU111" s="80"/>
      <c r="SKV111" s="81"/>
      <c r="SKW111" s="82"/>
      <c r="SKX111"/>
      <c r="SKY111" s="83"/>
      <c r="SKZ111" s="80"/>
      <c r="SLA111" s="81"/>
      <c r="SLB111" s="82"/>
      <c r="SLC111"/>
      <c r="SLD111" s="83"/>
      <c r="SLE111" s="80"/>
      <c r="SLF111" s="81"/>
      <c r="SLG111" s="82"/>
      <c r="SLH111"/>
      <c r="SLI111" s="83"/>
      <c r="SLJ111" s="80"/>
      <c r="SLK111" s="81"/>
      <c r="SLL111" s="82"/>
      <c r="SLM111"/>
      <c r="SLN111" s="83"/>
      <c r="SLO111" s="80"/>
      <c r="SLP111" s="81"/>
      <c r="SLQ111" s="82"/>
      <c r="SLR111"/>
      <c r="SLS111" s="83"/>
      <c r="SLT111" s="80"/>
      <c r="SLU111" s="81"/>
      <c r="SLV111" s="82"/>
      <c r="SLW111"/>
      <c r="SLX111" s="83"/>
      <c r="SLY111" s="80"/>
      <c r="SLZ111" s="81"/>
      <c r="SMA111" s="82"/>
      <c r="SMB111"/>
      <c r="SMC111" s="83"/>
      <c r="SMD111" s="80"/>
      <c r="SME111" s="81"/>
      <c r="SMF111" s="82"/>
      <c r="SMG111"/>
      <c r="SMH111" s="83"/>
      <c r="SMI111" s="80"/>
      <c r="SMJ111" s="81"/>
      <c r="SMK111" s="82"/>
      <c r="SML111"/>
      <c r="SMM111" s="83"/>
      <c r="SMN111" s="80"/>
      <c r="SMO111" s="81"/>
      <c r="SMP111" s="82"/>
      <c r="SMQ111"/>
      <c r="SMR111" s="83"/>
      <c r="SMS111" s="80"/>
      <c r="SMT111" s="81"/>
      <c r="SMU111" s="82"/>
      <c r="SMV111"/>
      <c r="SMW111" s="83"/>
      <c r="SMX111" s="80"/>
      <c r="SMY111" s="81"/>
      <c r="SMZ111" s="82"/>
      <c r="SNA111"/>
      <c r="SNB111" s="83"/>
      <c r="SNC111" s="80"/>
      <c r="SND111" s="81"/>
      <c r="SNE111" s="82"/>
      <c r="SNF111"/>
      <c r="SNG111" s="83"/>
      <c r="SNH111" s="80"/>
      <c r="SNI111" s="81"/>
      <c r="SNJ111" s="82"/>
      <c r="SNK111"/>
      <c r="SNL111" s="83"/>
      <c r="SNM111" s="80"/>
      <c r="SNN111" s="81"/>
      <c r="SNO111" s="82"/>
      <c r="SNP111"/>
      <c r="SNQ111" s="83"/>
      <c r="SNR111" s="80"/>
      <c r="SNS111" s="81"/>
      <c r="SNT111" s="82"/>
      <c r="SNU111"/>
      <c r="SNV111" s="83"/>
      <c r="SNW111" s="80"/>
      <c r="SNX111" s="81"/>
      <c r="SNY111" s="82"/>
      <c r="SNZ111"/>
      <c r="SOA111" s="83"/>
      <c r="SOB111" s="80"/>
      <c r="SOC111" s="81"/>
      <c r="SOD111" s="82"/>
      <c r="SOE111"/>
      <c r="SOF111" s="83"/>
      <c r="SOG111" s="80"/>
      <c r="SOH111" s="81"/>
      <c r="SOI111" s="82"/>
      <c r="SOJ111"/>
      <c r="SOK111" s="83"/>
      <c r="SOL111" s="80"/>
      <c r="SOM111" s="81"/>
      <c r="SON111" s="82"/>
      <c r="SOO111"/>
      <c r="SOP111" s="83"/>
      <c r="SOQ111" s="80"/>
      <c r="SOR111" s="81"/>
      <c r="SOS111" s="82"/>
      <c r="SOT111"/>
      <c r="SOU111" s="83"/>
      <c r="SOV111" s="80"/>
      <c r="SOW111" s="81"/>
      <c r="SOX111" s="82"/>
      <c r="SOY111"/>
      <c r="SOZ111" s="83"/>
      <c r="SPA111" s="80"/>
      <c r="SPB111" s="81"/>
      <c r="SPC111" s="82"/>
      <c r="SPD111"/>
      <c r="SPE111" s="83"/>
      <c r="SPF111" s="80"/>
      <c r="SPG111" s="81"/>
      <c r="SPH111" s="82"/>
      <c r="SPI111"/>
      <c r="SPJ111" s="83"/>
      <c r="SPK111" s="80"/>
      <c r="SPL111" s="81"/>
      <c r="SPM111" s="82"/>
      <c r="SPN111"/>
      <c r="SPO111" s="83"/>
      <c r="SPP111" s="80"/>
      <c r="SPQ111" s="81"/>
      <c r="SPR111" s="82"/>
      <c r="SPS111"/>
      <c r="SPT111" s="83"/>
      <c r="SPU111" s="80"/>
      <c r="SPV111" s="81"/>
      <c r="SPW111" s="82"/>
      <c r="SPX111"/>
      <c r="SPY111" s="83"/>
      <c r="SPZ111" s="80"/>
      <c r="SQA111" s="81"/>
      <c r="SQB111" s="82"/>
      <c r="SQC111"/>
      <c r="SQD111" s="83"/>
      <c r="SQE111" s="80"/>
      <c r="SQF111" s="81"/>
      <c r="SQG111" s="82"/>
      <c r="SQH111"/>
      <c r="SQI111" s="83"/>
      <c r="SQJ111" s="80"/>
      <c r="SQK111" s="81"/>
      <c r="SQL111" s="82"/>
      <c r="SQM111"/>
      <c r="SQN111" s="83"/>
      <c r="SQO111" s="80"/>
      <c r="SQP111" s="81"/>
      <c r="SQQ111" s="82"/>
      <c r="SQR111"/>
      <c r="SQS111" s="83"/>
      <c r="SQT111" s="80"/>
      <c r="SQU111" s="81"/>
      <c r="SQV111" s="82"/>
      <c r="SQW111"/>
      <c r="SQX111" s="83"/>
      <c r="SQY111" s="80"/>
      <c r="SQZ111" s="81"/>
      <c r="SRA111" s="82"/>
      <c r="SRB111"/>
      <c r="SRC111" s="83"/>
      <c r="SRD111" s="80"/>
      <c r="SRE111" s="81"/>
      <c r="SRF111" s="82"/>
      <c r="SRG111"/>
      <c r="SRH111" s="83"/>
      <c r="SRI111" s="80"/>
      <c r="SRJ111" s="81"/>
      <c r="SRK111" s="82"/>
      <c r="SRL111"/>
      <c r="SRM111" s="83"/>
      <c r="SRN111" s="80"/>
      <c r="SRO111" s="81"/>
      <c r="SRP111" s="82"/>
      <c r="SRQ111"/>
      <c r="SRR111" s="83"/>
      <c r="SRS111" s="80"/>
      <c r="SRT111" s="81"/>
      <c r="SRU111" s="82"/>
      <c r="SRV111"/>
      <c r="SRW111" s="83"/>
      <c r="SRX111" s="80"/>
      <c r="SRY111" s="81"/>
      <c r="SRZ111" s="82"/>
      <c r="SSA111"/>
      <c r="SSB111" s="83"/>
      <c r="SSC111" s="80"/>
      <c r="SSD111" s="81"/>
      <c r="SSE111" s="82"/>
      <c r="SSF111"/>
      <c r="SSG111" s="83"/>
      <c r="SSH111" s="80"/>
      <c r="SSI111" s="81"/>
      <c r="SSJ111" s="82"/>
      <c r="SSK111"/>
      <c r="SSL111" s="83"/>
      <c r="SSM111" s="80"/>
      <c r="SSN111" s="81"/>
      <c r="SSO111" s="82"/>
      <c r="SSP111"/>
      <c r="SSQ111" s="83"/>
      <c r="SSR111" s="80"/>
      <c r="SSS111" s="81"/>
      <c r="SST111" s="82"/>
      <c r="SSU111"/>
      <c r="SSV111" s="83"/>
      <c r="SSW111" s="80"/>
      <c r="SSX111" s="81"/>
      <c r="SSY111" s="82"/>
      <c r="SSZ111"/>
      <c r="STA111" s="83"/>
      <c r="STB111" s="80"/>
      <c r="STC111" s="81"/>
      <c r="STD111" s="82"/>
      <c r="STE111"/>
      <c r="STF111" s="83"/>
      <c r="STG111" s="80"/>
      <c r="STH111" s="81"/>
      <c r="STI111" s="82"/>
      <c r="STJ111"/>
      <c r="STK111" s="83"/>
      <c r="STL111" s="80"/>
      <c r="STM111" s="81"/>
      <c r="STN111" s="82"/>
      <c r="STO111"/>
      <c r="STP111" s="83"/>
      <c r="STQ111" s="80"/>
      <c r="STR111" s="81"/>
      <c r="STS111" s="82"/>
      <c r="STT111"/>
      <c r="STU111" s="83"/>
      <c r="STV111" s="80"/>
      <c r="STW111" s="81"/>
      <c r="STX111" s="82"/>
      <c r="STY111"/>
      <c r="STZ111" s="83"/>
      <c r="SUA111" s="80"/>
      <c r="SUB111" s="81"/>
      <c r="SUC111" s="82"/>
      <c r="SUD111"/>
      <c r="SUE111" s="83"/>
      <c r="SUF111" s="80"/>
      <c r="SUG111" s="81"/>
      <c r="SUH111" s="82"/>
      <c r="SUI111"/>
      <c r="SUJ111" s="83"/>
      <c r="SUK111" s="80"/>
      <c r="SUL111" s="81"/>
      <c r="SUM111" s="82"/>
      <c r="SUN111"/>
      <c r="SUO111" s="83"/>
      <c r="SUP111" s="80"/>
      <c r="SUQ111" s="81"/>
      <c r="SUR111" s="82"/>
      <c r="SUS111"/>
      <c r="SUT111" s="83"/>
      <c r="SUU111" s="80"/>
      <c r="SUV111" s="81"/>
      <c r="SUW111" s="82"/>
      <c r="SUX111"/>
      <c r="SUY111" s="83"/>
      <c r="SUZ111" s="80"/>
      <c r="SVA111" s="81"/>
      <c r="SVB111" s="82"/>
      <c r="SVC111"/>
      <c r="SVD111" s="83"/>
      <c r="SVE111" s="80"/>
      <c r="SVF111" s="81"/>
      <c r="SVG111" s="82"/>
      <c r="SVH111"/>
      <c r="SVI111" s="83"/>
      <c r="SVJ111" s="80"/>
      <c r="SVK111" s="81"/>
      <c r="SVL111" s="82"/>
      <c r="SVM111"/>
      <c r="SVN111" s="83"/>
      <c r="SVO111" s="80"/>
      <c r="SVP111" s="81"/>
      <c r="SVQ111" s="82"/>
      <c r="SVR111"/>
      <c r="SVS111" s="83"/>
      <c r="SVT111" s="80"/>
      <c r="SVU111" s="81"/>
      <c r="SVV111" s="82"/>
      <c r="SVW111"/>
      <c r="SVX111" s="83"/>
      <c r="SVY111" s="80"/>
      <c r="SVZ111" s="81"/>
      <c r="SWA111" s="82"/>
      <c r="SWB111"/>
      <c r="SWC111" s="83"/>
      <c r="SWD111" s="80"/>
      <c r="SWE111" s="81"/>
      <c r="SWF111" s="82"/>
      <c r="SWG111"/>
      <c r="SWH111" s="83"/>
      <c r="SWI111" s="80"/>
      <c r="SWJ111" s="81"/>
      <c r="SWK111" s="82"/>
      <c r="SWL111"/>
      <c r="SWM111" s="83"/>
      <c r="SWN111" s="80"/>
      <c r="SWO111" s="81"/>
      <c r="SWP111" s="82"/>
      <c r="SWQ111"/>
      <c r="SWR111" s="83"/>
      <c r="SWS111" s="80"/>
      <c r="SWT111" s="81"/>
      <c r="SWU111" s="82"/>
      <c r="SWV111"/>
      <c r="SWW111" s="83"/>
      <c r="SWX111" s="80"/>
      <c r="SWY111" s="81"/>
      <c r="SWZ111" s="82"/>
      <c r="SXA111"/>
      <c r="SXB111" s="83"/>
      <c r="SXC111" s="80"/>
      <c r="SXD111" s="81"/>
      <c r="SXE111" s="82"/>
      <c r="SXF111"/>
      <c r="SXG111" s="83"/>
      <c r="SXH111" s="80"/>
      <c r="SXI111" s="81"/>
      <c r="SXJ111" s="82"/>
      <c r="SXK111"/>
      <c r="SXL111" s="83"/>
      <c r="SXM111" s="80"/>
      <c r="SXN111" s="81"/>
      <c r="SXO111" s="82"/>
      <c r="SXP111"/>
      <c r="SXQ111" s="83"/>
      <c r="SXR111" s="80"/>
      <c r="SXS111" s="81"/>
      <c r="SXT111" s="82"/>
      <c r="SXU111"/>
      <c r="SXV111" s="83"/>
      <c r="SXW111" s="80"/>
      <c r="SXX111" s="81"/>
      <c r="SXY111" s="82"/>
      <c r="SXZ111"/>
      <c r="SYA111" s="83"/>
      <c r="SYB111" s="80"/>
      <c r="SYC111" s="81"/>
      <c r="SYD111" s="82"/>
      <c r="SYE111"/>
      <c r="SYF111" s="83"/>
      <c r="SYG111" s="80"/>
      <c r="SYH111" s="81"/>
      <c r="SYI111" s="82"/>
      <c r="SYJ111"/>
      <c r="SYK111" s="83"/>
      <c r="SYL111" s="80"/>
      <c r="SYM111" s="81"/>
      <c r="SYN111" s="82"/>
      <c r="SYO111"/>
      <c r="SYP111" s="83"/>
      <c r="SYQ111" s="80"/>
      <c r="SYR111" s="81"/>
      <c r="SYS111" s="82"/>
      <c r="SYT111"/>
      <c r="SYU111" s="83"/>
      <c r="SYV111" s="80"/>
      <c r="SYW111" s="81"/>
      <c r="SYX111" s="82"/>
      <c r="SYY111"/>
      <c r="SYZ111" s="83"/>
      <c r="SZA111" s="80"/>
      <c r="SZB111" s="81"/>
      <c r="SZC111" s="82"/>
      <c r="SZD111"/>
      <c r="SZE111" s="83"/>
      <c r="SZF111" s="80"/>
      <c r="SZG111" s="81"/>
      <c r="SZH111" s="82"/>
      <c r="SZI111"/>
      <c r="SZJ111" s="83"/>
      <c r="SZK111" s="80"/>
      <c r="SZL111" s="81"/>
      <c r="SZM111" s="82"/>
      <c r="SZN111"/>
      <c r="SZO111" s="83"/>
      <c r="SZP111" s="80"/>
      <c r="SZQ111" s="81"/>
      <c r="SZR111" s="82"/>
      <c r="SZS111"/>
      <c r="SZT111" s="83"/>
      <c r="SZU111" s="80"/>
      <c r="SZV111" s="81"/>
      <c r="SZW111" s="82"/>
      <c r="SZX111"/>
      <c r="SZY111" s="83"/>
      <c r="SZZ111" s="80"/>
      <c r="TAA111" s="81"/>
      <c r="TAB111" s="82"/>
      <c r="TAC111"/>
      <c r="TAD111" s="83"/>
      <c r="TAE111" s="80"/>
      <c r="TAF111" s="81"/>
      <c r="TAG111" s="82"/>
      <c r="TAH111"/>
      <c r="TAI111" s="83"/>
      <c r="TAJ111" s="80"/>
      <c r="TAK111" s="81"/>
      <c r="TAL111" s="82"/>
      <c r="TAM111"/>
      <c r="TAN111" s="83"/>
      <c r="TAO111" s="80"/>
      <c r="TAP111" s="81"/>
      <c r="TAQ111" s="82"/>
      <c r="TAR111"/>
      <c r="TAS111" s="83"/>
      <c r="TAT111" s="80"/>
      <c r="TAU111" s="81"/>
      <c r="TAV111" s="82"/>
      <c r="TAW111"/>
      <c r="TAX111" s="83"/>
      <c r="TAY111" s="80"/>
      <c r="TAZ111" s="81"/>
      <c r="TBA111" s="82"/>
      <c r="TBB111"/>
      <c r="TBC111" s="83"/>
      <c r="TBD111" s="80"/>
      <c r="TBE111" s="81"/>
      <c r="TBF111" s="82"/>
      <c r="TBG111"/>
      <c r="TBH111" s="83"/>
      <c r="TBI111" s="80"/>
      <c r="TBJ111" s="81"/>
      <c r="TBK111" s="82"/>
      <c r="TBL111"/>
      <c r="TBM111" s="83"/>
      <c r="TBN111" s="80"/>
      <c r="TBO111" s="81"/>
      <c r="TBP111" s="82"/>
      <c r="TBQ111"/>
      <c r="TBR111" s="83"/>
      <c r="TBS111" s="80"/>
      <c r="TBT111" s="81"/>
      <c r="TBU111" s="82"/>
      <c r="TBV111"/>
      <c r="TBW111" s="83"/>
      <c r="TBX111" s="80"/>
      <c r="TBY111" s="81"/>
      <c r="TBZ111" s="82"/>
      <c r="TCA111"/>
      <c r="TCB111" s="83"/>
      <c r="TCC111" s="80"/>
      <c r="TCD111" s="81"/>
      <c r="TCE111" s="82"/>
      <c r="TCF111"/>
      <c r="TCG111" s="83"/>
      <c r="TCH111" s="80"/>
      <c r="TCI111" s="81"/>
      <c r="TCJ111" s="82"/>
      <c r="TCK111"/>
      <c r="TCL111" s="83"/>
      <c r="TCM111" s="80"/>
      <c r="TCN111" s="81"/>
      <c r="TCO111" s="82"/>
      <c r="TCP111"/>
      <c r="TCQ111" s="83"/>
      <c r="TCR111" s="80"/>
      <c r="TCS111" s="81"/>
      <c r="TCT111" s="82"/>
      <c r="TCU111"/>
      <c r="TCV111" s="83"/>
      <c r="TCW111" s="80"/>
      <c r="TCX111" s="81"/>
      <c r="TCY111" s="82"/>
      <c r="TCZ111"/>
      <c r="TDA111" s="83"/>
      <c r="TDB111" s="80"/>
      <c r="TDC111" s="81"/>
      <c r="TDD111" s="82"/>
      <c r="TDE111"/>
      <c r="TDF111" s="83"/>
      <c r="TDG111" s="80"/>
      <c r="TDH111" s="81"/>
      <c r="TDI111" s="82"/>
      <c r="TDJ111"/>
      <c r="TDK111" s="83"/>
      <c r="TDL111" s="80"/>
      <c r="TDM111" s="81"/>
      <c r="TDN111" s="82"/>
      <c r="TDO111"/>
      <c r="TDP111" s="83"/>
      <c r="TDQ111" s="80"/>
      <c r="TDR111" s="81"/>
      <c r="TDS111" s="82"/>
      <c r="TDT111"/>
      <c r="TDU111" s="83"/>
      <c r="TDV111" s="80"/>
      <c r="TDW111" s="81"/>
      <c r="TDX111" s="82"/>
      <c r="TDY111"/>
      <c r="TDZ111" s="83"/>
      <c r="TEA111" s="80"/>
      <c r="TEB111" s="81"/>
      <c r="TEC111" s="82"/>
      <c r="TED111"/>
      <c r="TEE111" s="83"/>
      <c r="TEF111" s="80"/>
      <c r="TEG111" s="81"/>
      <c r="TEH111" s="82"/>
      <c r="TEI111"/>
      <c r="TEJ111" s="83"/>
      <c r="TEK111" s="80"/>
      <c r="TEL111" s="81"/>
      <c r="TEM111" s="82"/>
      <c r="TEN111"/>
      <c r="TEO111" s="83"/>
      <c r="TEP111" s="80"/>
      <c r="TEQ111" s="81"/>
      <c r="TER111" s="82"/>
      <c r="TES111"/>
      <c r="TET111" s="83"/>
      <c r="TEU111" s="80"/>
      <c r="TEV111" s="81"/>
      <c r="TEW111" s="82"/>
      <c r="TEX111"/>
      <c r="TEY111" s="83"/>
      <c r="TEZ111" s="80"/>
      <c r="TFA111" s="81"/>
      <c r="TFB111" s="82"/>
      <c r="TFC111"/>
      <c r="TFD111" s="83"/>
      <c r="TFE111" s="80"/>
      <c r="TFF111" s="81"/>
      <c r="TFG111" s="82"/>
      <c r="TFH111"/>
      <c r="TFI111" s="83"/>
      <c r="TFJ111" s="80"/>
      <c r="TFK111" s="81"/>
      <c r="TFL111" s="82"/>
      <c r="TFM111"/>
      <c r="TFN111" s="83"/>
      <c r="TFO111" s="80"/>
      <c r="TFP111" s="81"/>
      <c r="TFQ111" s="82"/>
      <c r="TFR111"/>
      <c r="TFS111" s="83"/>
      <c r="TFT111" s="80"/>
      <c r="TFU111" s="81"/>
      <c r="TFV111" s="82"/>
      <c r="TFW111"/>
      <c r="TFX111" s="83"/>
      <c r="TFY111" s="80"/>
      <c r="TFZ111" s="81"/>
      <c r="TGA111" s="82"/>
      <c r="TGB111"/>
      <c r="TGC111" s="83"/>
      <c r="TGD111" s="80"/>
      <c r="TGE111" s="81"/>
      <c r="TGF111" s="82"/>
      <c r="TGG111"/>
      <c r="TGH111" s="83"/>
      <c r="TGI111" s="80"/>
      <c r="TGJ111" s="81"/>
      <c r="TGK111" s="82"/>
      <c r="TGL111"/>
      <c r="TGM111" s="83"/>
      <c r="TGN111" s="80"/>
      <c r="TGO111" s="81"/>
      <c r="TGP111" s="82"/>
      <c r="TGQ111"/>
      <c r="TGR111" s="83"/>
      <c r="TGS111" s="80"/>
      <c r="TGT111" s="81"/>
      <c r="TGU111" s="82"/>
      <c r="TGV111"/>
      <c r="TGW111" s="83"/>
      <c r="TGX111" s="80"/>
      <c r="TGY111" s="81"/>
      <c r="TGZ111" s="82"/>
      <c r="THA111"/>
      <c r="THB111" s="83"/>
      <c r="THC111" s="80"/>
      <c r="THD111" s="81"/>
      <c r="THE111" s="82"/>
      <c r="THF111"/>
      <c r="THG111" s="83"/>
      <c r="THH111" s="80"/>
      <c r="THI111" s="81"/>
      <c r="THJ111" s="82"/>
      <c r="THK111"/>
      <c r="THL111" s="83"/>
      <c r="THM111" s="80"/>
      <c r="THN111" s="81"/>
      <c r="THO111" s="82"/>
      <c r="THP111"/>
      <c r="THQ111" s="83"/>
      <c r="THR111" s="80"/>
      <c r="THS111" s="81"/>
      <c r="THT111" s="82"/>
      <c r="THU111"/>
      <c r="THV111" s="83"/>
      <c r="THW111" s="80"/>
      <c r="THX111" s="81"/>
      <c r="THY111" s="82"/>
      <c r="THZ111"/>
      <c r="TIA111" s="83"/>
      <c r="TIB111" s="80"/>
      <c r="TIC111" s="81"/>
      <c r="TID111" s="82"/>
      <c r="TIE111"/>
      <c r="TIF111" s="83"/>
      <c r="TIG111" s="80"/>
      <c r="TIH111" s="81"/>
      <c r="TII111" s="82"/>
      <c r="TIJ111"/>
      <c r="TIK111" s="83"/>
      <c r="TIL111" s="80"/>
      <c r="TIM111" s="81"/>
      <c r="TIN111" s="82"/>
      <c r="TIO111"/>
      <c r="TIP111" s="83"/>
      <c r="TIQ111" s="80"/>
      <c r="TIR111" s="81"/>
      <c r="TIS111" s="82"/>
      <c r="TIT111"/>
      <c r="TIU111" s="83"/>
      <c r="TIV111" s="80"/>
      <c r="TIW111" s="81"/>
      <c r="TIX111" s="82"/>
      <c r="TIY111"/>
      <c r="TIZ111" s="83"/>
      <c r="TJA111" s="80"/>
      <c r="TJB111" s="81"/>
      <c r="TJC111" s="82"/>
      <c r="TJD111"/>
      <c r="TJE111" s="83"/>
      <c r="TJF111" s="80"/>
      <c r="TJG111" s="81"/>
      <c r="TJH111" s="82"/>
      <c r="TJI111"/>
      <c r="TJJ111" s="83"/>
      <c r="TJK111" s="80"/>
      <c r="TJL111" s="81"/>
      <c r="TJM111" s="82"/>
      <c r="TJN111"/>
      <c r="TJO111" s="83"/>
      <c r="TJP111" s="80"/>
      <c r="TJQ111" s="81"/>
      <c r="TJR111" s="82"/>
      <c r="TJS111"/>
      <c r="TJT111" s="83"/>
      <c r="TJU111" s="80"/>
      <c r="TJV111" s="81"/>
      <c r="TJW111" s="82"/>
      <c r="TJX111"/>
      <c r="TJY111" s="83"/>
      <c r="TJZ111" s="80"/>
      <c r="TKA111" s="81"/>
      <c r="TKB111" s="82"/>
      <c r="TKC111"/>
      <c r="TKD111" s="83"/>
      <c r="TKE111" s="80"/>
      <c r="TKF111" s="81"/>
      <c r="TKG111" s="82"/>
      <c r="TKH111"/>
      <c r="TKI111" s="83"/>
      <c r="TKJ111" s="80"/>
      <c r="TKK111" s="81"/>
      <c r="TKL111" s="82"/>
      <c r="TKM111"/>
      <c r="TKN111" s="83"/>
      <c r="TKO111" s="80"/>
      <c r="TKP111" s="81"/>
      <c r="TKQ111" s="82"/>
      <c r="TKR111"/>
      <c r="TKS111" s="83"/>
      <c r="TKT111" s="80"/>
      <c r="TKU111" s="81"/>
      <c r="TKV111" s="82"/>
      <c r="TKW111"/>
      <c r="TKX111" s="83"/>
      <c r="TKY111" s="80"/>
      <c r="TKZ111" s="81"/>
      <c r="TLA111" s="82"/>
      <c r="TLB111"/>
      <c r="TLC111" s="83"/>
      <c r="TLD111" s="80"/>
      <c r="TLE111" s="81"/>
      <c r="TLF111" s="82"/>
      <c r="TLG111"/>
      <c r="TLH111" s="83"/>
      <c r="TLI111" s="80"/>
      <c r="TLJ111" s="81"/>
      <c r="TLK111" s="82"/>
      <c r="TLL111"/>
      <c r="TLM111" s="83"/>
      <c r="TLN111" s="80"/>
      <c r="TLO111" s="81"/>
      <c r="TLP111" s="82"/>
      <c r="TLQ111"/>
      <c r="TLR111" s="83"/>
      <c r="TLS111" s="80"/>
      <c r="TLT111" s="81"/>
      <c r="TLU111" s="82"/>
      <c r="TLV111"/>
      <c r="TLW111" s="83"/>
      <c r="TLX111" s="80"/>
      <c r="TLY111" s="81"/>
      <c r="TLZ111" s="82"/>
      <c r="TMA111"/>
      <c r="TMB111" s="83"/>
      <c r="TMC111" s="80"/>
      <c r="TMD111" s="81"/>
      <c r="TME111" s="82"/>
      <c r="TMF111"/>
      <c r="TMG111" s="83"/>
      <c r="TMH111" s="80"/>
      <c r="TMI111" s="81"/>
      <c r="TMJ111" s="82"/>
      <c r="TMK111"/>
      <c r="TML111" s="83"/>
      <c r="TMM111" s="80"/>
      <c r="TMN111" s="81"/>
      <c r="TMO111" s="82"/>
      <c r="TMP111"/>
      <c r="TMQ111" s="83"/>
      <c r="TMR111" s="80"/>
      <c r="TMS111" s="81"/>
      <c r="TMT111" s="82"/>
      <c r="TMU111"/>
      <c r="TMV111" s="83"/>
      <c r="TMW111" s="80"/>
      <c r="TMX111" s="81"/>
      <c r="TMY111" s="82"/>
      <c r="TMZ111"/>
      <c r="TNA111" s="83"/>
      <c r="TNB111" s="80"/>
      <c r="TNC111" s="81"/>
      <c r="TND111" s="82"/>
      <c r="TNE111"/>
      <c r="TNF111" s="83"/>
      <c r="TNG111" s="80"/>
      <c r="TNH111" s="81"/>
      <c r="TNI111" s="82"/>
      <c r="TNJ111"/>
      <c r="TNK111" s="83"/>
      <c r="TNL111" s="80"/>
      <c r="TNM111" s="81"/>
      <c r="TNN111" s="82"/>
      <c r="TNO111"/>
      <c r="TNP111" s="83"/>
      <c r="TNQ111" s="80"/>
      <c r="TNR111" s="81"/>
      <c r="TNS111" s="82"/>
      <c r="TNT111"/>
      <c r="TNU111" s="83"/>
      <c r="TNV111" s="80"/>
      <c r="TNW111" s="81"/>
      <c r="TNX111" s="82"/>
      <c r="TNY111"/>
      <c r="TNZ111" s="83"/>
      <c r="TOA111" s="80"/>
      <c r="TOB111" s="81"/>
      <c r="TOC111" s="82"/>
      <c r="TOD111"/>
      <c r="TOE111" s="83"/>
      <c r="TOF111" s="80"/>
      <c r="TOG111" s="81"/>
      <c r="TOH111" s="82"/>
      <c r="TOI111"/>
      <c r="TOJ111" s="83"/>
      <c r="TOK111" s="80"/>
      <c r="TOL111" s="81"/>
      <c r="TOM111" s="82"/>
      <c r="TON111"/>
      <c r="TOO111" s="83"/>
      <c r="TOP111" s="80"/>
      <c r="TOQ111" s="81"/>
      <c r="TOR111" s="82"/>
      <c r="TOS111"/>
      <c r="TOT111" s="83"/>
      <c r="TOU111" s="80"/>
      <c r="TOV111" s="81"/>
      <c r="TOW111" s="82"/>
      <c r="TOX111"/>
      <c r="TOY111" s="83"/>
      <c r="TOZ111" s="80"/>
      <c r="TPA111" s="81"/>
      <c r="TPB111" s="82"/>
      <c r="TPC111"/>
      <c r="TPD111" s="83"/>
      <c r="TPE111" s="80"/>
      <c r="TPF111" s="81"/>
      <c r="TPG111" s="82"/>
      <c r="TPH111"/>
      <c r="TPI111" s="83"/>
      <c r="TPJ111" s="80"/>
      <c r="TPK111" s="81"/>
      <c r="TPL111" s="82"/>
      <c r="TPM111"/>
      <c r="TPN111" s="83"/>
      <c r="TPO111" s="80"/>
      <c r="TPP111" s="81"/>
      <c r="TPQ111" s="82"/>
      <c r="TPR111"/>
      <c r="TPS111" s="83"/>
      <c r="TPT111" s="80"/>
      <c r="TPU111" s="81"/>
      <c r="TPV111" s="82"/>
      <c r="TPW111"/>
      <c r="TPX111" s="83"/>
      <c r="TPY111" s="80"/>
      <c r="TPZ111" s="81"/>
      <c r="TQA111" s="82"/>
      <c r="TQB111"/>
      <c r="TQC111" s="83"/>
      <c r="TQD111" s="80"/>
      <c r="TQE111" s="81"/>
      <c r="TQF111" s="82"/>
      <c r="TQG111"/>
      <c r="TQH111" s="83"/>
      <c r="TQI111" s="80"/>
      <c r="TQJ111" s="81"/>
      <c r="TQK111" s="82"/>
      <c r="TQL111"/>
      <c r="TQM111" s="83"/>
      <c r="TQN111" s="80"/>
      <c r="TQO111" s="81"/>
      <c r="TQP111" s="82"/>
      <c r="TQQ111"/>
      <c r="TQR111" s="83"/>
      <c r="TQS111" s="80"/>
      <c r="TQT111" s="81"/>
      <c r="TQU111" s="82"/>
      <c r="TQV111"/>
      <c r="TQW111" s="83"/>
      <c r="TQX111" s="80"/>
      <c r="TQY111" s="81"/>
      <c r="TQZ111" s="82"/>
      <c r="TRA111"/>
      <c r="TRB111" s="83"/>
      <c r="TRC111" s="80"/>
      <c r="TRD111" s="81"/>
      <c r="TRE111" s="82"/>
      <c r="TRF111"/>
      <c r="TRG111" s="83"/>
      <c r="TRH111" s="80"/>
      <c r="TRI111" s="81"/>
      <c r="TRJ111" s="82"/>
      <c r="TRK111"/>
      <c r="TRL111" s="83"/>
      <c r="TRM111" s="80"/>
      <c r="TRN111" s="81"/>
      <c r="TRO111" s="82"/>
      <c r="TRP111"/>
      <c r="TRQ111" s="83"/>
      <c r="TRR111" s="80"/>
      <c r="TRS111" s="81"/>
      <c r="TRT111" s="82"/>
      <c r="TRU111"/>
      <c r="TRV111" s="83"/>
      <c r="TRW111" s="80"/>
      <c r="TRX111" s="81"/>
      <c r="TRY111" s="82"/>
      <c r="TRZ111"/>
      <c r="TSA111" s="83"/>
      <c r="TSB111" s="80"/>
      <c r="TSC111" s="81"/>
      <c r="TSD111" s="82"/>
      <c r="TSE111"/>
      <c r="TSF111" s="83"/>
      <c r="TSG111" s="80"/>
      <c r="TSH111" s="81"/>
      <c r="TSI111" s="82"/>
      <c r="TSJ111"/>
      <c r="TSK111" s="83"/>
      <c r="TSL111" s="80"/>
      <c r="TSM111" s="81"/>
      <c r="TSN111" s="82"/>
      <c r="TSO111"/>
      <c r="TSP111" s="83"/>
      <c r="TSQ111" s="80"/>
      <c r="TSR111" s="81"/>
      <c r="TSS111" s="82"/>
      <c r="TST111"/>
      <c r="TSU111" s="83"/>
      <c r="TSV111" s="80"/>
      <c r="TSW111" s="81"/>
      <c r="TSX111" s="82"/>
      <c r="TSY111"/>
      <c r="TSZ111" s="83"/>
      <c r="TTA111" s="80"/>
      <c r="TTB111" s="81"/>
      <c r="TTC111" s="82"/>
      <c r="TTD111"/>
      <c r="TTE111" s="83"/>
      <c r="TTF111" s="80"/>
      <c r="TTG111" s="81"/>
      <c r="TTH111" s="82"/>
      <c r="TTI111"/>
      <c r="TTJ111" s="83"/>
      <c r="TTK111" s="80"/>
      <c r="TTL111" s="81"/>
      <c r="TTM111" s="82"/>
      <c r="TTN111"/>
      <c r="TTO111" s="83"/>
      <c r="TTP111" s="80"/>
      <c r="TTQ111" s="81"/>
      <c r="TTR111" s="82"/>
      <c r="TTS111"/>
      <c r="TTT111" s="83"/>
      <c r="TTU111" s="80"/>
      <c r="TTV111" s="81"/>
      <c r="TTW111" s="82"/>
      <c r="TTX111"/>
      <c r="TTY111" s="83"/>
      <c r="TTZ111" s="80"/>
      <c r="TUA111" s="81"/>
      <c r="TUB111" s="82"/>
      <c r="TUC111"/>
      <c r="TUD111" s="83"/>
      <c r="TUE111" s="80"/>
      <c r="TUF111" s="81"/>
      <c r="TUG111" s="82"/>
      <c r="TUH111"/>
      <c r="TUI111" s="83"/>
      <c r="TUJ111" s="80"/>
      <c r="TUK111" s="81"/>
      <c r="TUL111" s="82"/>
      <c r="TUM111"/>
      <c r="TUN111" s="83"/>
      <c r="TUO111" s="80"/>
      <c r="TUP111" s="81"/>
      <c r="TUQ111" s="82"/>
      <c r="TUR111"/>
      <c r="TUS111" s="83"/>
      <c r="TUT111" s="80"/>
      <c r="TUU111" s="81"/>
      <c r="TUV111" s="82"/>
      <c r="TUW111"/>
      <c r="TUX111" s="83"/>
      <c r="TUY111" s="80"/>
      <c r="TUZ111" s="81"/>
      <c r="TVA111" s="82"/>
      <c r="TVB111"/>
      <c r="TVC111" s="83"/>
      <c r="TVD111" s="80"/>
      <c r="TVE111" s="81"/>
      <c r="TVF111" s="82"/>
      <c r="TVG111"/>
      <c r="TVH111" s="83"/>
      <c r="TVI111" s="80"/>
      <c r="TVJ111" s="81"/>
      <c r="TVK111" s="82"/>
      <c r="TVL111"/>
      <c r="TVM111" s="83"/>
      <c r="TVN111" s="80"/>
      <c r="TVO111" s="81"/>
      <c r="TVP111" s="82"/>
      <c r="TVQ111"/>
      <c r="TVR111" s="83"/>
      <c r="TVS111" s="80"/>
      <c r="TVT111" s="81"/>
      <c r="TVU111" s="82"/>
      <c r="TVV111"/>
      <c r="TVW111" s="83"/>
      <c r="TVX111" s="80"/>
      <c r="TVY111" s="81"/>
      <c r="TVZ111" s="82"/>
      <c r="TWA111"/>
      <c r="TWB111" s="83"/>
      <c r="TWC111" s="80"/>
      <c r="TWD111" s="81"/>
      <c r="TWE111" s="82"/>
      <c r="TWF111"/>
      <c r="TWG111" s="83"/>
      <c r="TWH111" s="80"/>
      <c r="TWI111" s="81"/>
      <c r="TWJ111" s="82"/>
      <c r="TWK111"/>
      <c r="TWL111" s="83"/>
      <c r="TWM111" s="80"/>
      <c r="TWN111" s="81"/>
      <c r="TWO111" s="82"/>
      <c r="TWP111"/>
      <c r="TWQ111" s="83"/>
      <c r="TWR111" s="80"/>
      <c r="TWS111" s="81"/>
      <c r="TWT111" s="82"/>
      <c r="TWU111"/>
      <c r="TWV111" s="83"/>
      <c r="TWW111" s="80"/>
      <c r="TWX111" s="81"/>
      <c r="TWY111" s="82"/>
      <c r="TWZ111"/>
      <c r="TXA111" s="83"/>
      <c r="TXB111" s="80"/>
      <c r="TXC111" s="81"/>
      <c r="TXD111" s="82"/>
      <c r="TXE111"/>
      <c r="TXF111" s="83"/>
      <c r="TXG111" s="80"/>
      <c r="TXH111" s="81"/>
      <c r="TXI111" s="82"/>
      <c r="TXJ111"/>
      <c r="TXK111" s="83"/>
      <c r="TXL111" s="80"/>
      <c r="TXM111" s="81"/>
      <c r="TXN111" s="82"/>
      <c r="TXO111"/>
      <c r="TXP111" s="83"/>
      <c r="TXQ111" s="80"/>
      <c r="TXR111" s="81"/>
      <c r="TXS111" s="82"/>
      <c r="TXT111"/>
      <c r="TXU111" s="83"/>
      <c r="TXV111" s="80"/>
      <c r="TXW111" s="81"/>
      <c r="TXX111" s="82"/>
      <c r="TXY111"/>
      <c r="TXZ111" s="83"/>
      <c r="TYA111" s="80"/>
      <c r="TYB111" s="81"/>
      <c r="TYC111" s="82"/>
      <c r="TYD111"/>
      <c r="TYE111" s="83"/>
      <c r="TYF111" s="80"/>
      <c r="TYG111" s="81"/>
      <c r="TYH111" s="82"/>
      <c r="TYI111"/>
      <c r="TYJ111" s="83"/>
      <c r="TYK111" s="80"/>
      <c r="TYL111" s="81"/>
      <c r="TYM111" s="82"/>
      <c r="TYN111"/>
      <c r="TYO111" s="83"/>
      <c r="TYP111" s="80"/>
      <c r="TYQ111" s="81"/>
      <c r="TYR111" s="82"/>
      <c r="TYS111"/>
      <c r="TYT111" s="83"/>
      <c r="TYU111" s="80"/>
      <c r="TYV111" s="81"/>
      <c r="TYW111" s="82"/>
      <c r="TYX111"/>
      <c r="TYY111" s="83"/>
      <c r="TYZ111" s="80"/>
      <c r="TZA111" s="81"/>
      <c r="TZB111" s="82"/>
      <c r="TZC111"/>
      <c r="TZD111" s="83"/>
      <c r="TZE111" s="80"/>
      <c r="TZF111" s="81"/>
      <c r="TZG111" s="82"/>
      <c r="TZH111"/>
      <c r="TZI111" s="83"/>
      <c r="TZJ111" s="80"/>
      <c r="TZK111" s="81"/>
      <c r="TZL111" s="82"/>
      <c r="TZM111"/>
      <c r="TZN111" s="83"/>
      <c r="TZO111" s="80"/>
      <c r="TZP111" s="81"/>
      <c r="TZQ111" s="82"/>
      <c r="TZR111"/>
      <c r="TZS111" s="83"/>
      <c r="TZT111" s="80"/>
      <c r="TZU111" s="81"/>
      <c r="TZV111" s="82"/>
      <c r="TZW111"/>
      <c r="TZX111" s="83"/>
      <c r="TZY111" s="80"/>
      <c r="TZZ111" s="81"/>
      <c r="UAA111" s="82"/>
      <c r="UAB111"/>
      <c r="UAC111" s="83"/>
      <c r="UAD111" s="80"/>
      <c r="UAE111" s="81"/>
      <c r="UAF111" s="82"/>
      <c r="UAG111"/>
      <c r="UAH111" s="83"/>
      <c r="UAI111" s="80"/>
      <c r="UAJ111" s="81"/>
      <c r="UAK111" s="82"/>
      <c r="UAL111"/>
      <c r="UAM111" s="83"/>
      <c r="UAN111" s="80"/>
      <c r="UAO111" s="81"/>
      <c r="UAP111" s="82"/>
      <c r="UAQ111"/>
      <c r="UAR111" s="83"/>
      <c r="UAS111" s="80"/>
      <c r="UAT111" s="81"/>
      <c r="UAU111" s="82"/>
      <c r="UAV111"/>
      <c r="UAW111" s="83"/>
      <c r="UAX111" s="80"/>
      <c r="UAY111" s="81"/>
      <c r="UAZ111" s="82"/>
      <c r="UBA111"/>
      <c r="UBB111" s="83"/>
      <c r="UBC111" s="80"/>
      <c r="UBD111" s="81"/>
      <c r="UBE111" s="82"/>
      <c r="UBF111"/>
      <c r="UBG111" s="83"/>
      <c r="UBH111" s="80"/>
      <c r="UBI111" s="81"/>
      <c r="UBJ111" s="82"/>
      <c r="UBK111"/>
      <c r="UBL111" s="83"/>
      <c r="UBM111" s="80"/>
      <c r="UBN111" s="81"/>
      <c r="UBO111" s="82"/>
      <c r="UBP111"/>
      <c r="UBQ111" s="83"/>
      <c r="UBR111" s="80"/>
      <c r="UBS111" s="81"/>
      <c r="UBT111" s="82"/>
      <c r="UBU111"/>
      <c r="UBV111" s="83"/>
      <c r="UBW111" s="80"/>
      <c r="UBX111" s="81"/>
      <c r="UBY111" s="82"/>
      <c r="UBZ111"/>
      <c r="UCA111" s="83"/>
      <c r="UCB111" s="80"/>
      <c r="UCC111" s="81"/>
      <c r="UCD111" s="82"/>
      <c r="UCE111"/>
      <c r="UCF111" s="83"/>
      <c r="UCG111" s="80"/>
      <c r="UCH111" s="81"/>
      <c r="UCI111" s="82"/>
      <c r="UCJ111"/>
      <c r="UCK111" s="83"/>
      <c r="UCL111" s="80"/>
      <c r="UCM111" s="81"/>
      <c r="UCN111" s="82"/>
      <c r="UCO111"/>
      <c r="UCP111" s="83"/>
      <c r="UCQ111" s="80"/>
      <c r="UCR111" s="81"/>
      <c r="UCS111" s="82"/>
      <c r="UCT111"/>
      <c r="UCU111" s="83"/>
      <c r="UCV111" s="80"/>
      <c r="UCW111" s="81"/>
      <c r="UCX111" s="82"/>
      <c r="UCY111"/>
      <c r="UCZ111" s="83"/>
      <c r="UDA111" s="80"/>
      <c r="UDB111" s="81"/>
      <c r="UDC111" s="82"/>
      <c r="UDD111"/>
      <c r="UDE111" s="83"/>
      <c r="UDF111" s="80"/>
      <c r="UDG111" s="81"/>
      <c r="UDH111" s="82"/>
      <c r="UDI111"/>
      <c r="UDJ111" s="83"/>
      <c r="UDK111" s="80"/>
      <c r="UDL111" s="81"/>
      <c r="UDM111" s="82"/>
      <c r="UDN111"/>
      <c r="UDO111" s="83"/>
      <c r="UDP111" s="80"/>
      <c r="UDQ111" s="81"/>
      <c r="UDR111" s="82"/>
      <c r="UDS111"/>
      <c r="UDT111" s="83"/>
      <c r="UDU111" s="80"/>
      <c r="UDV111" s="81"/>
      <c r="UDW111" s="82"/>
      <c r="UDX111"/>
      <c r="UDY111" s="83"/>
      <c r="UDZ111" s="80"/>
      <c r="UEA111" s="81"/>
      <c r="UEB111" s="82"/>
      <c r="UEC111"/>
      <c r="UED111" s="83"/>
      <c r="UEE111" s="80"/>
      <c r="UEF111" s="81"/>
      <c r="UEG111" s="82"/>
      <c r="UEH111"/>
      <c r="UEI111" s="83"/>
      <c r="UEJ111" s="80"/>
      <c r="UEK111" s="81"/>
      <c r="UEL111" s="82"/>
      <c r="UEM111"/>
      <c r="UEN111" s="83"/>
      <c r="UEO111" s="80"/>
      <c r="UEP111" s="81"/>
      <c r="UEQ111" s="82"/>
      <c r="UER111"/>
      <c r="UES111" s="83"/>
      <c r="UET111" s="80"/>
      <c r="UEU111" s="81"/>
      <c r="UEV111" s="82"/>
      <c r="UEW111"/>
      <c r="UEX111" s="83"/>
      <c r="UEY111" s="80"/>
      <c r="UEZ111" s="81"/>
      <c r="UFA111" s="82"/>
      <c r="UFB111"/>
      <c r="UFC111" s="83"/>
      <c r="UFD111" s="80"/>
      <c r="UFE111" s="81"/>
      <c r="UFF111" s="82"/>
      <c r="UFG111"/>
      <c r="UFH111" s="83"/>
      <c r="UFI111" s="80"/>
      <c r="UFJ111" s="81"/>
      <c r="UFK111" s="82"/>
      <c r="UFL111"/>
      <c r="UFM111" s="83"/>
      <c r="UFN111" s="80"/>
      <c r="UFO111" s="81"/>
      <c r="UFP111" s="82"/>
      <c r="UFQ111"/>
      <c r="UFR111" s="83"/>
      <c r="UFS111" s="80"/>
      <c r="UFT111" s="81"/>
      <c r="UFU111" s="82"/>
      <c r="UFV111"/>
      <c r="UFW111" s="83"/>
      <c r="UFX111" s="80"/>
      <c r="UFY111" s="81"/>
      <c r="UFZ111" s="82"/>
      <c r="UGA111"/>
      <c r="UGB111" s="83"/>
      <c r="UGC111" s="80"/>
      <c r="UGD111" s="81"/>
      <c r="UGE111" s="82"/>
      <c r="UGF111"/>
      <c r="UGG111" s="83"/>
      <c r="UGH111" s="80"/>
      <c r="UGI111" s="81"/>
      <c r="UGJ111" s="82"/>
      <c r="UGK111"/>
      <c r="UGL111" s="83"/>
      <c r="UGM111" s="80"/>
      <c r="UGN111" s="81"/>
      <c r="UGO111" s="82"/>
      <c r="UGP111"/>
      <c r="UGQ111" s="83"/>
      <c r="UGR111" s="80"/>
      <c r="UGS111" s="81"/>
      <c r="UGT111" s="82"/>
      <c r="UGU111"/>
      <c r="UGV111" s="83"/>
      <c r="UGW111" s="80"/>
      <c r="UGX111" s="81"/>
      <c r="UGY111" s="82"/>
      <c r="UGZ111"/>
      <c r="UHA111" s="83"/>
      <c r="UHB111" s="80"/>
      <c r="UHC111" s="81"/>
      <c r="UHD111" s="82"/>
      <c r="UHE111"/>
      <c r="UHF111" s="83"/>
      <c r="UHG111" s="80"/>
      <c r="UHH111" s="81"/>
      <c r="UHI111" s="82"/>
      <c r="UHJ111"/>
      <c r="UHK111" s="83"/>
      <c r="UHL111" s="80"/>
      <c r="UHM111" s="81"/>
      <c r="UHN111" s="82"/>
      <c r="UHO111"/>
      <c r="UHP111" s="83"/>
      <c r="UHQ111" s="80"/>
      <c r="UHR111" s="81"/>
      <c r="UHS111" s="82"/>
      <c r="UHT111"/>
      <c r="UHU111" s="83"/>
      <c r="UHV111" s="80"/>
      <c r="UHW111" s="81"/>
      <c r="UHX111" s="82"/>
      <c r="UHY111"/>
      <c r="UHZ111" s="83"/>
      <c r="UIA111" s="80"/>
      <c r="UIB111" s="81"/>
      <c r="UIC111" s="82"/>
      <c r="UID111"/>
      <c r="UIE111" s="83"/>
      <c r="UIF111" s="80"/>
      <c r="UIG111" s="81"/>
      <c r="UIH111" s="82"/>
      <c r="UII111"/>
      <c r="UIJ111" s="83"/>
      <c r="UIK111" s="80"/>
      <c r="UIL111" s="81"/>
      <c r="UIM111" s="82"/>
      <c r="UIN111"/>
      <c r="UIO111" s="83"/>
      <c r="UIP111" s="80"/>
      <c r="UIQ111" s="81"/>
      <c r="UIR111" s="82"/>
      <c r="UIS111"/>
      <c r="UIT111" s="83"/>
      <c r="UIU111" s="80"/>
      <c r="UIV111" s="81"/>
      <c r="UIW111" s="82"/>
      <c r="UIX111"/>
      <c r="UIY111" s="83"/>
      <c r="UIZ111" s="80"/>
      <c r="UJA111" s="81"/>
      <c r="UJB111" s="82"/>
      <c r="UJC111"/>
      <c r="UJD111" s="83"/>
      <c r="UJE111" s="80"/>
      <c r="UJF111" s="81"/>
      <c r="UJG111" s="82"/>
      <c r="UJH111"/>
      <c r="UJI111" s="83"/>
      <c r="UJJ111" s="80"/>
      <c r="UJK111" s="81"/>
      <c r="UJL111" s="82"/>
      <c r="UJM111"/>
      <c r="UJN111" s="83"/>
      <c r="UJO111" s="80"/>
      <c r="UJP111" s="81"/>
      <c r="UJQ111" s="82"/>
      <c r="UJR111"/>
      <c r="UJS111" s="83"/>
      <c r="UJT111" s="80"/>
      <c r="UJU111" s="81"/>
      <c r="UJV111" s="82"/>
      <c r="UJW111"/>
      <c r="UJX111" s="83"/>
      <c r="UJY111" s="80"/>
      <c r="UJZ111" s="81"/>
      <c r="UKA111" s="82"/>
      <c r="UKB111"/>
      <c r="UKC111" s="83"/>
      <c r="UKD111" s="80"/>
      <c r="UKE111" s="81"/>
      <c r="UKF111" s="82"/>
      <c r="UKG111"/>
      <c r="UKH111" s="83"/>
      <c r="UKI111" s="80"/>
      <c r="UKJ111" s="81"/>
      <c r="UKK111" s="82"/>
      <c r="UKL111"/>
      <c r="UKM111" s="83"/>
      <c r="UKN111" s="80"/>
      <c r="UKO111" s="81"/>
      <c r="UKP111" s="82"/>
      <c r="UKQ111"/>
      <c r="UKR111" s="83"/>
      <c r="UKS111" s="80"/>
      <c r="UKT111" s="81"/>
      <c r="UKU111" s="82"/>
      <c r="UKV111"/>
      <c r="UKW111" s="83"/>
      <c r="UKX111" s="80"/>
      <c r="UKY111" s="81"/>
      <c r="UKZ111" s="82"/>
      <c r="ULA111"/>
      <c r="ULB111" s="83"/>
      <c r="ULC111" s="80"/>
      <c r="ULD111" s="81"/>
      <c r="ULE111" s="82"/>
      <c r="ULF111"/>
      <c r="ULG111" s="83"/>
      <c r="ULH111" s="80"/>
      <c r="ULI111" s="81"/>
      <c r="ULJ111" s="82"/>
      <c r="ULK111"/>
      <c r="ULL111" s="83"/>
      <c r="ULM111" s="80"/>
      <c r="ULN111" s="81"/>
      <c r="ULO111" s="82"/>
      <c r="ULP111"/>
      <c r="ULQ111" s="83"/>
      <c r="ULR111" s="80"/>
      <c r="ULS111" s="81"/>
      <c r="ULT111" s="82"/>
      <c r="ULU111"/>
      <c r="ULV111" s="83"/>
      <c r="ULW111" s="80"/>
      <c r="ULX111" s="81"/>
      <c r="ULY111" s="82"/>
      <c r="ULZ111"/>
      <c r="UMA111" s="83"/>
      <c r="UMB111" s="80"/>
      <c r="UMC111" s="81"/>
      <c r="UMD111" s="82"/>
      <c r="UME111"/>
      <c r="UMF111" s="83"/>
      <c r="UMG111" s="80"/>
      <c r="UMH111" s="81"/>
      <c r="UMI111" s="82"/>
      <c r="UMJ111"/>
      <c r="UMK111" s="83"/>
      <c r="UML111" s="80"/>
      <c r="UMM111" s="81"/>
      <c r="UMN111" s="82"/>
      <c r="UMO111"/>
      <c r="UMP111" s="83"/>
      <c r="UMQ111" s="80"/>
      <c r="UMR111" s="81"/>
      <c r="UMS111" s="82"/>
      <c r="UMT111"/>
      <c r="UMU111" s="83"/>
      <c r="UMV111" s="80"/>
      <c r="UMW111" s="81"/>
      <c r="UMX111" s="82"/>
      <c r="UMY111"/>
      <c r="UMZ111" s="83"/>
      <c r="UNA111" s="80"/>
      <c r="UNB111" s="81"/>
      <c r="UNC111" s="82"/>
      <c r="UND111"/>
      <c r="UNE111" s="83"/>
      <c r="UNF111" s="80"/>
      <c r="UNG111" s="81"/>
      <c r="UNH111" s="82"/>
      <c r="UNI111"/>
      <c r="UNJ111" s="83"/>
      <c r="UNK111" s="80"/>
      <c r="UNL111" s="81"/>
      <c r="UNM111" s="82"/>
      <c r="UNN111"/>
      <c r="UNO111" s="83"/>
      <c r="UNP111" s="80"/>
      <c r="UNQ111" s="81"/>
      <c r="UNR111" s="82"/>
      <c r="UNS111"/>
      <c r="UNT111" s="83"/>
      <c r="UNU111" s="80"/>
      <c r="UNV111" s="81"/>
      <c r="UNW111" s="82"/>
      <c r="UNX111"/>
      <c r="UNY111" s="83"/>
      <c r="UNZ111" s="80"/>
      <c r="UOA111" s="81"/>
      <c r="UOB111" s="82"/>
      <c r="UOC111"/>
      <c r="UOD111" s="83"/>
      <c r="UOE111" s="80"/>
      <c r="UOF111" s="81"/>
      <c r="UOG111" s="82"/>
      <c r="UOH111"/>
      <c r="UOI111" s="83"/>
      <c r="UOJ111" s="80"/>
      <c r="UOK111" s="81"/>
      <c r="UOL111" s="82"/>
      <c r="UOM111"/>
      <c r="UON111" s="83"/>
      <c r="UOO111" s="80"/>
      <c r="UOP111" s="81"/>
      <c r="UOQ111" s="82"/>
      <c r="UOR111"/>
      <c r="UOS111" s="83"/>
      <c r="UOT111" s="80"/>
      <c r="UOU111" s="81"/>
      <c r="UOV111" s="82"/>
      <c r="UOW111"/>
      <c r="UOX111" s="83"/>
      <c r="UOY111" s="80"/>
      <c r="UOZ111" s="81"/>
      <c r="UPA111" s="82"/>
      <c r="UPB111"/>
      <c r="UPC111" s="83"/>
      <c r="UPD111" s="80"/>
      <c r="UPE111" s="81"/>
      <c r="UPF111" s="82"/>
      <c r="UPG111"/>
      <c r="UPH111" s="83"/>
      <c r="UPI111" s="80"/>
      <c r="UPJ111" s="81"/>
      <c r="UPK111" s="82"/>
      <c r="UPL111"/>
      <c r="UPM111" s="83"/>
      <c r="UPN111" s="80"/>
      <c r="UPO111" s="81"/>
      <c r="UPP111" s="82"/>
      <c r="UPQ111"/>
      <c r="UPR111" s="83"/>
      <c r="UPS111" s="80"/>
      <c r="UPT111" s="81"/>
      <c r="UPU111" s="82"/>
      <c r="UPV111"/>
      <c r="UPW111" s="83"/>
      <c r="UPX111" s="80"/>
      <c r="UPY111" s="81"/>
      <c r="UPZ111" s="82"/>
      <c r="UQA111"/>
      <c r="UQB111" s="83"/>
      <c r="UQC111" s="80"/>
      <c r="UQD111" s="81"/>
      <c r="UQE111" s="82"/>
      <c r="UQF111"/>
      <c r="UQG111" s="83"/>
      <c r="UQH111" s="80"/>
      <c r="UQI111" s="81"/>
      <c r="UQJ111" s="82"/>
      <c r="UQK111"/>
      <c r="UQL111" s="83"/>
      <c r="UQM111" s="80"/>
      <c r="UQN111" s="81"/>
      <c r="UQO111" s="82"/>
      <c r="UQP111"/>
      <c r="UQQ111" s="83"/>
      <c r="UQR111" s="80"/>
      <c r="UQS111" s="81"/>
      <c r="UQT111" s="82"/>
      <c r="UQU111"/>
      <c r="UQV111" s="83"/>
      <c r="UQW111" s="80"/>
      <c r="UQX111" s="81"/>
      <c r="UQY111" s="82"/>
      <c r="UQZ111"/>
      <c r="URA111" s="83"/>
      <c r="URB111" s="80"/>
      <c r="URC111" s="81"/>
      <c r="URD111" s="82"/>
      <c r="URE111"/>
      <c r="URF111" s="83"/>
      <c r="URG111" s="80"/>
      <c r="URH111" s="81"/>
      <c r="URI111" s="82"/>
      <c r="URJ111"/>
      <c r="URK111" s="83"/>
      <c r="URL111" s="80"/>
      <c r="URM111" s="81"/>
      <c r="URN111" s="82"/>
      <c r="URO111"/>
      <c r="URP111" s="83"/>
      <c r="URQ111" s="80"/>
      <c r="URR111" s="81"/>
      <c r="URS111" s="82"/>
      <c r="URT111"/>
      <c r="URU111" s="83"/>
      <c r="URV111" s="80"/>
      <c r="URW111" s="81"/>
      <c r="URX111" s="82"/>
      <c r="URY111"/>
      <c r="URZ111" s="83"/>
      <c r="USA111" s="80"/>
      <c r="USB111" s="81"/>
      <c r="USC111" s="82"/>
      <c r="USD111"/>
      <c r="USE111" s="83"/>
      <c r="USF111" s="80"/>
      <c r="USG111" s="81"/>
      <c r="USH111" s="82"/>
      <c r="USI111"/>
      <c r="USJ111" s="83"/>
      <c r="USK111" s="80"/>
      <c r="USL111" s="81"/>
      <c r="USM111" s="82"/>
      <c r="USN111"/>
      <c r="USO111" s="83"/>
      <c r="USP111" s="80"/>
      <c r="USQ111" s="81"/>
      <c r="USR111" s="82"/>
      <c r="USS111"/>
      <c r="UST111" s="83"/>
      <c r="USU111" s="80"/>
      <c r="USV111" s="81"/>
      <c r="USW111" s="82"/>
      <c r="USX111"/>
      <c r="USY111" s="83"/>
      <c r="USZ111" s="80"/>
      <c r="UTA111" s="81"/>
      <c r="UTB111" s="82"/>
      <c r="UTC111"/>
      <c r="UTD111" s="83"/>
      <c r="UTE111" s="80"/>
      <c r="UTF111" s="81"/>
      <c r="UTG111" s="82"/>
      <c r="UTH111"/>
      <c r="UTI111" s="83"/>
      <c r="UTJ111" s="80"/>
      <c r="UTK111" s="81"/>
      <c r="UTL111" s="82"/>
      <c r="UTM111"/>
      <c r="UTN111" s="83"/>
      <c r="UTO111" s="80"/>
      <c r="UTP111" s="81"/>
      <c r="UTQ111" s="82"/>
      <c r="UTR111"/>
      <c r="UTS111" s="83"/>
      <c r="UTT111" s="80"/>
      <c r="UTU111" s="81"/>
      <c r="UTV111" s="82"/>
      <c r="UTW111"/>
      <c r="UTX111" s="83"/>
      <c r="UTY111" s="80"/>
      <c r="UTZ111" s="81"/>
      <c r="UUA111" s="82"/>
      <c r="UUB111"/>
      <c r="UUC111" s="83"/>
      <c r="UUD111" s="80"/>
      <c r="UUE111" s="81"/>
      <c r="UUF111" s="82"/>
      <c r="UUG111"/>
      <c r="UUH111" s="83"/>
      <c r="UUI111" s="80"/>
      <c r="UUJ111" s="81"/>
      <c r="UUK111" s="82"/>
      <c r="UUL111"/>
      <c r="UUM111" s="83"/>
      <c r="UUN111" s="80"/>
      <c r="UUO111" s="81"/>
      <c r="UUP111" s="82"/>
      <c r="UUQ111"/>
      <c r="UUR111" s="83"/>
      <c r="UUS111" s="80"/>
      <c r="UUT111" s="81"/>
      <c r="UUU111" s="82"/>
      <c r="UUV111"/>
      <c r="UUW111" s="83"/>
      <c r="UUX111" s="80"/>
      <c r="UUY111" s="81"/>
      <c r="UUZ111" s="82"/>
      <c r="UVA111"/>
      <c r="UVB111" s="83"/>
      <c r="UVC111" s="80"/>
      <c r="UVD111" s="81"/>
      <c r="UVE111" s="82"/>
      <c r="UVF111"/>
      <c r="UVG111" s="83"/>
      <c r="UVH111" s="80"/>
      <c r="UVI111" s="81"/>
      <c r="UVJ111" s="82"/>
      <c r="UVK111"/>
      <c r="UVL111" s="83"/>
      <c r="UVM111" s="80"/>
      <c r="UVN111" s="81"/>
      <c r="UVO111" s="82"/>
      <c r="UVP111"/>
      <c r="UVQ111" s="83"/>
      <c r="UVR111" s="80"/>
      <c r="UVS111" s="81"/>
      <c r="UVT111" s="82"/>
      <c r="UVU111"/>
      <c r="UVV111" s="83"/>
      <c r="UVW111" s="80"/>
      <c r="UVX111" s="81"/>
      <c r="UVY111" s="82"/>
      <c r="UVZ111"/>
      <c r="UWA111" s="83"/>
      <c r="UWB111" s="80"/>
      <c r="UWC111" s="81"/>
      <c r="UWD111" s="82"/>
      <c r="UWE111"/>
      <c r="UWF111" s="83"/>
      <c r="UWG111" s="80"/>
      <c r="UWH111" s="81"/>
      <c r="UWI111" s="82"/>
      <c r="UWJ111"/>
      <c r="UWK111" s="83"/>
      <c r="UWL111" s="80"/>
      <c r="UWM111" s="81"/>
      <c r="UWN111" s="82"/>
      <c r="UWO111"/>
      <c r="UWP111" s="83"/>
      <c r="UWQ111" s="80"/>
      <c r="UWR111" s="81"/>
      <c r="UWS111" s="82"/>
      <c r="UWT111"/>
      <c r="UWU111" s="83"/>
      <c r="UWV111" s="80"/>
      <c r="UWW111" s="81"/>
      <c r="UWX111" s="82"/>
      <c r="UWY111"/>
      <c r="UWZ111" s="83"/>
      <c r="UXA111" s="80"/>
      <c r="UXB111" s="81"/>
      <c r="UXC111" s="82"/>
      <c r="UXD111"/>
      <c r="UXE111" s="83"/>
      <c r="UXF111" s="80"/>
      <c r="UXG111" s="81"/>
      <c r="UXH111" s="82"/>
      <c r="UXI111"/>
      <c r="UXJ111" s="83"/>
      <c r="UXK111" s="80"/>
      <c r="UXL111" s="81"/>
      <c r="UXM111" s="82"/>
      <c r="UXN111"/>
      <c r="UXO111" s="83"/>
      <c r="UXP111" s="80"/>
      <c r="UXQ111" s="81"/>
      <c r="UXR111" s="82"/>
      <c r="UXS111"/>
      <c r="UXT111" s="83"/>
      <c r="UXU111" s="80"/>
      <c r="UXV111" s="81"/>
      <c r="UXW111" s="82"/>
      <c r="UXX111"/>
      <c r="UXY111" s="83"/>
      <c r="UXZ111" s="80"/>
      <c r="UYA111" s="81"/>
      <c r="UYB111" s="82"/>
      <c r="UYC111"/>
      <c r="UYD111" s="83"/>
      <c r="UYE111" s="80"/>
      <c r="UYF111" s="81"/>
      <c r="UYG111" s="82"/>
      <c r="UYH111"/>
      <c r="UYI111" s="83"/>
      <c r="UYJ111" s="80"/>
      <c r="UYK111" s="81"/>
      <c r="UYL111" s="82"/>
      <c r="UYM111"/>
      <c r="UYN111" s="83"/>
      <c r="UYO111" s="80"/>
      <c r="UYP111" s="81"/>
      <c r="UYQ111" s="82"/>
      <c r="UYR111"/>
      <c r="UYS111" s="83"/>
      <c r="UYT111" s="80"/>
      <c r="UYU111" s="81"/>
      <c r="UYV111" s="82"/>
      <c r="UYW111"/>
      <c r="UYX111" s="83"/>
      <c r="UYY111" s="80"/>
      <c r="UYZ111" s="81"/>
      <c r="UZA111" s="82"/>
      <c r="UZB111"/>
      <c r="UZC111" s="83"/>
      <c r="UZD111" s="80"/>
      <c r="UZE111" s="81"/>
      <c r="UZF111" s="82"/>
      <c r="UZG111"/>
      <c r="UZH111" s="83"/>
      <c r="UZI111" s="80"/>
      <c r="UZJ111" s="81"/>
      <c r="UZK111" s="82"/>
      <c r="UZL111"/>
      <c r="UZM111" s="83"/>
      <c r="UZN111" s="80"/>
      <c r="UZO111" s="81"/>
      <c r="UZP111" s="82"/>
      <c r="UZQ111"/>
      <c r="UZR111" s="83"/>
      <c r="UZS111" s="80"/>
      <c r="UZT111" s="81"/>
      <c r="UZU111" s="82"/>
      <c r="UZV111"/>
      <c r="UZW111" s="83"/>
      <c r="UZX111" s="80"/>
      <c r="UZY111" s="81"/>
      <c r="UZZ111" s="82"/>
      <c r="VAA111"/>
      <c r="VAB111" s="83"/>
      <c r="VAC111" s="80"/>
      <c r="VAD111" s="81"/>
      <c r="VAE111" s="82"/>
      <c r="VAF111"/>
      <c r="VAG111" s="83"/>
      <c r="VAH111" s="80"/>
      <c r="VAI111" s="81"/>
      <c r="VAJ111" s="82"/>
      <c r="VAK111"/>
      <c r="VAL111" s="83"/>
      <c r="VAM111" s="80"/>
      <c r="VAN111" s="81"/>
      <c r="VAO111" s="82"/>
      <c r="VAP111"/>
      <c r="VAQ111" s="83"/>
      <c r="VAR111" s="80"/>
      <c r="VAS111" s="81"/>
      <c r="VAT111" s="82"/>
      <c r="VAU111"/>
      <c r="VAV111" s="83"/>
      <c r="VAW111" s="80"/>
      <c r="VAX111" s="81"/>
      <c r="VAY111" s="82"/>
      <c r="VAZ111"/>
      <c r="VBA111" s="83"/>
      <c r="VBB111" s="80"/>
      <c r="VBC111" s="81"/>
      <c r="VBD111" s="82"/>
      <c r="VBE111"/>
      <c r="VBF111" s="83"/>
      <c r="VBG111" s="80"/>
      <c r="VBH111" s="81"/>
      <c r="VBI111" s="82"/>
      <c r="VBJ111"/>
      <c r="VBK111" s="83"/>
      <c r="VBL111" s="80"/>
      <c r="VBM111" s="81"/>
      <c r="VBN111" s="82"/>
      <c r="VBO111"/>
      <c r="VBP111" s="83"/>
      <c r="VBQ111" s="80"/>
      <c r="VBR111" s="81"/>
      <c r="VBS111" s="82"/>
      <c r="VBT111"/>
      <c r="VBU111" s="83"/>
      <c r="VBV111" s="80"/>
      <c r="VBW111" s="81"/>
      <c r="VBX111" s="82"/>
      <c r="VBY111"/>
      <c r="VBZ111" s="83"/>
      <c r="VCA111" s="80"/>
      <c r="VCB111" s="81"/>
      <c r="VCC111" s="82"/>
      <c r="VCD111"/>
      <c r="VCE111" s="83"/>
      <c r="VCF111" s="80"/>
      <c r="VCG111" s="81"/>
      <c r="VCH111" s="82"/>
      <c r="VCI111"/>
      <c r="VCJ111" s="83"/>
      <c r="VCK111" s="80"/>
      <c r="VCL111" s="81"/>
      <c r="VCM111" s="82"/>
      <c r="VCN111"/>
      <c r="VCO111" s="83"/>
      <c r="VCP111" s="80"/>
      <c r="VCQ111" s="81"/>
      <c r="VCR111" s="82"/>
      <c r="VCS111"/>
      <c r="VCT111" s="83"/>
      <c r="VCU111" s="80"/>
      <c r="VCV111" s="81"/>
      <c r="VCW111" s="82"/>
      <c r="VCX111"/>
      <c r="VCY111" s="83"/>
      <c r="VCZ111" s="80"/>
      <c r="VDA111" s="81"/>
      <c r="VDB111" s="82"/>
      <c r="VDC111"/>
      <c r="VDD111" s="83"/>
      <c r="VDE111" s="80"/>
      <c r="VDF111" s="81"/>
      <c r="VDG111" s="82"/>
      <c r="VDH111"/>
      <c r="VDI111" s="83"/>
      <c r="VDJ111" s="80"/>
      <c r="VDK111" s="81"/>
      <c r="VDL111" s="82"/>
      <c r="VDM111"/>
      <c r="VDN111" s="83"/>
      <c r="VDO111" s="80"/>
      <c r="VDP111" s="81"/>
      <c r="VDQ111" s="82"/>
      <c r="VDR111"/>
      <c r="VDS111" s="83"/>
      <c r="VDT111" s="80"/>
      <c r="VDU111" s="81"/>
      <c r="VDV111" s="82"/>
      <c r="VDW111"/>
      <c r="VDX111" s="83"/>
      <c r="VDY111" s="80"/>
      <c r="VDZ111" s="81"/>
      <c r="VEA111" s="82"/>
      <c r="VEB111"/>
      <c r="VEC111" s="83"/>
      <c r="VED111" s="80"/>
      <c r="VEE111" s="81"/>
      <c r="VEF111" s="82"/>
      <c r="VEG111"/>
      <c r="VEH111" s="83"/>
      <c r="VEI111" s="80"/>
      <c r="VEJ111" s="81"/>
      <c r="VEK111" s="82"/>
      <c r="VEL111"/>
      <c r="VEM111" s="83"/>
      <c r="VEN111" s="80"/>
      <c r="VEO111" s="81"/>
      <c r="VEP111" s="82"/>
      <c r="VEQ111"/>
      <c r="VER111" s="83"/>
      <c r="VES111" s="80"/>
      <c r="VET111" s="81"/>
      <c r="VEU111" s="82"/>
      <c r="VEV111"/>
      <c r="VEW111" s="83"/>
      <c r="VEX111" s="80"/>
      <c r="VEY111" s="81"/>
      <c r="VEZ111" s="82"/>
      <c r="VFA111"/>
      <c r="VFB111" s="83"/>
      <c r="VFC111" s="80"/>
      <c r="VFD111" s="81"/>
      <c r="VFE111" s="82"/>
      <c r="VFF111"/>
      <c r="VFG111" s="83"/>
      <c r="VFH111" s="80"/>
      <c r="VFI111" s="81"/>
      <c r="VFJ111" s="82"/>
      <c r="VFK111"/>
      <c r="VFL111" s="83"/>
      <c r="VFM111" s="80"/>
      <c r="VFN111" s="81"/>
      <c r="VFO111" s="82"/>
      <c r="VFP111"/>
      <c r="VFQ111" s="83"/>
      <c r="VFR111" s="80"/>
      <c r="VFS111" s="81"/>
      <c r="VFT111" s="82"/>
      <c r="VFU111"/>
      <c r="VFV111" s="83"/>
      <c r="VFW111" s="80"/>
      <c r="VFX111" s="81"/>
      <c r="VFY111" s="82"/>
      <c r="VFZ111"/>
      <c r="VGA111" s="83"/>
      <c r="VGB111" s="80"/>
      <c r="VGC111" s="81"/>
      <c r="VGD111" s="82"/>
      <c r="VGE111"/>
      <c r="VGF111" s="83"/>
      <c r="VGG111" s="80"/>
      <c r="VGH111" s="81"/>
      <c r="VGI111" s="82"/>
      <c r="VGJ111"/>
      <c r="VGK111" s="83"/>
      <c r="VGL111" s="80"/>
      <c r="VGM111" s="81"/>
      <c r="VGN111" s="82"/>
      <c r="VGO111"/>
      <c r="VGP111" s="83"/>
      <c r="VGQ111" s="80"/>
      <c r="VGR111" s="81"/>
      <c r="VGS111" s="82"/>
      <c r="VGT111"/>
      <c r="VGU111" s="83"/>
      <c r="VGV111" s="80"/>
      <c r="VGW111" s="81"/>
      <c r="VGX111" s="82"/>
      <c r="VGY111"/>
      <c r="VGZ111" s="83"/>
      <c r="VHA111" s="80"/>
      <c r="VHB111" s="81"/>
      <c r="VHC111" s="82"/>
      <c r="VHD111"/>
      <c r="VHE111" s="83"/>
      <c r="VHF111" s="80"/>
      <c r="VHG111" s="81"/>
      <c r="VHH111" s="82"/>
      <c r="VHI111"/>
      <c r="VHJ111" s="83"/>
      <c r="VHK111" s="80"/>
      <c r="VHL111" s="81"/>
      <c r="VHM111" s="82"/>
      <c r="VHN111"/>
      <c r="VHO111" s="83"/>
      <c r="VHP111" s="80"/>
      <c r="VHQ111" s="81"/>
      <c r="VHR111" s="82"/>
      <c r="VHS111"/>
      <c r="VHT111" s="83"/>
      <c r="VHU111" s="80"/>
      <c r="VHV111" s="81"/>
      <c r="VHW111" s="82"/>
      <c r="VHX111"/>
      <c r="VHY111" s="83"/>
      <c r="VHZ111" s="80"/>
      <c r="VIA111" s="81"/>
      <c r="VIB111" s="82"/>
      <c r="VIC111"/>
      <c r="VID111" s="83"/>
      <c r="VIE111" s="80"/>
      <c r="VIF111" s="81"/>
      <c r="VIG111" s="82"/>
      <c r="VIH111"/>
      <c r="VII111" s="83"/>
      <c r="VIJ111" s="80"/>
      <c r="VIK111" s="81"/>
      <c r="VIL111" s="82"/>
      <c r="VIM111"/>
      <c r="VIN111" s="83"/>
      <c r="VIO111" s="80"/>
      <c r="VIP111" s="81"/>
      <c r="VIQ111" s="82"/>
      <c r="VIR111"/>
      <c r="VIS111" s="83"/>
      <c r="VIT111" s="80"/>
      <c r="VIU111" s="81"/>
      <c r="VIV111" s="82"/>
      <c r="VIW111"/>
      <c r="VIX111" s="83"/>
      <c r="VIY111" s="80"/>
      <c r="VIZ111" s="81"/>
      <c r="VJA111" s="82"/>
      <c r="VJB111"/>
      <c r="VJC111" s="83"/>
      <c r="VJD111" s="80"/>
      <c r="VJE111" s="81"/>
      <c r="VJF111" s="82"/>
      <c r="VJG111"/>
      <c r="VJH111" s="83"/>
      <c r="VJI111" s="80"/>
      <c r="VJJ111" s="81"/>
      <c r="VJK111" s="82"/>
      <c r="VJL111"/>
      <c r="VJM111" s="83"/>
      <c r="VJN111" s="80"/>
      <c r="VJO111" s="81"/>
      <c r="VJP111" s="82"/>
      <c r="VJQ111"/>
      <c r="VJR111" s="83"/>
      <c r="VJS111" s="80"/>
      <c r="VJT111" s="81"/>
      <c r="VJU111" s="82"/>
      <c r="VJV111"/>
      <c r="VJW111" s="83"/>
      <c r="VJX111" s="80"/>
      <c r="VJY111" s="81"/>
      <c r="VJZ111" s="82"/>
      <c r="VKA111"/>
      <c r="VKB111" s="83"/>
      <c r="VKC111" s="80"/>
      <c r="VKD111" s="81"/>
      <c r="VKE111" s="82"/>
      <c r="VKF111"/>
      <c r="VKG111" s="83"/>
      <c r="VKH111" s="80"/>
      <c r="VKI111" s="81"/>
      <c r="VKJ111" s="82"/>
      <c r="VKK111"/>
      <c r="VKL111" s="83"/>
      <c r="VKM111" s="80"/>
      <c r="VKN111" s="81"/>
      <c r="VKO111" s="82"/>
      <c r="VKP111"/>
      <c r="VKQ111" s="83"/>
      <c r="VKR111" s="80"/>
      <c r="VKS111" s="81"/>
      <c r="VKT111" s="82"/>
      <c r="VKU111"/>
      <c r="VKV111" s="83"/>
      <c r="VKW111" s="80"/>
      <c r="VKX111" s="81"/>
      <c r="VKY111" s="82"/>
      <c r="VKZ111"/>
      <c r="VLA111" s="83"/>
      <c r="VLB111" s="80"/>
      <c r="VLC111" s="81"/>
      <c r="VLD111" s="82"/>
      <c r="VLE111"/>
      <c r="VLF111" s="83"/>
      <c r="VLG111" s="80"/>
      <c r="VLH111" s="81"/>
      <c r="VLI111" s="82"/>
      <c r="VLJ111"/>
      <c r="VLK111" s="83"/>
      <c r="VLL111" s="80"/>
      <c r="VLM111" s="81"/>
      <c r="VLN111" s="82"/>
      <c r="VLO111"/>
      <c r="VLP111" s="83"/>
      <c r="VLQ111" s="80"/>
      <c r="VLR111" s="81"/>
      <c r="VLS111" s="82"/>
      <c r="VLT111"/>
      <c r="VLU111" s="83"/>
      <c r="VLV111" s="80"/>
      <c r="VLW111" s="81"/>
      <c r="VLX111" s="82"/>
      <c r="VLY111"/>
      <c r="VLZ111" s="83"/>
      <c r="VMA111" s="80"/>
      <c r="VMB111" s="81"/>
      <c r="VMC111" s="82"/>
      <c r="VMD111"/>
      <c r="VME111" s="83"/>
      <c r="VMF111" s="80"/>
      <c r="VMG111" s="81"/>
      <c r="VMH111" s="82"/>
      <c r="VMI111"/>
      <c r="VMJ111" s="83"/>
      <c r="VMK111" s="80"/>
      <c r="VML111" s="81"/>
      <c r="VMM111" s="82"/>
      <c r="VMN111"/>
      <c r="VMO111" s="83"/>
      <c r="VMP111" s="80"/>
      <c r="VMQ111" s="81"/>
      <c r="VMR111" s="82"/>
      <c r="VMS111"/>
      <c r="VMT111" s="83"/>
      <c r="VMU111" s="80"/>
      <c r="VMV111" s="81"/>
      <c r="VMW111" s="82"/>
      <c r="VMX111"/>
      <c r="VMY111" s="83"/>
      <c r="VMZ111" s="80"/>
      <c r="VNA111" s="81"/>
      <c r="VNB111" s="82"/>
      <c r="VNC111"/>
      <c r="VND111" s="83"/>
      <c r="VNE111" s="80"/>
      <c r="VNF111" s="81"/>
      <c r="VNG111" s="82"/>
      <c r="VNH111"/>
      <c r="VNI111" s="83"/>
      <c r="VNJ111" s="80"/>
      <c r="VNK111" s="81"/>
      <c r="VNL111" s="82"/>
      <c r="VNM111"/>
      <c r="VNN111" s="83"/>
      <c r="VNO111" s="80"/>
      <c r="VNP111" s="81"/>
      <c r="VNQ111" s="82"/>
      <c r="VNR111"/>
      <c r="VNS111" s="83"/>
      <c r="VNT111" s="80"/>
      <c r="VNU111" s="81"/>
      <c r="VNV111" s="82"/>
      <c r="VNW111"/>
      <c r="VNX111" s="83"/>
      <c r="VNY111" s="80"/>
      <c r="VNZ111" s="81"/>
      <c r="VOA111" s="82"/>
      <c r="VOB111"/>
      <c r="VOC111" s="83"/>
      <c r="VOD111" s="80"/>
      <c r="VOE111" s="81"/>
      <c r="VOF111" s="82"/>
      <c r="VOG111"/>
      <c r="VOH111" s="83"/>
      <c r="VOI111" s="80"/>
      <c r="VOJ111" s="81"/>
      <c r="VOK111" s="82"/>
      <c r="VOL111"/>
      <c r="VOM111" s="83"/>
      <c r="VON111" s="80"/>
      <c r="VOO111" s="81"/>
      <c r="VOP111" s="82"/>
      <c r="VOQ111"/>
      <c r="VOR111" s="83"/>
      <c r="VOS111" s="80"/>
      <c r="VOT111" s="81"/>
      <c r="VOU111" s="82"/>
      <c r="VOV111"/>
      <c r="VOW111" s="83"/>
      <c r="VOX111" s="80"/>
      <c r="VOY111" s="81"/>
      <c r="VOZ111" s="82"/>
      <c r="VPA111"/>
      <c r="VPB111" s="83"/>
      <c r="VPC111" s="80"/>
      <c r="VPD111" s="81"/>
      <c r="VPE111" s="82"/>
      <c r="VPF111"/>
      <c r="VPG111" s="83"/>
      <c r="VPH111" s="80"/>
      <c r="VPI111" s="81"/>
      <c r="VPJ111" s="82"/>
      <c r="VPK111"/>
      <c r="VPL111" s="83"/>
      <c r="VPM111" s="80"/>
      <c r="VPN111" s="81"/>
      <c r="VPO111" s="82"/>
      <c r="VPP111"/>
      <c r="VPQ111" s="83"/>
      <c r="VPR111" s="80"/>
      <c r="VPS111" s="81"/>
      <c r="VPT111" s="82"/>
      <c r="VPU111"/>
      <c r="VPV111" s="83"/>
      <c r="VPW111" s="80"/>
      <c r="VPX111" s="81"/>
      <c r="VPY111" s="82"/>
      <c r="VPZ111"/>
      <c r="VQA111" s="83"/>
      <c r="VQB111" s="80"/>
      <c r="VQC111" s="81"/>
      <c r="VQD111" s="82"/>
      <c r="VQE111"/>
      <c r="VQF111" s="83"/>
      <c r="VQG111" s="80"/>
      <c r="VQH111" s="81"/>
      <c r="VQI111" s="82"/>
      <c r="VQJ111"/>
      <c r="VQK111" s="83"/>
      <c r="VQL111" s="80"/>
      <c r="VQM111" s="81"/>
      <c r="VQN111" s="82"/>
      <c r="VQO111"/>
      <c r="VQP111" s="83"/>
      <c r="VQQ111" s="80"/>
      <c r="VQR111" s="81"/>
      <c r="VQS111" s="82"/>
      <c r="VQT111"/>
      <c r="VQU111" s="83"/>
      <c r="VQV111" s="80"/>
      <c r="VQW111" s="81"/>
      <c r="VQX111" s="82"/>
      <c r="VQY111"/>
      <c r="VQZ111" s="83"/>
      <c r="VRA111" s="80"/>
      <c r="VRB111" s="81"/>
      <c r="VRC111" s="82"/>
      <c r="VRD111"/>
      <c r="VRE111" s="83"/>
      <c r="VRF111" s="80"/>
      <c r="VRG111" s="81"/>
      <c r="VRH111" s="82"/>
      <c r="VRI111"/>
      <c r="VRJ111" s="83"/>
      <c r="VRK111" s="80"/>
      <c r="VRL111" s="81"/>
      <c r="VRM111" s="82"/>
      <c r="VRN111"/>
      <c r="VRO111" s="83"/>
      <c r="VRP111" s="80"/>
      <c r="VRQ111" s="81"/>
      <c r="VRR111" s="82"/>
      <c r="VRS111"/>
      <c r="VRT111" s="83"/>
      <c r="VRU111" s="80"/>
      <c r="VRV111" s="81"/>
      <c r="VRW111" s="82"/>
      <c r="VRX111"/>
      <c r="VRY111" s="83"/>
      <c r="VRZ111" s="80"/>
      <c r="VSA111" s="81"/>
      <c r="VSB111" s="82"/>
      <c r="VSC111"/>
      <c r="VSD111" s="83"/>
      <c r="VSE111" s="80"/>
      <c r="VSF111" s="81"/>
      <c r="VSG111" s="82"/>
      <c r="VSH111"/>
      <c r="VSI111" s="83"/>
      <c r="VSJ111" s="80"/>
      <c r="VSK111" s="81"/>
      <c r="VSL111" s="82"/>
      <c r="VSM111"/>
      <c r="VSN111" s="83"/>
      <c r="VSO111" s="80"/>
      <c r="VSP111" s="81"/>
      <c r="VSQ111" s="82"/>
      <c r="VSR111"/>
      <c r="VSS111" s="83"/>
      <c r="VST111" s="80"/>
      <c r="VSU111" s="81"/>
      <c r="VSV111" s="82"/>
      <c r="VSW111"/>
      <c r="VSX111" s="83"/>
      <c r="VSY111" s="80"/>
      <c r="VSZ111" s="81"/>
      <c r="VTA111" s="82"/>
      <c r="VTB111"/>
      <c r="VTC111" s="83"/>
      <c r="VTD111" s="80"/>
      <c r="VTE111" s="81"/>
      <c r="VTF111" s="82"/>
      <c r="VTG111"/>
      <c r="VTH111" s="83"/>
      <c r="VTI111" s="80"/>
      <c r="VTJ111" s="81"/>
      <c r="VTK111" s="82"/>
      <c r="VTL111"/>
      <c r="VTM111" s="83"/>
      <c r="VTN111" s="80"/>
      <c r="VTO111" s="81"/>
      <c r="VTP111" s="82"/>
      <c r="VTQ111"/>
      <c r="VTR111" s="83"/>
      <c r="VTS111" s="80"/>
      <c r="VTT111" s="81"/>
      <c r="VTU111" s="82"/>
      <c r="VTV111"/>
      <c r="VTW111" s="83"/>
      <c r="VTX111" s="80"/>
      <c r="VTY111" s="81"/>
      <c r="VTZ111" s="82"/>
      <c r="VUA111"/>
      <c r="VUB111" s="83"/>
      <c r="VUC111" s="80"/>
      <c r="VUD111" s="81"/>
      <c r="VUE111" s="82"/>
      <c r="VUF111"/>
      <c r="VUG111" s="83"/>
      <c r="VUH111" s="80"/>
      <c r="VUI111" s="81"/>
      <c r="VUJ111" s="82"/>
      <c r="VUK111"/>
      <c r="VUL111" s="83"/>
      <c r="VUM111" s="80"/>
      <c r="VUN111" s="81"/>
      <c r="VUO111" s="82"/>
      <c r="VUP111"/>
      <c r="VUQ111" s="83"/>
      <c r="VUR111" s="80"/>
      <c r="VUS111" s="81"/>
      <c r="VUT111" s="82"/>
      <c r="VUU111"/>
      <c r="VUV111" s="83"/>
      <c r="VUW111" s="80"/>
      <c r="VUX111" s="81"/>
      <c r="VUY111" s="82"/>
      <c r="VUZ111"/>
      <c r="VVA111" s="83"/>
      <c r="VVB111" s="80"/>
      <c r="VVC111" s="81"/>
      <c r="VVD111" s="82"/>
      <c r="VVE111"/>
      <c r="VVF111" s="83"/>
      <c r="VVG111" s="80"/>
      <c r="VVH111" s="81"/>
      <c r="VVI111" s="82"/>
      <c r="VVJ111"/>
      <c r="VVK111" s="83"/>
      <c r="VVL111" s="80"/>
      <c r="VVM111" s="81"/>
      <c r="VVN111" s="82"/>
      <c r="VVO111"/>
      <c r="VVP111" s="83"/>
      <c r="VVQ111" s="80"/>
      <c r="VVR111" s="81"/>
      <c r="VVS111" s="82"/>
      <c r="VVT111"/>
      <c r="VVU111" s="83"/>
      <c r="VVV111" s="80"/>
      <c r="VVW111" s="81"/>
      <c r="VVX111" s="82"/>
      <c r="VVY111"/>
      <c r="VVZ111" s="83"/>
      <c r="VWA111" s="80"/>
      <c r="VWB111" s="81"/>
      <c r="VWC111" s="82"/>
      <c r="VWD111"/>
      <c r="VWE111" s="83"/>
      <c r="VWF111" s="80"/>
      <c r="VWG111" s="81"/>
      <c r="VWH111" s="82"/>
      <c r="VWI111"/>
      <c r="VWJ111" s="83"/>
      <c r="VWK111" s="80"/>
      <c r="VWL111" s="81"/>
      <c r="VWM111" s="82"/>
      <c r="VWN111"/>
      <c r="VWO111" s="83"/>
      <c r="VWP111" s="80"/>
      <c r="VWQ111" s="81"/>
      <c r="VWR111" s="82"/>
      <c r="VWS111"/>
      <c r="VWT111" s="83"/>
      <c r="VWU111" s="80"/>
      <c r="VWV111" s="81"/>
      <c r="VWW111" s="82"/>
      <c r="VWX111"/>
      <c r="VWY111" s="83"/>
      <c r="VWZ111" s="80"/>
      <c r="VXA111" s="81"/>
      <c r="VXB111" s="82"/>
      <c r="VXC111"/>
      <c r="VXD111" s="83"/>
      <c r="VXE111" s="80"/>
      <c r="VXF111" s="81"/>
      <c r="VXG111" s="82"/>
      <c r="VXH111"/>
      <c r="VXI111" s="83"/>
      <c r="VXJ111" s="80"/>
      <c r="VXK111" s="81"/>
      <c r="VXL111" s="82"/>
      <c r="VXM111"/>
      <c r="VXN111" s="83"/>
      <c r="VXO111" s="80"/>
      <c r="VXP111" s="81"/>
      <c r="VXQ111" s="82"/>
      <c r="VXR111"/>
      <c r="VXS111" s="83"/>
      <c r="VXT111" s="80"/>
      <c r="VXU111" s="81"/>
      <c r="VXV111" s="82"/>
      <c r="VXW111"/>
      <c r="VXX111" s="83"/>
      <c r="VXY111" s="80"/>
      <c r="VXZ111" s="81"/>
      <c r="VYA111" s="82"/>
      <c r="VYB111"/>
      <c r="VYC111" s="83"/>
      <c r="VYD111" s="80"/>
      <c r="VYE111" s="81"/>
      <c r="VYF111" s="82"/>
      <c r="VYG111"/>
      <c r="VYH111" s="83"/>
      <c r="VYI111" s="80"/>
      <c r="VYJ111" s="81"/>
      <c r="VYK111" s="82"/>
      <c r="VYL111"/>
      <c r="VYM111" s="83"/>
      <c r="VYN111" s="80"/>
      <c r="VYO111" s="81"/>
      <c r="VYP111" s="82"/>
      <c r="VYQ111"/>
      <c r="VYR111" s="83"/>
      <c r="VYS111" s="80"/>
      <c r="VYT111" s="81"/>
      <c r="VYU111" s="82"/>
      <c r="VYV111"/>
      <c r="VYW111" s="83"/>
      <c r="VYX111" s="80"/>
      <c r="VYY111" s="81"/>
      <c r="VYZ111" s="82"/>
      <c r="VZA111"/>
      <c r="VZB111" s="83"/>
      <c r="VZC111" s="80"/>
      <c r="VZD111" s="81"/>
      <c r="VZE111" s="82"/>
      <c r="VZF111"/>
      <c r="VZG111" s="83"/>
      <c r="VZH111" s="80"/>
      <c r="VZI111" s="81"/>
      <c r="VZJ111" s="82"/>
      <c r="VZK111"/>
      <c r="VZL111" s="83"/>
      <c r="VZM111" s="80"/>
      <c r="VZN111" s="81"/>
      <c r="VZO111" s="82"/>
      <c r="VZP111"/>
      <c r="VZQ111" s="83"/>
      <c r="VZR111" s="80"/>
      <c r="VZS111" s="81"/>
      <c r="VZT111" s="82"/>
      <c r="VZU111"/>
      <c r="VZV111" s="83"/>
      <c r="VZW111" s="80"/>
      <c r="VZX111" s="81"/>
      <c r="VZY111" s="82"/>
      <c r="VZZ111"/>
      <c r="WAA111" s="83"/>
      <c r="WAB111" s="80"/>
      <c r="WAC111" s="81"/>
      <c r="WAD111" s="82"/>
      <c r="WAE111"/>
      <c r="WAF111" s="83"/>
      <c r="WAG111" s="80"/>
      <c r="WAH111" s="81"/>
      <c r="WAI111" s="82"/>
      <c r="WAJ111"/>
      <c r="WAK111" s="83"/>
      <c r="WAL111" s="80"/>
      <c r="WAM111" s="81"/>
      <c r="WAN111" s="82"/>
      <c r="WAO111"/>
      <c r="WAP111" s="83"/>
      <c r="WAQ111" s="80"/>
      <c r="WAR111" s="81"/>
      <c r="WAS111" s="82"/>
      <c r="WAT111"/>
      <c r="WAU111" s="83"/>
      <c r="WAV111" s="80"/>
      <c r="WAW111" s="81"/>
      <c r="WAX111" s="82"/>
      <c r="WAY111"/>
      <c r="WAZ111" s="83"/>
      <c r="WBA111" s="80"/>
      <c r="WBB111" s="81"/>
      <c r="WBC111" s="82"/>
      <c r="WBD111"/>
      <c r="WBE111" s="83"/>
      <c r="WBF111" s="80"/>
      <c r="WBG111" s="81"/>
      <c r="WBH111" s="82"/>
      <c r="WBI111"/>
      <c r="WBJ111" s="83"/>
      <c r="WBK111" s="80"/>
      <c r="WBL111" s="81"/>
      <c r="WBM111" s="82"/>
      <c r="WBN111"/>
      <c r="WBO111" s="83"/>
      <c r="WBP111" s="80"/>
      <c r="WBQ111" s="81"/>
      <c r="WBR111" s="82"/>
      <c r="WBS111"/>
      <c r="WBT111" s="83"/>
      <c r="WBU111" s="80"/>
      <c r="WBV111" s="81"/>
      <c r="WBW111" s="82"/>
      <c r="WBX111"/>
      <c r="WBY111" s="83"/>
      <c r="WBZ111" s="80"/>
      <c r="WCA111" s="81"/>
      <c r="WCB111" s="82"/>
      <c r="WCC111"/>
      <c r="WCD111" s="83"/>
      <c r="WCE111" s="80"/>
      <c r="WCF111" s="81"/>
      <c r="WCG111" s="82"/>
      <c r="WCH111"/>
      <c r="WCI111" s="83"/>
      <c r="WCJ111" s="80"/>
      <c r="WCK111" s="81"/>
      <c r="WCL111" s="82"/>
      <c r="WCM111"/>
      <c r="WCN111" s="83"/>
      <c r="WCO111" s="80"/>
      <c r="WCP111" s="81"/>
      <c r="WCQ111" s="82"/>
      <c r="WCR111"/>
      <c r="WCS111" s="83"/>
      <c r="WCT111" s="80"/>
      <c r="WCU111" s="81"/>
      <c r="WCV111" s="82"/>
      <c r="WCW111"/>
      <c r="WCX111" s="83"/>
      <c r="WCY111" s="80"/>
      <c r="WCZ111" s="81"/>
      <c r="WDA111" s="82"/>
      <c r="WDB111"/>
      <c r="WDC111" s="83"/>
      <c r="WDD111" s="80"/>
      <c r="WDE111" s="81"/>
      <c r="WDF111" s="82"/>
      <c r="WDG111"/>
      <c r="WDH111" s="83"/>
      <c r="WDI111" s="80"/>
      <c r="WDJ111" s="81"/>
      <c r="WDK111" s="82"/>
      <c r="WDL111"/>
      <c r="WDM111" s="83"/>
      <c r="WDN111" s="80"/>
      <c r="WDO111" s="81"/>
      <c r="WDP111" s="82"/>
      <c r="WDQ111"/>
      <c r="WDR111" s="83"/>
      <c r="WDS111" s="80"/>
      <c r="WDT111" s="81"/>
      <c r="WDU111" s="82"/>
      <c r="WDV111"/>
      <c r="WDW111" s="83"/>
      <c r="WDX111" s="80"/>
      <c r="WDY111" s="81"/>
      <c r="WDZ111" s="82"/>
      <c r="WEA111"/>
      <c r="WEB111" s="83"/>
      <c r="WEC111" s="80"/>
      <c r="WED111" s="81"/>
      <c r="WEE111" s="82"/>
      <c r="WEF111"/>
      <c r="WEG111" s="83"/>
      <c r="WEH111" s="80"/>
      <c r="WEI111" s="81"/>
      <c r="WEJ111" s="82"/>
      <c r="WEK111"/>
      <c r="WEL111" s="83"/>
      <c r="WEM111" s="80"/>
      <c r="WEN111" s="81"/>
      <c r="WEO111" s="82"/>
      <c r="WEP111"/>
      <c r="WEQ111" s="83"/>
      <c r="WER111" s="80"/>
      <c r="WES111" s="81"/>
      <c r="WET111" s="82"/>
      <c r="WEU111"/>
      <c r="WEV111" s="83"/>
      <c r="WEW111" s="80"/>
      <c r="WEX111" s="81"/>
      <c r="WEY111" s="82"/>
      <c r="WEZ111"/>
      <c r="WFA111" s="83"/>
      <c r="WFB111" s="80"/>
      <c r="WFC111" s="81"/>
      <c r="WFD111" s="82"/>
      <c r="WFE111"/>
      <c r="WFF111" s="83"/>
      <c r="WFG111" s="80"/>
      <c r="WFH111" s="81"/>
      <c r="WFI111" s="82"/>
      <c r="WFJ111"/>
      <c r="WFK111" s="83"/>
      <c r="WFL111" s="80"/>
      <c r="WFM111" s="81"/>
      <c r="WFN111" s="82"/>
      <c r="WFO111"/>
      <c r="WFP111" s="83"/>
      <c r="WFQ111" s="80"/>
      <c r="WFR111" s="81"/>
      <c r="WFS111" s="82"/>
      <c r="WFT111"/>
      <c r="WFU111" s="83"/>
      <c r="WFV111" s="80"/>
      <c r="WFW111" s="81"/>
      <c r="WFX111" s="82"/>
      <c r="WFY111"/>
      <c r="WFZ111" s="83"/>
      <c r="WGA111" s="80"/>
      <c r="WGB111" s="81"/>
      <c r="WGC111" s="82"/>
      <c r="WGD111"/>
      <c r="WGE111" s="83"/>
      <c r="WGF111" s="80"/>
      <c r="WGG111" s="81"/>
      <c r="WGH111" s="82"/>
      <c r="WGI111"/>
      <c r="WGJ111" s="83"/>
      <c r="WGK111" s="80"/>
      <c r="WGL111" s="81"/>
      <c r="WGM111" s="82"/>
      <c r="WGN111"/>
      <c r="WGO111" s="83"/>
      <c r="WGP111" s="80"/>
      <c r="WGQ111" s="81"/>
      <c r="WGR111" s="82"/>
      <c r="WGS111"/>
      <c r="WGT111" s="83"/>
      <c r="WGU111" s="80"/>
      <c r="WGV111" s="81"/>
      <c r="WGW111" s="82"/>
      <c r="WGX111"/>
      <c r="WGY111" s="83"/>
      <c r="WGZ111" s="80"/>
      <c r="WHA111" s="81"/>
      <c r="WHB111" s="82"/>
      <c r="WHC111"/>
      <c r="WHD111" s="83"/>
      <c r="WHE111" s="80"/>
      <c r="WHF111" s="81"/>
      <c r="WHG111" s="82"/>
      <c r="WHH111"/>
      <c r="WHI111" s="83"/>
      <c r="WHJ111" s="80"/>
      <c r="WHK111" s="81"/>
      <c r="WHL111" s="82"/>
      <c r="WHM111"/>
      <c r="WHN111" s="83"/>
      <c r="WHO111" s="80"/>
      <c r="WHP111" s="81"/>
      <c r="WHQ111" s="82"/>
      <c r="WHR111"/>
      <c r="WHS111" s="83"/>
      <c r="WHT111" s="80"/>
      <c r="WHU111" s="81"/>
      <c r="WHV111" s="82"/>
      <c r="WHW111"/>
      <c r="WHX111" s="83"/>
      <c r="WHY111" s="80"/>
      <c r="WHZ111" s="81"/>
      <c r="WIA111" s="82"/>
      <c r="WIB111"/>
      <c r="WIC111" s="83"/>
      <c r="WID111" s="80"/>
      <c r="WIE111" s="81"/>
      <c r="WIF111" s="82"/>
      <c r="WIG111"/>
      <c r="WIH111" s="83"/>
      <c r="WII111" s="80"/>
      <c r="WIJ111" s="81"/>
      <c r="WIK111" s="82"/>
      <c r="WIL111"/>
      <c r="WIM111" s="83"/>
      <c r="WIN111" s="80"/>
      <c r="WIO111" s="81"/>
      <c r="WIP111" s="82"/>
      <c r="WIQ111"/>
      <c r="WIR111" s="83"/>
      <c r="WIS111" s="80"/>
      <c r="WIT111" s="81"/>
      <c r="WIU111" s="82"/>
      <c r="WIV111"/>
      <c r="WIW111" s="83"/>
      <c r="WIX111" s="80"/>
      <c r="WIY111" s="81"/>
      <c r="WIZ111" s="82"/>
      <c r="WJA111"/>
      <c r="WJB111" s="83"/>
      <c r="WJC111" s="80"/>
      <c r="WJD111" s="81"/>
      <c r="WJE111" s="82"/>
      <c r="WJF111"/>
      <c r="WJG111" s="83"/>
      <c r="WJH111" s="80"/>
      <c r="WJI111" s="81"/>
      <c r="WJJ111" s="82"/>
      <c r="WJK111"/>
      <c r="WJL111" s="83"/>
      <c r="WJM111" s="80"/>
      <c r="WJN111" s="81"/>
      <c r="WJO111" s="82"/>
      <c r="WJP111"/>
      <c r="WJQ111" s="83"/>
      <c r="WJR111" s="80"/>
      <c r="WJS111" s="81"/>
      <c r="WJT111" s="82"/>
      <c r="WJU111"/>
      <c r="WJV111" s="83"/>
      <c r="WJW111" s="80"/>
      <c r="WJX111" s="81"/>
      <c r="WJY111" s="82"/>
      <c r="WJZ111"/>
      <c r="WKA111" s="83"/>
      <c r="WKB111" s="80"/>
      <c r="WKC111" s="81"/>
      <c r="WKD111" s="82"/>
      <c r="WKE111"/>
      <c r="WKF111" s="83"/>
      <c r="WKG111" s="80"/>
      <c r="WKH111" s="81"/>
      <c r="WKI111" s="82"/>
      <c r="WKJ111"/>
      <c r="WKK111" s="83"/>
      <c r="WKL111" s="80"/>
      <c r="WKM111" s="81"/>
      <c r="WKN111" s="82"/>
      <c r="WKO111"/>
      <c r="WKP111" s="83"/>
      <c r="WKQ111" s="80"/>
      <c r="WKR111" s="81"/>
      <c r="WKS111" s="82"/>
      <c r="WKT111"/>
      <c r="WKU111" s="83"/>
      <c r="WKV111" s="80"/>
      <c r="WKW111" s="81"/>
      <c r="WKX111" s="82"/>
      <c r="WKY111"/>
      <c r="WKZ111" s="83"/>
      <c r="WLA111" s="80"/>
      <c r="WLB111" s="81"/>
      <c r="WLC111" s="82"/>
      <c r="WLD111"/>
      <c r="WLE111" s="83"/>
      <c r="WLF111" s="80"/>
      <c r="WLG111" s="81"/>
      <c r="WLH111" s="82"/>
      <c r="WLI111"/>
      <c r="WLJ111" s="83"/>
      <c r="WLK111" s="80"/>
      <c r="WLL111" s="81"/>
      <c r="WLM111" s="82"/>
      <c r="WLN111"/>
      <c r="WLO111" s="83"/>
      <c r="WLP111" s="80"/>
      <c r="WLQ111" s="81"/>
      <c r="WLR111" s="82"/>
      <c r="WLS111"/>
      <c r="WLT111" s="83"/>
      <c r="WLU111" s="80"/>
      <c r="WLV111" s="81"/>
      <c r="WLW111" s="82"/>
      <c r="WLX111"/>
      <c r="WLY111" s="83"/>
      <c r="WLZ111" s="80"/>
      <c r="WMA111" s="81"/>
      <c r="WMB111" s="82"/>
      <c r="WMC111"/>
      <c r="WMD111" s="83"/>
      <c r="WME111" s="80"/>
      <c r="WMF111" s="81"/>
      <c r="WMG111" s="82"/>
      <c r="WMH111"/>
      <c r="WMI111" s="83"/>
      <c r="WMJ111" s="80"/>
      <c r="WMK111" s="81"/>
      <c r="WML111" s="82"/>
      <c r="WMM111"/>
      <c r="WMN111" s="83"/>
      <c r="WMO111" s="80"/>
      <c r="WMP111" s="81"/>
      <c r="WMQ111" s="82"/>
      <c r="WMR111"/>
      <c r="WMS111" s="83"/>
      <c r="WMT111" s="80"/>
      <c r="WMU111" s="81"/>
      <c r="WMV111" s="82"/>
      <c r="WMW111"/>
      <c r="WMX111" s="83"/>
      <c r="WMY111" s="80"/>
      <c r="WMZ111" s="81"/>
      <c r="WNA111" s="82"/>
      <c r="WNB111"/>
      <c r="WNC111" s="83"/>
      <c r="WND111" s="80"/>
      <c r="WNE111" s="81"/>
      <c r="WNF111" s="82"/>
      <c r="WNG111"/>
      <c r="WNH111" s="83"/>
      <c r="WNI111" s="80"/>
      <c r="WNJ111" s="81"/>
      <c r="WNK111" s="82"/>
      <c r="WNL111"/>
      <c r="WNM111" s="83"/>
      <c r="WNN111" s="80"/>
      <c r="WNO111" s="81"/>
      <c r="WNP111" s="82"/>
      <c r="WNQ111"/>
      <c r="WNR111" s="83"/>
      <c r="WNS111" s="80"/>
      <c r="WNT111" s="81"/>
      <c r="WNU111" s="82"/>
      <c r="WNV111"/>
      <c r="WNW111" s="83"/>
      <c r="WNX111" s="80"/>
      <c r="WNY111" s="81"/>
      <c r="WNZ111" s="82"/>
      <c r="WOA111"/>
      <c r="WOB111" s="83"/>
      <c r="WOC111" s="80"/>
      <c r="WOD111" s="81"/>
      <c r="WOE111" s="82"/>
      <c r="WOF111"/>
      <c r="WOG111" s="83"/>
      <c r="WOH111" s="80"/>
      <c r="WOI111" s="81"/>
      <c r="WOJ111" s="82"/>
      <c r="WOK111"/>
      <c r="WOL111" s="83"/>
      <c r="WOM111" s="80"/>
      <c r="WON111" s="81"/>
      <c r="WOO111" s="82"/>
      <c r="WOP111"/>
      <c r="WOQ111" s="83"/>
      <c r="WOR111" s="80"/>
      <c r="WOS111" s="81"/>
      <c r="WOT111" s="82"/>
      <c r="WOU111"/>
      <c r="WOV111" s="83"/>
      <c r="WOW111" s="80"/>
      <c r="WOX111" s="81"/>
      <c r="WOY111" s="82"/>
      <c r="WOZ111"/>
      <c r="WPA111" s="83"/>
      <c r="WPB111" s="80"/>
      <c r="WPC111" s="81"/>
      <c r="WPD111" s="82"/>
      <c r="WPE111"/>
      <c r="WPF111" s="83"/>
      <c r="WPG111" s="80"/>
      <c r="WPH111" s="81"/>
      <c r="WPI111" s="82"/>
      <c r="WPJ111"/>
      <c r="WPK111" s="83"/>
      <c r="WPL111" s="80"/>
      <c r="WPM111" s="81"/>
      <c r="WPN111" s="82"/>
      <c r="WPO111"/>
      <c r="WPP111" s="83"/>
      <c r="WPQ111" s="80"/>
      <c r="WPR111" s="81"/>
      <c r="WPS111" s="82"/>
      <c r="WPT111"/>
      <c r="WPU111" s="83"/>
      <c r="WPV111" s="80"/>
      <c r="WPW111" s="81"/>
      <c r="WPX111" s="82"/>
      <c r="WPY111"/>
      <c r="WPZ111" s="83"/>
      <c r="WQA111" s="80"/>
      <c r="WQB111" s="81"/>
      <c r="WQC111" s="82"/>
      <c r="WQD111"/>
      <c r="WQE111" s="83"/>
      <c r="WQF111" s="80"/>
      <c r="WQG111" s="81"/>
      <c r="WQH111" s="82"/>
      <c r="WQI111"/>
      <c r="WQJ111" s="83"/>
      <c r="WQK111" s="80"/>
      <c r="WQL111" s="81"/>
      <c r="WQM111" s="82"/>
      <c r="WQN111"/>
      <c r="WQO111" s="83"/>
      <c r="WQP111" s="80"/>
      <c r="WQQ111" s="81"/>
      <c r="WQR111" s="82"/>
      <c r="WQS111"/>
      <c r="WQT111" s="83"/>
      <c r="WQU111" s="80"/>
      <c r="WQV111" s="81"/>
      <c r="WQW111" s="82"/>
      <c r="WQX111"/>
      <c r="WQY111" s="83"/>
      <c r="WQZ111" s="80"/>
      <c r="WRA111" s="81"/>
      <c r="WRB111" s="82"/>
      <c r="WRC111"/>
      <c r="WRD111" s="83"/>
      <c r="WRE111" s="80"/>
      <c r="WRF111" s="81"/>
      <c r="WRG111" s="82"/>
      <c r="WRH111"/>
      <c r="WRI111" s="83"/>
      <c r="WRJ111" s="80"/>
      <c r="WRK111" s="81"/>
      <c r="WRL111" s="82"/>
      <c r="WRM111"/>
      <c r="WRN111" s="83"/>
      <c r="WRO111" s="80"/>
      <c r="WRP111" s="81"/>
      <c r="WRQ111" s="82"/>
      <c r="WRR111"/>
      <c r="WRS111" s="83"/>
      <c r="WRT111" s="80"/>
      <c r="WRU111" s="81"/>
      <c r="WRV111" s="82"/>
      <c r="WRW111"/>
      <c r="WRX111" s="83"/>
      <c r="WRY111" s="80"/>
      <c r="WRZ111" s="81"/>
      <c r="WSA111" s="82"/>
      <c r="WSB111"/>
      <c r="WSC111" s="83"/>
      <c r="WSD111" s="80"/>
      <c r="WSE111" s="81"/>
      <c r="WSF111" s="82"/>
      <c r="WSG111"/>
      <c r="WSH111" s="83"/>
      <c r="WSI111" s="80"/>
      <c r="WSJ111" s="81"/>
      <c r="WSK111" s="82"/>
      <c r="WSL111"/>
      <c r="WSM111" s="83"/>
      <c r="WSN111" s="80"/>
      <c r="WSO111" s="81"/>
      <c r="WSP111" s="82"/>
      <c r="WSQ111"/>
      <c r="WSR111" s="83"/>
      <c r="WSS111" s="80"/>
      <c r="WST111" s="81"/>
      <c r="WSU111" s="82"/>
      <c r="WSV111"/>
      <c r="WSW111" s="83"/>
      <c r="WSX111" s="80"/>
      <c r="WSY111" s="81"/>
      <c r="WSZ111" s="82"/>
      <c r="WTA111"/>
      <c r="WTB111" s="83"/>
      <c r="WTC111" s="80"/>
      <c r="WTD111" s="81"/>
      <c r="WTE111" s="82"/>
      <c r="WTF111"/>
      <c r="WTG111" s="83"/>
      <c r="WTH111" s="80"/>
      <c r="WTI111" s="81"/>
      <c r="WTJ111" s="82"/>
      <c r="WTK111"/>
      <c r="WTL111" s="83"/>
      <c r="WTM111" s="80"/>
      <c r="WTN111" s="81"/>
      <c r="WTO111" s="82"/>
      <c r="WTP111"/>
      <c r="WTQ111" s="83"/>
      <c r="WTR111" s="80"/>
      <c r="WTS111" s="81"/>
      <c r="WTT111" s="82"/>
      <c r="WTU111"/>
      <c r="WTV111" s="83"/>
      <c r="WTW111" s="80"/>
      <c r="WTX111" s="81"/>
      <c r="WTY111" s="82"/>
      <c r="WTZ111"/>
      <c r="WUA111" s="83"/>
      <c r="WUB111" s="80"/>
      <c r="WUC111" s="81"/>
      <c r="WUD111" s="82"/>
      <c r="WUE111"/>
      <c r="WUF111" s="83"/>
      <c r="WUG111" s="80"/>
      <c r="WUH111" s="81"/>
      <c r="WUI111" s="82"/>
      <c r="WUJ111"/>
      <c r="WUK111" s="83"/>
      <c r="WUL111" s="80"/>
      <c r="WUM111" s="81"/>
      <c r="WUN111" s="82"/>
      <c r="WUO111"/>
      <c r="WUP111" s="83"/>
      <c r="WUQ111" s="80"/>
      <c r="WUR111" s="81"/>
      <c r="WUS111" s="82"/>
      <c r="WUT111"/>
      <c r="WUU111" s="83"/>
      <c r="WUV111" s="80"/>
      <c r="WUW111" s="81"/>
      <c r="WUX111" s="82"/>
      <c r="WUY111"/>
      <c r="WUZ111" s="83"/>
      <c r="WVA111" s="80"/>
      <c r="WVB111" s="81"/>
      <c r="WVC111" s="82"/>
      <c r="WVD111"/>
      <c r="WVE111" s="83"/>
      <c r="WVF111" s="80"/>
      <c r="WVG111" s="81"/>
      <c r="WVH111" s="82"/>
      <c r="WVI111"/>
      <c r="WVJ111" s="83"/>
      <c r="WVK111" s="80"/>
      <c r="WVL111" s="81"/>
      <c r="WVM111" s="82"/>
      <c r="WVN111"/>
      <c r="WVO111" s="83"/>
      <c r="WVP111" s="80"/>
      <c r="WVQ111" s="81"/>
      <c r="WVR111" s="82"/>
      <c r="WVS111"/>
      <c r="WVT111" s="83"/>
      <c r="WVU111" s="80"/>
      <c r="WVV111" s="81"/>
      <c r="WVW111" s="82"/>
      <c r="WVX111"/>
      <c r="WVY111" s="83"/>
      <c r="WVZ111" s="80"/>
      <c r="WWA111" s="81"/>
      <c r="WWB111" s="82"/>
      <c r="WWC111"/>
      <c r="WWD111" s="83"/>
      <c r="WWE111" s="80"/>
      <c r="WWF111" s="81"/>
      <c r="WWG111" s="82"/>
      <c r="WWH111"/>
      <c r="WWI111" s="83"/>
      <c r="WWJ111" s="80"/>
      <c r="WWK111" s="81"/>
      <c r="WWL111" s="82"/>
      <c r="WWM111"/>
      <c r="WWN111" s="83"/>
      <c r="WWO111" s="80"/>
      <c r="WWP111" s="81"/>
      <c r="WWQ111" s="82"/>
      <c r="WWR111"/>
      <c r="WWS111" s="83"/>
      <c r="WWT111" s="80"/>
      <c r="WWU111" s="81"/>
      <c r="WWV111" s="82"/>
      <c r="WWW111"/>
      <c r="WWX111" s="83"/>
      <c r="WWY111" s="80"/>
      <c r="WWZ111" s="81"/>
      <c r="WXA111" s="82"/>
      <c r="WXB111"/>
      <c r="WXC111" s="83"/>
      <c r="WXD111" s="80"/>
      <c r="WXE111" s="81"/>
      <c r="WXF111" s="82"/>
      <c r="WXG111"/>
      <c r="WXH111" s="83"/>
      <c r="WXI111" s="80"/>
      <c r="WXJ111" s="81"/>
      <c r="WXK111" s="82"/>
      <c r="WXL111"/>
      <c r="WXM111" s="83"/>
      <c r="WXN111" s="80"/>
      <c r="WXO111" s="81"/>
      <c r="WXP111" s="82"/>
      <c r="WXQ111"/>
      <c r="WXR111" s="83"/>
      <c r="WXS111" s="80"/>
      <c r="WXT111" s="81"/>
      <c r="WXU111" s="82"/>
      <c r="WXV111"/>
      <c r="WXW111" s="83"/>
      <c r="WXX111" s="80"/>
      <c r="WXY111" s="81"/>
      <c r="WXZ111" s="82"/>
      <c r="WYA111"/>
      <c r="WYB111" s="83"/>
      <c r="WYC111" s="80"/>
      <c r="WYD111" s="81"/>
      <c r="WYE111" s="82"/>
      <c r="WYF111"/>
      <c r="WYG111" s="83"/>
      <c r="WYH111" s="80"/>
      <c r="WYI111" s="81"/>
      <c r="WYJ111" s="82"/>
      <c r="WYK111"/>
      <c r="WYL111" s="83"/>
      <c r="WYM111" s="80"/>
      <c r="WYN111" s="81"/>
      <c r="WYO111" s="82"/>
      <c r="WYP111"/>
      <c r="WYQ111" s="83"/>
      <c r="WYR111" s="80"/>
      <c r="WYS111" s="81"/>
      <c r="WYT111" s="82"/>
      <c r="WYU111"/>
      <c r="WYV111" s="83"/>
      <c r="WYW111" s="80"/>
      <c r="WYX111" s="81"/>
      <c r="WYY111" s="82"/>
      <c r="WYZ111"/>
      <c r="WZA111" s="83"/>
      <c r="WZB111" s="80"/>
      <c r="WZC111" s="81"/>
      <c r="WZD111" s="82"/>
      <c r="WZE111"/>
      <c r="WZF111" s="83"/>
      <c r="WZG111" s="80"/>
      <c r="WZH111" s="81"/>
      <c r="WZI111" s="82"/>
      <c r="WZJ111"/>
      <c r="WZK111" s="83"/>
      <c r="WZL111" s="80"/>
      <c r="WZM111" s="81"/>
      <c r="WZN111" s="82"/>
      <c r="WZO111"/>
      <c r="WZP111" s="83"/>
      <c r="WZQ111" s="80"/>
      <c r="WZR111" s="81"/>
      <c r="WZS111" s="82"/>
      <c r="WZT111"/>
      <c r="WZU111" s="83"/>
      <c r="WZV111" s="80"/>
      <c r="WZW111" s="81"/>
      <c r="WZX111" s="82"/>
      <c r="WZY111"/>
      <c r="WZZ111" s="83"/>
      <c r="XAA111" s="80"/>
      <c r="XAB111" s="81"/>
      <c r="XAC111" s="82"/>
      <c r="XAD111"/>
      <c r="XAE111" s="83"/>
      <c r="XAF111" s="80"/>
      <c r="XAG111" s="81"/>
      <c r="XAH111" s="82"/>
      <c r="XAI111"/>
      <c r="XAJ111" s="83"/>
      <c r="XAK111" s="80"/>
      <c r="XAL111" s="81"/>
      <c r="XAM111" s="82"/>
      <c r="XAN111"/>
      <c r="XAO111" s="83"/>
      <c r="XAP111" s="80"/>
      <c r="XAQ111" s="81"/>
      <c r="XAR111" s="82"/>
      <c r="XAS111"/>
      <c r="XAT111" s="83"/>
      <c r="XAU111" s="80"/>
      <c r="XAV111" s="81"/>
      <c r="XAW111" s="82"/>
      <c r="XAX111"/>
      <c r="XAY111" s="83"/>
      <c r="XAZ111" s="80"/>
      <c r="XBA111" s="81"/>
      <c r="XBB111" s="82"/>
      <c r="XBC111"/>
      <c r="XBD111" s="83"/>
      <c r="XBE111" s="80"/>
      <c r="XBF111" s="81"/>
      <c r="XBG111" s="82"/>
      <c r="XBH111"/>
      <c r="XBI111" s="83"/>
      <c r="XBJ111" s="80"/>
      <c r="XBK111" s="81"/>
      <c r="XBL111" s="82"/>
      <c r="XBM111"/>
      <c r="XBN111" s="83"/>
      <c r="XBO111" s="80"/>
      <c r="XBP111" s="81"/>
      <c r="XBQ111" s="82"/>
      <c r="XBR111"/>
      <c r="XBS111" s="83"/>
      <c r="XBT111" s="80"/>
      <c r="XBU111" s="81"/>
      <c r="XBV111" s="82"/>
      <c r="XBW111"/>
      <c r="XBX111" s="83"/>
      <c r="XBY111" s="80"/>
      <c r="XBZ111" s="81"/>
      <c r="XCA111" s="82"/>
      <c r="XCB111"/>
      <c r="XCC111" s="83"/>
      <c r="XCD111" s="80"/>
      <c r="XCE111" s="81"/>
      <c r="XCF111" s="82"/>
      <c r="XCG111"/>
      <c r="XCH111" s="83"/>
      <c r="XCI111" s="80"/>
      <c r="XCJ111" s="81"/>
      <c r="XCK111" s="82"/>
      <c r="XCL111"/>
      <c r="XCM111" s="83"/>
      <c r="XCN111" s="80"/>
      <c r="XCO111" s="81"/>
      <c r="XCP111" s="82"/>
      <c r="XCQ111"/>
      <c r="XCR111" s="83"/>
      <c r="XCS111" s="80"/>
      <c r="XCT111" s="81"/>
      <c r="XCU111" s="82"/>
      <c r="XCV111"/>
      <c r="XCW111" s="83"/>
      <c r="XCX111" s="80"/>
      <c r="XCY111" s="81"/>
      <c r="XCZ111" s="82"/>
      <c r="XDA111"/>
      <c r="XDB111" s="83"/>
      <c r="XDC111" s="80"/>
      <c r="XDD111" s="81"/>
      <c r="XDE111" s="82"/>
      <c r="XDF111"/>
      <c r="XDG111" s="83"/>
      <c r="XDH111" s="80"/>
      <c r="XDI111" s="81"/>
      <c r="XDJ111" s="82"/>
      <c r="XDK111"/>
      <c r="XDL111" s="83"/>
      <c r="XDM111" s="80"/>
      <c r="XDN111" s="81"/>
      <c r="XDO111" s="82"/>
      <c r="XDP111"/>
      <c r="XDQ111" s="83"/>
      <c r="XDR111" s="80"/>
      <c r="XDS111" s="81"/>
      <c r="XDT111" s="82"/>
      <c r="XDU111"/>
      <c r="XDV111" s="83"/>
      <c r="XDW111" s="80"/>
      <c r="XDX111" s="81"/>
      <c r="XDY111" s="82"/>
      <c r="XDZ111"/>
      <c r="XEA111" s="83"/>
      <c r="XEB111" s="80"/>
      <c r="XEC111" s="81"/>
      <c r="XED111" s="82"/>
      <c r="XEE111"/>
      <c r="XEF111" s="83"/>
      <c r="XEG111" s="80"/>
      <c r="XEH111" s="81"/>
      <c r="XEI111" s="82"/>
      <c r="XEJ111"/>
      <c r="XEK111" s="83"/>
      <c r="XEL111" s="80"/>
      <c r="XEM111" s="81"/>
      <c r="XEN111" s="82"/>
      <c r="XEO111"/>
      <c r="XEP111" s="83"/>
      <c r="XEQ111" s="80"/>
      <c r="XER111" s="81"/>
      <c r="XES111" s="82"/>
      <c r="XET111"/>
      <c r="XEU111" s="83"/>
      <c r="XEV111" s="80"/>
      <c r="XEW111" s="81"/>
      <c r="XEX111" s="82"/>
      <c r="XEY111"/>
      <c r="XEZ111" s="83"/>
      <c r="XFA111" s="80"/>
      <c r="XFB111" s="81"/>
      <c r="XFC111" s="82"/>
      <c r="XFD111"/>
    </row>
    <row r="112" spans="1:16384" s="37" customFormat="1" ht="25" x14ac:dyDescent="0.25">
      <c r="A112" s="58" t="s">
        <v>293</v>
      </c>
      <c r="B112" s="73" t="s">
        <v>115</v>
      </c>
      <c r="C112" s="17"/>
      <c r="D112" s="26" t="s">
        <v>50</v>
      </c>
      <c r="E112" s="74"/>
      <c r="F112" s="80"/>
      <c r="G112" s="81"/>
      <c r="H112" s="82"/>
      <c r="I112"/>
      <c r="J112" s="83"/>
      <c r="K112" s="80"/>
      <c r="L112" s="81"/>
      <c r="M112" s="82"/>
      <c r="N112"/>
      <c r="O112" s="83"/>
      <c r="P112" s="80"/>
      <c r="Q112" s="81"/>
      <c r="R112" s="82"/>
      <c r="S112"/>
      <c r="T112" s="83"/>
      <c r="U112" s="80"/>
      <c r="V112" s="81"/>
      <c r="W112" s="82"/>
      <c r="X112"/>
      <c r="Y112" s="83"/>
      <c r="Z112" s="80"/>
      <c r="AA112" s="81"/>
      <c r="AB112" s="82"/>
      <c r="AC112"/>
      <c r="AD112" s="83"/>
      <c r="AE112" s="80"/>
      <c r="AF112" s="81"/>
      <c r="AG112" s="82"/>
      <c r="AH112"/>
      <c r="AI112" s="83"/>
      <c r="AJ112" s="80"/>
      <c r="AK112" s="81"/>
      <c r="AL112" s="82"/>
      <c r="AM112"/>
      <c r="AN112" s="83"/>
      <c r="AO112" s="80"/>
      <c r="AP112" s="81"/>
      <c r="AQ112" s="82"/>
      <c r="AR112"/>
      <c r="AS112" s="83"/>
      <c r="AT112" s="80"/>
      <c r="AU112" s="81"/>
      <c r="AV112" s="82"/>
      <c r="AW112"/>
      <c r="AX112" s="83"/>
      <c r="AY112" s="80"/>
      <c r="AZ112" s="81"/>
      <c r="BA112" s="82"/>
      <c r="BB112"/>
      <c r="BC112" s="83"/>
      <c r="BD112" s="80"/>
      <c r="BE112" s="81"/>
      <c r="BF112" s="82"/>
      <c r="BG112"/>
      <c r="BH112" s="83"/>
      <c r="BI112" s="80"/>
      <c r="BJ112" s="81"/>
      <c r="BK112" s="82"/>
      <c r="BL112"/>
      <c r="BM112" s="83"/>
      <c r="BN112" s="80"/>
      <c r="BO112" s="81"/>
      <c r="BP112" s="82"/>
      <c r="BQ112"/>
      <c r="BR112" s="83"/>
      <c r="BS112" s="80"/>
      <c r="BT112" s="81"/>
      <c r="BU112" s="82"/>
      <c r="BV112"/>
      <c r="BW112" s="83"/>
      <c r="BX112" s="80"/>
      <c r="BY112" s="81"/>
      <c r="BZ112" s="82"/>
      <c r="CA112"/>
      <c r="CB112" s="83"/>
      <c r="CC112" s="80"/>
      <c r="CD112" s="81"/>
      <c r="CE112" s="82"/>
      <c r="CF112"/>
      <c r="CG112" s="83"/>
      <c r="CH112" s="80"/>
      <c r="CI112" s="81"/>
      <c r="CJ112" s="82"/>
      <c r="CK112"/>
      <c r="CL112" s="83"/>
      <c r="CM112" s="80"/>
      <c r="CN112" s="81"/>
      <c r="CO112" s="82"/>
      <c r="CP112"/>
      <c r="CQ112" s="83"/>
      <c r="CR112" s="80"/>
      <c r="CS112" s="81"/>
      <c r="CT112" s="82"/>
      <c r="CU112"/>
      <c r="CV112" s="83"/>
      <c r="CW112" s="80"/>
      <c r="CX112" s="81"/>
      <c r="CY112" s="82"/>
      <c r="CZ112"/>
      <c r="DA112" s="83"/>
      <c r="DB112" s="80"/>
      <c r="DC112" s="81"/>
      <c r="DD112" s="82"/>
      <c r="DE112"/>
      <c r="DF112" s="83"/>
      <c r="DG112" s="80"/>
      <c r="DH112" s="81"/>
      <c r="DI112" s="82"/>
      <c r="DJ112"/>
      <c r="DK112" s="83"/>
      <c r="DL112" s="80"/>
      <c r="DM112" s="81"/>
      <c r="DN112" s="82"/>
      <c r="DO112"/>
      <c r="DP112" s="83"/>
      <c r="DQ112" s="80"/>
      <c r="DR112" s="81"/>
      <c r="DS112" s="82"/>
      <c r="DT112"/>
      <c r="DU112" s="83"/>
      <c r="DV112" s="80"/>
      <c r="DW112" s="81"/>
      <c r="DX112" s="82"/>
      <c r="DY112"/>
      <c r="DZ112" s="83"/>
      <c r="EA112" s="80"/>
      <c r="EB112" s="81"/>
      <c r="EC112" s="82"/>
      <c r="ED112"/>
      <c r="EE112" s="83"/>
      <c r="EF112" s="80"/>
      <c r="EG112" s="81"/>
      <c r="EH112" s="82"/>
      <c r="EI112"/>
      <c r="EJ112" s="83"/>
      <c r="EK112" s="80"/>
      <c r="EL112" s="81"/>
      <c r="EM112" s="82"/>
      <c r="EN112"/>
      <c r="EO112" s="83"/>
      <c r="EP112" s="80"/>
      <c r="EQ112" s="81"/>
      <c r="ER112" s="82"/>
      <c r="ES112"/>
      <c r="ET112" s="83"/>
      <c r="EU112" s="80"/>
      <c r="EV112" s="81"/>
      <c r="EW112" s="82"/>
      <c r="EX112"/>
      <c r="EY112" s="83"/>
      <c r="EZ112" s="80"/>
      <c r="FA112" s="81"/>
      <c r="FB112" s="82"/>
      <c r="FC112"/>
      <c r="FD112" s="83"/>
      <c r="FE112" s="80"/>
      <c r="FF112" s="81"/>
      <c r="FG112" s="82"/>
      <c r="FH112"/>
      <c r="FI112" s="83"/>
      <c r="FJ112" s="80"/>
      <c r="FK112" s="81"/>
      <c r="FL112" s="82"/>
      <c r="FM112"/>
      <c r="FN112" s="83"/>
      <c r="FO112" s="80"/>
      <c r="FP112" s="81"/>
      <c r="FQ112" s="82"/>
      <c r="FR112"/>
      <c r="FS112" s="83"/>
      <c r="FT112" s="80"/>
      <c r="FU112" s="81"/>
      <c r="FV112" s="82"/>
      <c r="FW112"/>
      <c r="FX112" s="83"/>
      <c r="FY112" s="80"/>
      <c r="FZ112" s="81"/>
      <c r="GA112" s="82"/>
      <c r="GB112"/>
      <c r="GC112" s="83"/>
      <c r="GD112" s="80"/>
      <c r="GE112" s="81"/>
      <c r="GF112" s="82"/>
      <c r="GG112"/>
      <c r="GH112" s="83"/>
      <c r="GI112" s="80"/>
      <c r="GJ112" s="81"/>
      <c r="GK112" s="82"/>
      <c r="GL112"/>
      <c r="GM112" s="83"/>
      <c r="GN112" s="80"/>
      <c r="GO112" s="81"/>
      <c r="GP112" s="82"/>
      <c r="GQ112"/>
      <c r="GR112" s="83"/>
      <c r="GS112" s="80"/>
      <c r="GT112" s="81"/>
      <c r="GU112" s="82"/>
      <c r="GV112"/>
      <c r="GW112" s="83"/>
      <c r="GX112" s="80"/>
      <c r="GY112" s="81"/>
      <c r="GZ112" s="82"/>
      <c r="HA112"/>
      <c r="HB112" s="83"/>
      <c r="HC112" s="80"/>
      <c r="HD112" s="81"/>
      <c r="HE112" s="82"/>
      <c r="HF112"/>
      <c r="HG112" s="83"/>
      <c r="HH112" s="80"/>
      <c r="HI112" s="81"/>
      <c r="HJ112" s="82"/>
      <c r="HK112"/>
      <c r="HL112" s="83"/>
      <c r="HM112" s="80"/>
      <c r="HN112" s="81"/>
      <c r="HO112" s="82"/>
      <c r="HP112"/>
      <c r="HQ112" s="83"/>
      <c r="HR112" s="80"/>
      <c r="HS112" s="81"/>
      <c r="HT112" s="82"/>
      <c r="HU112"/>
      <c r="HV112" s="83"/>
      <c r="HW112" s="80"/>
      <c r="HX112" s="81"/>
      <c r="HY112" s="82"/>
      <c r="HZ112"/>
      <c r="IA112" s="83"/>
      <c r="IB112" s="80"/>
      <c r="IC112" s="81"/>
      <c r="ID112" s="82"/>
      <c r="IE112"/>
      <c r="IF112" s="83"/>
      <c r="IG112" s="80"/>
      <c r="IH112" s="81"/>
      <c r="II112" s="82"/>
      <c r="IJ112"/>
      <c r="IK112" s="83"/>
      <c r="IL112" s="80"/>
      <c r="IM112" s="81"/>
      <c r="IN112" s="82"/>
      <c r="IO112"/>
      <c r="IP112" s="83"/>
      <c r="IQ112" s="80"/>
      <c r="IR112" s="81"/>
      <c r="IS112" s="82"/>
      <c r="IT112"/>
      <c r="IU112" s="83"/>
      <c r="IV112" s="80"/>
      <c r="IW112" s="81"/>
      <c r="IX112" s="82"/>
      <c r="IY112"/>
      <c r="IZ112" s="83"/>
      <c r="JA112" s="80"/>
      <c r="JB112" s="81"/>
      <c r="JC112" s="82"/>
      <c r="JD112"/>
      <c r="JE112" s="83"/>
      <c r="JF112" s="80"/>
      <c r="JG112" s="81"/>
      <c r="JH112" s="82"/>
      <c r="JI112"/>
      <c r="JJ112" s="83"/>
      <c r="JK112" s="80"/>
      <c r="JL112" s="81"/>
      <c r="JM112" s="82"/>
      <c r="JN112"/>
      <c r="JO112" s="83"/>
      <c r="JP112" s="80"/>
      <c r="JQ112" s="81"/>
      <c r="JR112" s="82"/>
      <c r="JS112"/>
      <c r="JT112" s="83"/>
      <c r="JU112" s="80"/>
      <c r="JV112" s="81"/>
      <c r="JW112" s="82"/>
      <c r="JX112"/>
      <c r="JY112" s="83"/>
      <c r="JZ112" s="80"/>
      <c r="KA112" s="81"/>
      <c r="KB112" s="82"/>
      <c r="KC112"/>
      <c r="KD112" s="83"/>
      <c r="KE112" s="80"/>
      <c r="KF112" s="81"/>
      <c r="KG112" s="82"/>
      <c r="KH112"/>
      <c r="KI112" s="83"/>
      <c r="KJ112" s="80"/>
      <c r="KK112" s="81"/>
      <c r="KL112" s="82"/>
      <c r="KM112"/>
      <c r="KN112" s="83"/>
      <c r="KO112" s="80"/>
      <c r="KP112" s="81"/>
      <c r="KQ112" s="82"/>
      <c r="KR112"/>
      <c r="KS112" s="83"/>
      <c r="KT112" s="80"/>
      <c r="KU112" s="81"/>
      <c r="KV112" s="82"/>
      <c r="KW112"/>
      <c r="KX112" s="83"/>
      <c r="KY112" s="80"/>
      <c r="KZ112" s="81"/>
      <c r="LA112" s="82"/>
      <c r="LB112"/>
      <c r="LC112" s="83"/>
      <c r="LD112" s="80"/>
      <c r="LE112" s="81"/>
      <c r="LF112" s="82"/>
      <c r="LG112"/>
      <c r="LH112" s="83"/>
      <c r="LI112" s="80"/>
      <c r="LJ112" s="81"/>
      <c r="LK112" s="82"/>
      <c r="LL112"/>
      <c r="LM112" s="83"/>
      <c r="LN112" s="80"/>
      <c r="LO112" s="81"/>
      <c r="LP112" s="82"/>
      <c r="LQ112"/>
      <c r="LR112" s="83"/>
      <c r="LS112" s="80"/>
      <c r="LT112" s="81"/>
      <c r="LU112" s="82"/>
      <c r="LV112"/>
      <c r="LW112" s="83"/>
      <c r="LX112" s="80"/>
      <c r="LY112" s="81"/>
      <c r="LZ112" s="82"/>
      <c r="MA112"/>
      <c r="MB112" s="83"/>
      <c r="MC112" s="80"/>
      <c r="MD112" s="81"/>
      <c r="ME112" s="82"/>
      <c r="MF112"/>
      <c r="MG112" s="83"/>
      <c r="MH112" s="80"/>
      <c r="MI112" s="81"/>
      <c r="MJ112" s="82"/>
      <c r="MK112"/>
      <c r="ML112" s="83"/>
      <c r="MM112" s="80"/>
      <c r="MN112" s="81"/>
      <c r="MO112" s="82"/>
      <c r="MP112"/>
      <c r="MQ112" s="83"/>
      <c r="MR112" s="80"/>
      <c r="MS112" s="81"/>
      <c r="MT112" s="82"/>
      <c r="MU112"/>
      <c r="MV112" s="83"/>
      <c r="MW112" s="80"/>
      <c r="MX112" s="81"/>
      <c r="MY112" s="82"/>
      <c r="MZ112"/>
      <c r="NA112" s="83"/>
      <c r="NB112" s="80"/>
      <c r="NC112" s="81"/>
      <c r="ND112" s="82"/>
      <c r="NE112"/>
      <c r="NF112" s="83"/>
      <c r="NG112" s="80"/>
      <c r="NH112" s="81"/>
      <c r="NI112" s="82"/>
      <c r="NJ112"/>
      <c r="NK112" s="83"/>
      <c r="NL112" s="80"/>
      <c r="NM112" s="81"/>
      <c r="NN112" s="82"/>
      <c r="NO112"/>
      <c r="NP112" s="83"/>
      <c r="NQ112" s="80"/>
      <c r="NR112" s="81"/>
      <c r="NS112" s="82"/>
      <c r="NT112"/>
      <c r="NU112" s="83"/>
      <c r="NV112" s="80"/>
      <c r="NW112" s="81"/>
      <c r="NX112" s="82"/>
      <c r="NY112"/>
      <c r="NZ112" s="83"/>
      <c r="OA112" s="80"/>
      <c r="OB112" s="81"/>
      <c r="OC112" s="82"/>
      <c r="OD112"/>
      <c r="OE112" s="83"/>
      <c r="OF112" s="80"/>
      <c r="OG112" s="81"/>
      <c r="OH112" s="82"/>
      <c r="OI112"/>
      <c r="OJ112" s="83"/>
      <c r="OK112" s="80"/>
      <c r="OL112" s="81"/>
      <c r="OM112" s="82"/>
      <c r="ON112"/>
      <c r="OO112" s="83"/>
      <c r="OP112" s="80"/>
      <c r="OQ112" s="81"/>
      <c r="OR112" s="82"/>
      <c r="OS112"/>
      <c r="OT112" s="83"/>
      <c r="OU112" s="80"/>
      <c r="OV112" s="81"/>
      <c r="OW112" s="82"/>
      <c r="OX112"/>
      <c r="OY112" s="83"/>
      <c r="OZ112" s="80"/>
      <c r="PA112" s="81"/>
      <c r="PB112" s="82"/>
      <c r="PC112"/>
      <c r="PD112" s="83"/>
      <c r="PE112" s="80"/>
      <c r="PF112" s="81"/>
      <c r="PG112" s="82"/>
      <c r="PH112"/>
      <c r="PI112" s="83"/>
      <c r="PJ112" s="80"/>
      <c r="PK112" s="81"/>
      <c r="PL112" s="82"/>
      <c r="PM112"/>
      <c r="PN112" s="83"/>
      <c r="PO112" s="80"/>
      <c r="PP112" s="81"/>
      <c r="PQ112" s="82"/>
      <c r="PR112"/>
      <c r="PS112" s="83"/>
      <c r="PT112" s="80"/>
      <c r="PU112" s="81"/>
      <c r="PV112" s="82"/>
      <c r="PW112"/>
      <c r="PX112" s="83"/>
      <c r="PY112" s="80"/>
      <c r="PZ112" s="81"/>
      <c r="QA112" s="82"/>
      <c r="QB112"/>
      <c r="QC112" s="83"/>
      <c r="QD112" s="80"/>
      <c r="QE112" s="81"/>
      <c r="QF112" s="82"/>
      <c r="QG112"/>
      <c r="QH112" s="83"/>
      <c r="QI112" s="80"/>
      <c r="QJ112" s="81"/>
      <c r="QK112" s="82"/>
      <c r="QL112"/>
      <c r="QM112" s="83"/>
      <c r="QN112" s="80"/>
      <c r="QO112" s="81"/>
      <c r="QP112" s="82"/>
      <c r="QQ112"/>
      <c r="QR112" s="83"/>
      <c r="QS112" s="80"/>
      <c r="QT112" s="81"/>
      <c r="QU112" s="82"/>
      <c r="QV112"/>
      <c r="QW112" s="83"/>
      <c r="QX112" s="80"/>
      <c r="QY112" s="81"/>
      <c r="QZ112" s="82"/>
      <c r="RA112"/>
      <c r="RB112" s="83"/>
      <c r="RC112" s="80"/>
      <c r="RD112" s="81"/>
      <c r="RE112" s="82"/>
      <c r="RF112"/>
      <c r="RG112" s="83"/>
      <c r="RH112" s="80"/>
      <c r="RI112" s="81"/>
      <c r="RJ112" s="82"/>
      <c r="RK112"/>
      <c r="RL112" s="83"/>
      <c r="RM112" s="80"/>
      <c r="RN112" s="81"/>
      <c r="RO112" s="82"/>
      <c r="RP112"/>
      <c r="RQ112" s="83"/>
      <c r="RR112" s="80"/>
      <c r="RS112" s="81"/>
      <c r="RT112" s="82"/>
      <c r="RU112"/>
      <c r="RV112" s="83"/>
      <c r="RW112" s="80"/>
      <c r="RX112" s="81"/>
      <c r="RY112" s="82"/>
      <c r="RZ112"/>
      <c r="SA112" s="83"/>
      <c r="SB112" s="80"/>
      <c r="SC112" s="81"/>
      <c r="SD112" s="82"/>
      <c r="SE112"/>
      <c r="SF112" s="83"/>
      <c r="SG112" s="80"/>
      <c r="SH112" s="81"/>
      <c r="SI112" s="82"/>
      <c r="SJ112"/>
      <c r="SK112" s="83"/>
      <c r="SL112" s="80"/>
      <c r="SM112" s="81"/>
      <c r="SN112" s="82"/>
      <c r="SO112"/>
      <c r="SP112" s="83"/>
      <c r="SQ112" s="80"/>
      <c r="SR112" s="81"/>
      <c r="SS112" s="82"/>
      <c r="ST112"/>
      <c r="SU112" s="83"/>
      <c r="SV112" s="80"/>
      <c r="SW112" s="81"/>
      <c r="SX112" s="82"/>
      <c r="SY112"/>
      <c r="SZ112" s="83"/>
      <c r="TA112" s="80"/>
      <c r="TB112" s="81"/>
      <c r="TC112" s="82"/>
      <c r="TD112"/>
      <c r="TE112" s="83"/>
      <c r="TF112" s="80"/>
      <c r="TG112" s="81"/>
      <c r="TH112" s="82"/>
      <c r="TI112"/>
      <c r="TJ112" s="83"/>
      <c r="TK112" s="80"/>
      <c r="TL112" s="81"/>
      <c r="TM112" s="82"/>
      <c r="TN112"/>
      <c r="TO112" s="83"/>
      <c r="TP112" s="80"/>
      <c r="TQ112" s="81"/>
      <c r="TR112" s="82"/>
      <c r="TS112"/>
      <c r="TT112" s="83"/>
      <c r="TU112" s="80"/>
      <c r="TV112" s="81"/>
      <c r="TW112" s="82"/>
      <c r="TX112"/>
      <c r="TY112" s="83"/>
      <c r="TZ112" s="80"/>
      <c r="UA112" s="81"/>
      <c r="UB112" s="82"/>
      <c r="UC112"/>
      <c r="UD112" s="83"/>
      <c r="UE112" s="80"/>
      <c r="UF112" s="81"/>
      <c r="UG112" s="82"/>
      <c r="UH112"/>
      <c r="UI112" s="83"/>
      <c r="UJ112" s="80"/>
      <c r="UK112" s="81"/>
      <c r="UL112" s="82"/>
      <c r="UM112"/>
      <c r="UN112" s="83"/>
      <c r="UO112" s="80"/>
      <c r="UP112" s="81"/>
      <c r="UQ112" s="82"/>
      <c r="UR112"/>
      <c r="US112" s="83"/>
      <c r="UT112" s="80"/>
      <c r="UU112" s="81"/>
      <c r="UV112" s="82"/>
      <c r="UW112"/>
      <c r="UX112" s="83"/>
      <c r="UY112" s="80"/>
      <c r="UZ112" s="81"/>
      <c r="VA112" s="82"/>
      <c r="VB112"/>
      <c r="VC112" s="83"/>
      <c r="VD112" s="80"/>
      <c r="VE112" s="81"/>
      <c r="VF112" s="82"/>
      <c r="VG112"/>
      <c r="VH112" s="83"/>
      <c r="VI112" s="80"/>
      <c r="VJ112" s="81"/>
      <c r="VK112" s="82"/>
      <c r="VL112"/>
      <c r="VM112" s="83"/>
      <c r="VN112" s="80"/>
      <c r="VO112" s="81"/>
      <c r="VP112" s="82"/>
      <c r="VQ112"/>
      <c r="VR112" s="83"/>
      <c r="VS112" s="80"/>
      <c r="VT112" s="81"/>
      <c r="VU112" s="82"/>
      <c r="VV112"/>
      <c r="VW112" s="83"/>
      <c r="VX112" s="80"/>
      <c r="VY112" s="81"/>
      <c r="VZ112" s="82"/>
      <c r="WA112"/>
      <c r="WB112" s="83"/>
      <c r="WC112" s="80"/>
      <c r="WD112" s="81"/>
      <c r="WE112" s="82"/>
      <c r="WF112"/>
      <c r="WG112" s="83"/>
      <c r="WH112" s="80"/>
      <c r="WI112" s="81"/>
      <c r="WJ112" s="82"/>
      <c r="WK112"/>
      <c r="WL112" s="83"/>
      <c r="WM112" s="80"/>
      <c r="WN112" s="81"/>
      <c r="WO112" s="82"/>
      <c r="WP112"/>
      <c r="WQ112" s="83"/>
      <c r="WR112" s="80"/>
      <c r="WS112" s="81"/>
      <c r="WT112" s="82"/>
      <c r="WU112"/>
      <c r="WV112" s="83"/>
      <c r="WW112" s="80"/>
      <c r="WX112" s="81"/>
      <c r="WY112" s="82"/>
      <c r="WZ112"/>
      <c r="XA112" s="83"/>
      <c r="XB112" s="80"/>
      <c r="XC112" s="81"/>
      <c r="XD112" s="82"/>
      <c r="XE112"/>
      <c r="XF112" s="83"/>
      <c r="XG112" s="80"/>
      <c r="XH112" s="81"/>
      <c r="XI112" s="82"/>
      <c r="XJ112"/>
      <c r="XK112" s="83"/>
      <c r="XL112" s="80"/>
      <c r="XM112" s="81"/>
      <c r="XN112" s="82"/>
      <c r="XO112"/>
      <c r="XP112" s="83"/>
      <c r="XQ112" s="80"/>
      <c r="XR112" s="81"/>
      <c r="XS112" s="82"/>
      <c r="XT112"/>
      <c r="XU112" s="83"/>
      <c r="XV112" s="80"/>
      <c r="XW112" s="81"/>
      <c r="XX112" s="82"/>
      <c r="XY112"/>
      <c r="XZ112" s="83"/>
      <c r="YA112" s="80"/>
      <c r="YB112" s="81"/>
      <c r="YC112" s="82"/>
      <c r="YD112"/>
      <c r="YE112" s="83"/>
      <c r="YF112" s="80"/>
      <c r="YG112" s="81"/>
      <c r="YH112" s="82"/>
      <c r="YI112"/>
      <c r="YJ112" s="83"/>
      <c r="YK112" s="80"/>
      <c r="YL112" s="81"/>
      <c r="YM112" s="82"/>
      <c r="YN112"/>
      <c r="YO112" s="83"/>
      <c r="YP112" s="80"/>
      <c r="YQ112" s="81"/>
      <c r="YR112" s="82"/>
      <c r="YS112"/>
      <c r="YT112" s="83"/>
      <c r="YU112" s="80"/>
      <c r="YV112" s="81"/>
      <c r="YW112" s="82"/>
      <c r="YX112"/>
      <c r="YY112" s="83"/>
      <c r="YZ112" s="80"/>
      <c r="ZA112" s="81"/>
      <c r="ZB112" s="82"/>
      <c r="ZC112"/>
      <c r="ZD112" s="83"/>
      <c r="ZE112" s="80"/>
      <c r="ZF112" s="81"/>
      <c r="ZG112" s="82"/>
      <c r="ZH112"/>
      <c r="ZI112" s="83"/>
      <c r="ZJ112" s="80"/>
      <c r="ZK112" s="81"/>
      <c r="ZL112" s="82"/>
      <c r="ZM112"/>
      <c r="ZN112" s="83"/>
      <c r="ZO112" s="80"/>
      <c r="ZP112" s="81"/>
      <c r="ZQ112" s="82"/>
      <c r="ZR112"/>
      <c r="ZS112" s="83"/>
      <c r="ZT112" s="80"/>
      <c r="ZU112" s="81"/>
      <c r="ZV112" s="82"/>
      <c r="ZW112"/>
      <c r="ZX112" s="83"/>
      <c r="ZY112" s="80"/>
      <c r="ZZ112" s="81"/>
      <c r="AAA112" s="82"/>
      <c r="AAB112"/>
      <c r="AAC112" s="83"/>
      <c r="AAD112" s="80"/>
      <c r="AAE112" s="81"/>
      <c r="AAF112" s="82"/>
      <c r="AAG112"/>
      <c r="AAH112" s="83"/>
      <c r="AAI112" s="80"/>
      <c r="AAJ112" s="81"/>
      <c r="AAK112" s="82"/>
      <c r="AAL112"/>
      <c r="AAM112" s="83"/>
      <c r="AAN112" s="80"/>
      <c r="AAO112" s="81"/>
      <c r="AAP112" s="82"/>
      <c r="AAQ112"/>
      <c r="AAR112" s="83"/>
      <c r="AAS112" s="80"/>
      <c r="AAT112" s="81"/>
      <c r="AAU112" s="82"/>
      <c r="AAV112"/>
      <c r="AAW112" s="83"/>
      <c r="AAX112" s="80"/>
      <c r="AAY112" s="81"/>
      <c r="AAZ112" s="82"/>
      <c r="ABA112"/>
      <c r="ABB112" s="83"/>
      <c r="ABC112" s="80"/>
      <c r="ABD112" s="81"/>
      <c r="ABE112" s="82"/>
      <c r="ABF112"/>
      <c r="ABG112" s="83"/>
      <c r="ABH112" s="80"/>
      <c r="ABI112" s="81"/>
      <c r="ABJ112" s="82"/>
      <c r="ABK112"/>
      <c r="ABL112" s="83"/>
      <c r="ABM112" s="80"/>
      <c r="ABN112" s="81"/>
      <c r="ABO112" s="82"/>
      <c r="ABP112"/>
      <c r="ABQ112" s="83"/>
      <c r="ABR112" s="80"/>
      <c r="ABS112" s="81"/>
      <c r="ABT112" s="82"/>
      <c r="ABU112"/>
      <c r="ABV112" s="83"/>
      <c r="ABW112" s="80"/>
      <c r="ABX112" s="81"/>
      <c r="ABY112" s="82"/>
      <c r="ABZ112"/>
      <c r="ACA112" s="83"/>
      <c r="ACB112" s="80"/>
      <c r="ACC112" s="81"/>
      <c r="ACD112" s="82"/>
      <c r="ACE112"/>
      <c r="ACF112" s="83"/>
      <c r="ACG112" s="80"/>
      <c r="ACH112" s="81"/>
      <c r="ACI112" s="82"/>
      <c r="ACJ112"/>
      <c r="ACK112" s="83"/>
      <c r="ACL112" s="80"/>
      <c r="ACM112" s="81"/>
      <c r="ACN112" s="82"/>
      <c r="ACO112"/>
      <c r="ACP112" s="83"/>
      <c r="ACQ112" s="80"/>
      <c r="ACR112" s="81"/>
      <c r="ACS112" s="82"/>
      <c r="ACT112"/>
      <c r="ACU112" s="83"/>
      <c r="ACV112" s="80"/>
      <c r="ACW112" s="81"/>
      <c r="ACX112" s="82"/>
      <c r="ACY112"/>
      <c r="ACZ112" s="83"/>
      <c r="ADA112" s="80"/>
      <c r="ADB112" s="81"/>
      <c r="ADC112" s="82"/>
      <c r="ADD112"/>
      <c r="ADE112" s="83"/>
      <c r="ADF112" s="80"/>
      <c r="ADG112" s="81"/>
      <c r="ADH112" s="82"/>
      <c r="ADI112"/>
      <c r="ADJ112" s="83"/>
      <c r="ADK112" s="80"/>
      <c r="ADL112" s="81"/>
      <c r="ADM112" s="82"/>
      <c r="ADN112"/>
      <c r="ADO112" s="83"/>
      <c r="ADP112" s="80"/>
      <c r="ADQ112" s="81"/>
      <c r="ADR112" s="82"/>
      <c r="ADS112"/>
      <c r="ADT112" s="83"/>
      <c r="ADU112" s="80"/>
      <c r="ADV112" s="81"/>
      <c r="ADW112" s="82"/>
      <c r="ADX112"/>
      <c r="ADY112" s="83"/>
      <c r="ADZ112" s="80"/>
      <c r="AEA112" s="81"/>
      <c r="AEB112" s="82"/>
      <c r="AEC112"/>
      <c r="AED112" s="83"/>
      <c r="AEE112" s="80"/>
      <c r="AEF112" s="81"/>
      <c r="AEG112" s="82"/>
      <c r="AEH112"/>
      <c r="AEI112" s="83"/>
      <c r="AEJ112" s="80"/>
      <c r="AEK112" s="81"/>
      <c r="AEL112" s="82"/>
      <c r="AEM112"/>
      <c r="AEN112" s="83"/>
      <c r="AEO112" s="80"/>
      <c r="AEP112" s="81"/>
      <c r="AEQ112" s="82"/>
      <c r="AER112"/>
      <c r="AES112" s="83"/>
      <c r="AET112" s="80"/>
      <c r="AEU112" s="81"/>
      <c r="AEV112" s="82"/>
      <c r="AEW112"/>
      <c r="AEX112" s="83"/>
      <c r="AEY112" s="80"/>
      <c r="AEZ112" s="81"/>
      <c r="AFA112" s="82"/>
      <c r="AFB112"/>
      <c r="AFC112" s="83"/>
      <c r="AFD112" s="80"/>
      <c r="AFE112" s="81"/>
      <c r="AFF112" s="82"/>
      <c r="AFG112"/>
      <c r="AFH112" s="83"/>
      <c r="AFI112" s="80"/>
      <c r="AFJ112" s="81"/>
      <c r="AFK112" s="82"/>
      <c r="AFL112"/>
      <c r="AFM112" s="83"/>
      <c r="AFN112" s="80"/>
      <c r="AFO112" s="81"/>
      <c r="AFP112" s="82"/>
      <c r="AFQ112"/>
      <c r="AFR112" s="83"/>
      <c r="AFS112" s="80"/>
      <c r="AFT112" s="81"/>
      <c r="AFU112" s="82"/>
      <c r="AFV112"/>
      <c r="AFW112" s="83"/>
      <c r="AFX112" s="80"/>
      <c r="AFY112" s="81"/>
      <c r="AFZ112" s="82"/>
      <c r="AGA112"/>
      <c r="AGB112" s="83"/>
      <c r="AGC112" s="80"/>
      <c r="AGD112" s="81"/>
      <c r="AGE112" s="82"/>
      <c r="AGF112"/>
      <c r="AGG112" s="83"/>
      <c r="AGH112" s="80"/>
      <c r="AGI112" s="81"/>
      <c r="AGJ112" s="82"/>
      <c r="AGK112"/>
      <c r="AGL112" s="83"/>
      <c r="AGM112" s="80"/>
      <c r="AGN112" s="81"/>
      <c r="AGO112" s="82"/>
      <c r="AGP112"/>
      <c r="AGQ112" s="83"/>
      <c r="AGR112" s="80"/>
      <c r="AGS112" s="81"/>
      <c r="AGT112" s="82"/>
      <c r="AGU112"/>
      <c r="AGV112" s="83"/>
      <c r="AGW112" s="80"/>
      <c r="AGX112" s="81"/>
      <c r="AGY112" s="82"/>
      <c r="AGZ112"/>
      <c r="AHA112" s="83"/>
      <c r="AHB112" s="80"/>
      <c r="AHC112" s="81"/>
      <c r="AHD112" s="82"/>
      <c r="AHE112"/>
      <c r="AHF112" s="83"/>
      <c r="AHG112" s="80"/>
      <c r="AHH112" s="81"/>
      <c r="AHI112" s="82"/>
      <c r="AHJ112"/>
      <c r="AHK112" s="83"/>
      <c r="AHL112" s="80"/>
      <c r="AHM112" s="81"/>
      <c r="AHN112" s="82"/>
      <c r="AHO112"/>
      <c r="AHP112" s="83"/>
      <c r="AHQ112" s="80"/>
      <c r="AHR112" s="81"/>
      <c r="AHS112" s="82"/>
      <c r="AHT112"/>
      <c r="AHU112" s="83"/>
      <c r="AHV112" s="80"/>
      <c r="AHW112" s="81"/>
      <c r="AHX112" s="82"/>
      <c r="AHY112"/>
      <c r="AHZ112" s="83"/>
      <c r="AIA112" s="80"/>
      <c r="AIB112" s="81"/>
      <c r="AIC112" s="82"/>
      <c r="AID112"/>
      <c r="AIE112" s="83"/>
      <c r="AIF112" s="80"/>
      <c r="AIG112" s="81"/>
      <c r="AIH112" s="82"/>
      <c r="AII112"/>
      <c r="AIJ112" s="83"/>
      <c r="AIK112" s="80"/>
      <c r="AIL112" s="81"/>
      <c r="AIM112" s="82"/>
      <c r="AIN112"/>
      <c r="AIO112" s="83"/>
      <c r="AIP112" s="80"/>
      <c r="AIQ112" s="81"/>
      <c r="AIR112" s="82"/>
      <c r="AIS112"/>
      <c r="AIT112" s="83"/>
      <c r="AIU112" s="80"/>
      <c r="AIV112" s="81"/>
      <c r="AIW112" s="82"/>
      <c r="AIX112"/>
      <c r="AIY112" s="83"/>
      <c r="AIZ112" s="80"/>
      <c r="AJA112" s="81"/>
      <c r="AJB112" s="82"/>
      <c r="AJC112"/>
      <c r="AJD112" s="83"/>
      <c r="AJE112" s="80"/>
      <c r="AJF112" s="81"/>
      <c r="AJG112" s="82"/>
      <c r="AJH112"/>
      <c r="AJI112" s="83"/>
      <c r="AJJ112" s="80"/>
      <c r="AJK112" s="81"/>
      <c r="AJL112" s="82"/>
      <c r="AJM112"/>
      <c r="AJN112" s="83"/>
      <c r="AJO112" s="80"/>
      <c r="AJP112" s="81"/>
      <c r="AJQ112" s="82"/>
      <c r="AJR112"/>
      <c r="AJS112" s="83"/>
      <c r="AJT112" s="80"/>
      <c r="AJU112" s="81"/>
      <c r="AJV112" s="82"/>
      <c r="AJW112"/>
      <c r="AJX112" s="83"/>
      <c r="AJY112" s="80"/>
      <c r="AJZ112" s="81"/>
      <c r="AKA112" s="82"/>
      <c r="AKB112"/>
      <c r="AKC112" s="83"/>
      <c r="AKD112" s="80"/>
      <c r="AKE112" s="81"/>
      <c r="AKF112" s="82"/>
      <c r="AKG112"/>
      <c r="AKH112" s="83"/>
      <c r="AKI112" s="80"/>
      <c r="AKJ112" s="81"/>
      <c r="AKK112" s="82"/>
      <c r="AKL112"/>
      <c r="AKM112" s="83"/>
      <c r="AKN112" s="80"/>
      <c r="AKO112" s="81"/>
      <c r="AKP112" s="82"/>
      <c r="AKQ112"/>
      <c r="AKR112" s="83"/>
      <c r="AKS112" s="80"/>
      <c r="AKT112" s="81"/>
      <c r="AKU112" s="82"/>
      <c r="AKV112"/>
      <c r="AKW112" s="83"/>
      <c r="AKX112" s="80"/>
      <c r="AKY112" s="81"/>
      <c r="AKZ112" s="82"/>
      <c r="ALA112"/>
      <c r="ALB112" s="83"/>
      <c r="ALC112" s="80"/>
      <c r="ALD112" s="81"/>
      <c r="ALE112" s="82"/>
      <c r="ALF112"/>
      <c r="ALG112" s="83"/>
      <c r="ALH112" s="80"/>
      <c r="ALI112" s="81"/>
      <c r="ALJ112" s="82"/>
      <c r="ALK112"/>
      <c r="ALL112" s="83"/>
      <c r="ALM112" s="80"/>
      <c r="ALN112" s="81"/>
      <c r="ALO112" s="82"/>
      <c r="ALP112"/>
      <c r="ALQ112" s="83"/>
      <c r="ALR112" s="80"/>
      <c r="ALS112" s="81"/>
      <c r="ALT112" s="82"/>
      <c r="ALU112"/>
      <c r="ALV112" s="83"/>
      <c r="ALW112" s="80"/>
      <c r="ALX112" s="81"/>
      <c r="ALY112" s="82"/>
      <c r="ALZ112"/>
      <c r="AMA112" s="83"/>
      <c r="AMB112" s="80"/>
      <c r="AMC112" s="81"/>
      <c r="AMD112" s="82"/>
      <c r="AME112"/>
      <c r="AMF112" s="83"/>
      <c r="AMG112" s="80"/>
      <c r="AMH112" s="81"/>
      <c r="AMI112" s="82"/>
      <c r="AMJ112"/>
      <c r="AMK112" s="83"/>
      <c r="AML112" s="80"/>
      <c r="AMM112" s="81"/>
      <c r="AMN112" s="82"/>
      <c r="AMO112"/>
      <c r="AMP112" s="83"/>
      <c r="AMQ112" s="80"/>
      <c r="AMR112" s="81"/>
      <c r="AMS112" s="82"/>
      <c r="AMT112"/>
      <c r="AMU112" s="83"/>
      <c r="AMV112" s="80"/>
      <c r="AMW112" s="81"/>
      <c r="AMX112" s="82"/>
      <c r="AMY112"/>
      <c r="AMZ112" s="83"/>
      <c r="ANA112" s="80"/>
      <c r="ANB112" s="81"/>
      <c r="ANC112" s="82"/>
      <c r="AND112"/>
      <c r="ANE112" s="83"/>
      <c r="ANF112" s="80"/>
      <c r="ANG112" s="81"/>
      <c r="ANH112" s="82"/>
      <c r="ANI112"/>
      <c r="ANJ112" s="83"/>
      <c r="ANK112" s="80"/>
      <c r="ANL112" s="81"/>
      <c r="ANM112" s="82"/>
      <c r="ANN112"/>
      <c r="ANO112" s="83"/>
      <c r="ANP112" s="80"/>
      <c r="ANQ112" s="81"/>
      <c r="ANR112" s="82"/>
      <c r="ANS112"/>
      <c r="ANT112" s="83"/>
      <c r="ANU112" s="80"/>
      <c r="ANV112" s="81"/>
      <c r="ANW112" s="82"/>
      <c r="ANX112"/>
      <c r="ANY112" s="83"/>
      <c r="ANZ112" s="80"/>
      <c r="AOA112" s="81"/>
      <c r="AOB112" s="82"/>
      <c r="AOC112"/>
      <c r="AOD112" s="83"/>
      <c r="AOE112" s="80"/>
      <c r="AOF112" s="81"/>
      <c r="AOG112" s="82"/>
      <c r="AOH112"/>
      <c r="AOI112" s="83"/>
      <c r="AOJ112" s="80"/>
      <c r="AOK112" s="81"/>
      <c r="AOL112" s="82"/>
      <c r="AOM112"/>
      <c r="AON112" s="83"/>
      <c r="AOO112" s="80"/>
      <c r="AOP112" s="81"/>
      <c r="AOQ112" s="82"/>
      <c r="AOR112"/>
      <c r="AOS112" s="83"/>
      <c r="AOT112" s="80"/>
      <c r="AOU112" s="81"/>
      <c r="AOV112" s="82"/>
      <c r="AOW112"/>
      <c r="AOX112" s="83"/>
      <c r="AOY112" s="80"/>
      <c r="AOZ112" s="81"/>
      <c r="APA112" s="82"/>
      <c r="APB112"/>
      <c r="APC112" s="83"/>
      <c r="APD112" s="80"/>
      <c r="APE112" s="81"/>
      <c r="APF112" s="82"/>
      <c r="APG112"/>
      <c r="APH112" s="83"/>
      <c r="API112" s="80"/>
      <c r="APJ112" s="81"/>
      <c r="APK112" s="82"/>
      <c r="APL112"/>
      <c r="APM112" s="83"/>
      <c r="APN112" s="80"/>
      <c r="APO112" s="81"/>
      <c r="APP112" s="82"/>
      <c r="APQ112"/>
      <c r="APR112" s="83"/>
      <c r="APS112" s="80"/>
      <c r="APT112" s="81"/>
      <c r="APU112" s="82"/>
      <c r="APV112"/>
      <c r="APW112" s="83"/>
      <c r="APX112" s="80"/>
      <c r="APY112" s="81"/>
      <c r="APZ112" s="82"/>
      <c r="AQA112"/>
      <c r="AQB112" s="83"/>
      <c r="AQC112" s="80"/>
      <c r="AQD112" s="81"/>
      <c r="AQE112" s="82"/>
      <c r="AQF112"/>
      <c r="AQG112" s="83"/>
      <c r="AQH112" s="80"/>
      <c r="AQI112" s="81"/>
      <c r="AQJ112" s="82"/>
      <c r="AQK112"/>
      <c r="AQL112" s="83"/>
      <c r="AQM112" s="80"/>
      <c r="AQN112" s="81"/>
      <c r="AQO112" s="82"/>
      <c r="AQP112"/>
      <c r="AQQ112" s="83"/>
      <c r="AQR112" s="80"/>
      <c r="AQS112" s="81"/>
      <c r="AQT112" s="82"/>
      <c r="AQU112"/>
      <c r="AQV112" s="83"/>
      <c r="AQW112" s="80"/>
      <c r="AQX112" s="81"/>
      <c r="AQY112" s="82"/>
      <c r="AQZ112"/>
      <c r="ARA112" s="83"/>
      <c r="ARB112" s="80"/>
      <c r="ARC112" s="81"/>
      <c r="ARD112" s="82"/>
      <c r="ARE112"/>
      <c r="ARF112" s="83"/>
      <c r="ARG112" s="80"/>
      <c r="ARH112" s="81"/>
      <c r="ARI112" s="82"/>
      <c r="ARJ112"/>
      <c r="ARK112" s="83"/>
      <c r="ARL112" s="80"/>
      <c r="ARM112" s="81"/>
      <c r="ARN112" s="82"/>
      <c r="ARO112"/>
      <c r="ARP112" s="83"/>
      <c r="ARQ112" s="80"/>
      <c r="ARR112" s="81"/>
      <c r="ARS112" s="82"/>
      <c r="ART112"/>
      <c r="ARU112" s="83"/>
      <c r="ARV112" s="80"/>
      <c r="ARW112" s="81"/>
      <c r="ARX112" s="82"/>
      <c r="ARY112"/>
      <c r="ARZ112" s="83"/>
      <c r="ASA112" s="80"/>
      <c r="ASB112" s="81"/>
      <c r="ASC112" s="82"/>
      <c r="ASD112"/>
      <c r="ASE112" s="83"/>
      <c r="ASF112" s="80"/>
      <c r="ASG112" s="81"/>
      <c r="ASH112" s="82"/>
      <c r="ASI112"/>
      <c r="ASJ112" s="83"/>
      <c r="ASK112" s="80"/>
      <c r="ASL112" s="81"/>
      <c r="ASM112" s="82"/>
      <c r="ASN112"/>
      <c r="ASO112" s="83"/>
      <c r="ASP112" s="80"/>
      <c r="ASQ112" s="81"/>
      <c r="ASR112" s="82"/>
      <c r="ASS112"/>
      <c r="AST112" s="83"/>
      <c r="ASU112" s="80"/>
      <c r="ASV112" s="81"/>
      <c r="ASW112" s="82"/>
      <c r="ASX112"/>
      <c r="ASY112" s="83"/>
      <c r="ASZ112" s="80"/>
      <c r="ATA112" s="81"/>
      <c r="ATB112" s="82"/>
      <c r="ATC112"/>
      <c r="ATD112" s="83"/>
      <c r="ATE112" s="80"/>
      <c r="ATF112" s="81"/>
      <c r="ATG112" s="82"/>
      <c r="ATH112"/>
      <c r="ATI112" s="83"/>
      <c r="ATJ112" s="80"/>
      <c r="ATK112" s="81"/>
      <c r="ATL112" s="82"/>
      <c r="ATM112"/>
      <c r="ATN112" s="83"/>
      <c r="ATO112" s="80"/>
      <c r="ATP112" s="81"/>
      <c r="ATQ112" s="82"/>
      <c r="ATR112"/>
      <c r="ATS112" s="83"/>
      <c r="ATT112" s="80"/>
      <c r="ATU112" s="81"/>
      <c r="ATV112" s="82"/>
      <c r="ATW112"/>
      <c r="ATX112" s="83"/>
      <c r="ATY112" s="80"/>
      <c r="ATZ112" s="81"/>
      <c r="AUA112" s="82"/>
      <c r="AUB112"/>
      <c r="AUC112" s="83"/>
      <c r="AUD112" s="80"/>
      <c r="AUE112" s="81"/>
      <c r="AUF112" s="82"/>
      <c r="AUG112"/>
      <c r="AUH112" s="83"/>
      <c r="AUI112" s="80"/>
      <c r="AUJ112" s="81"/>
      <c r="AUK112" s="82"/>
      <c r="AUL112"/>
      <c r="AUM112" s="83"/>
      <c r="AUN112" s="80"/>
      <c r="AUO112" s="81"/>
      <c r="AUP112" s="82"/>
      <c r="AUQ112"/>
      <c r="AUR112" s="83"/>
      <c r="AUS112" s="80"/>
      <c r="AUT112" s="81"/>
      <c r="AUU112" s="82"/>
      <c r="AUV112"/>
      <c r="AUW112" s="83"/>
      <c r="AUX112" s="80"/>
      <c r="AUY112" s="81"/>
      <c r="AUZ112" s="82"/>
      <c r="AVA112"/>
      <c r="AVB112" s="83"/>
      <c r="AVC112" s="80"/>
      <c r="AVD112" s="81"/>
      <c r="AVE112" s="82"/>
      <c r="AVF112"/>
      <c r="AVG112" s="83"/>
      <c r="AVH112" s="80"/>
      <c r="AVI112" s="81"/>
      <c r="AVJ112" s="82"/>
      <c r="AVK112"/>
      <c r="AVL112" s="83"/>
      <c r="AVM112" s="80"/>
      <c r="AVN112" s="81"/>
      <c r="AVO112" s="82"/>
      <c r="AVP112"/>
      <c r="AVQ112" s="83"/>
      <c r="AVR112" s="80"/>
      <c r="AVS112" s="81"/>
      <c r="AVT112" s="82"/>
      <c r="AVU112"/>
      <c r="AVV112" s="83"/>
      <c r="AVW112" s="80"/>
      <c r="AVX112" s="81"/>
      <c r="AVY112" s="82"/>
      <c r="AVZ112"/>
      <c r="AWA112" s="83"/>
      <c r="AWB112" s="80"/>
      <c r="AWC112" s="81"/>
      <c r="AWD112" s="82"/>
      <c r="AWE112"/>
      <c r="AWF112" s="83"/>
      <c r="AWG112" s="80"/>
      <c r="AWH112" s="81"/>
      <c r="AWI112" s="82"/>
      <c r="AWJ112"/>
      <c r="AWK112" s="83"/>
      <c r="AWL112" s="80"/>
      <c r="AWM112" s="81"/>
      <c r="AWN112" s="82"/>
      <c r="AWO112"/>
      <c r="AWP112" s="83"/>
      <c r="AWQ112" s="80"/>
      <c r="AWR112" s="81"/>
      <c r="AWS112" s="82"/>
      <c r="AWT112"/>
      <c r="AWU112" s="83"/>
      <c r="AWV112" s="80"/>
      <c r="AWW112" s="81"/>
      <c r="AWX112" s="82"/>
      <c r="AWY112"/>
      <c r="AWZ112" s="83"/>
      <c r="AXA112" s="80"/>
      <c r="AXB112" s="81"/>
      <c r="AXC112" s="82"/>
      <c r="AXD112"/>
      <c r="AXE112" s="83"/>
      <c r="AXF112" s="80"/>
      <c r="AXG112" s="81"/>
      <c r="AXH112" s="82"/>
      <c r="AXI112"/>
      <c r="AXJ112" s="83"/>
      <c r="AXK112" s="80"/>
      <c r="AXL112" s="81"/>
      <c r="AXM112" s="82"/>
      <c r="AXN112"/>
      <c r="AXO112" s="83"/>
      <c r="AXP112" s="80"/>
      <c r="AXQ112" s="81"/>
      <c r="AXR112" s="82"/>
      <c r="AXS112"/>
      <c r="AXT112" s="83"/>
      <c r="AXU112" s="80"/>
      <c r="AXV112" s="81"/>
      <c r="AXW112" s="82"/>
      <c r="AXX112"/>
      <c r="AXY112" s="83"/>
      <c r="AXZ112" s="80"/>
      <c r="AYA112" s="81"/>
      <c r="AYB112" s="82"/>
      <c r="AYC112"/>
      <c r="AYD112" s="83"/>
      <c r="AYE112" s="80"/>
      <c r="AYF112" s="81"/>
      <c r="AYG112" s="82"/>
      <c r="AYH112"/>
      <c r="AYI112" s="83"/>
      <c r="AYJ112" s="80"/>
      <c r="AYK112" s="81"/>
      <c r="AYL112" s="82"/>
      <c r="AYM112"/>
      <c r="AYN112" s="83"/>
      <c r="AYO112" s="80"/>
      <c r="AYP112" s="81"/>
      <c r="AYQ112" s="82"/>
      <c r="AYR112"/>
      <c r="AYS112" s="83"/>
      <c r="AYT112" s="80"/>
      <c r="AYU112" s="81"/>
      <c r="AYV112" s="82"/>
      <c r="AYW112"/>
      <c r="AYX112" s="83"/>
      <c r="AYY112" s="80"/>
      <c r="AYZ112" s="81"/>
      <c r="AZA112" s="82"/>
      <c r="AZB112"/>
      <c r="AZC112" s="83"/>
      <c r="AZD112" s="80"/>
      <c r="AZE112" s="81"/>
      <c r="AZF112" s="82"/>
      <c r="AZG112"/>
      <c r="AZH112" s="83"/>
      <c r="AZI112" s="80"/>
      <c r="AZJ112" s="81"/>
      <c r="AZK112" s="82"/>
      <c r="AZL112"/>
      <c r="AZM112" s="83"/>
      <c r="AZN112" s="80"/>
      <c r="AZO112" s="81"/>
      <c r="AZP112" s="82"/>
      <c r="AZQ112"/>
      <c r="AZR112" s="83"/>
      <c r="AZS112" s="80"/>
      <c r="AZT112" s="81"/>
      <c r="AZU112" s="82"/>
      <c r="AZV112"/>
      <c r="AZW112" s="83"/>
      <c r="AZX112" s="80"/>
      <c r="AZY112" s="81"/>
      <c r="AZZ112" s="82"/>
      <c r="BAA112"/>
      <c r="BAB112" s="83"/>
      <c r="BAC112" s="80"/>
      <c r="BAD112" s="81"/>
      <c r="BAE112" s="82"/>
      <c r="BAF112"/>
      <c r="BAG112" s="83"/>
      <c r="BAH112" s="80"/>
      <c r="BAI112" s="81"/>
      <c r="BAJ112" s="82"/>
      <c r="BAK112"/>
      <c r="BAL112" s="83"/>
      <c r="BAM112" s="80"/>
      <c r="BAN112" s="81"/>
      <c r="BAO112" s="82"/>
      <c r="BAP112"/>
      <c r="BAQ112" s="83"/>
      <c r="BAR112" s="80"/>
      <c r="BAS112" s="81"/>
      <c r="BAT112" s="82"/>
      <c r="BAU112"/>
      <c r="BAV112" s="83"/>
      <c r="BAW112" s="80"/>
      <c r="BAX112" s="81"/>
      <c r="BAY112" s="82"/>
      <c r="BAZ112"/>
      <c r="BBA112" s="83"/>
      <c r="BBB112" s="80"/>
      <c r="BBC112" s="81"/>
      <c r="BBD112" s="82"/>
      <c r="BBE112"/>
      <c r="BBF112" s="83"/>
      <c r="BBG112" s="80"/>
      <c r="BBH112" s="81"/>
      <c r="BBI112" s="82"/>
      <c r="BBJ112"/>
      <c r="BBK112" s="83"/>
      <c r="BBL112" s="80"/>
      <c r="BBM112" s="81"/>
      <c r="BBN112" s="82"/>
      <c r="BBO112"/>
      <c r="BBP112" s="83"/>
      <c r="BBQ112" s="80"/>
      <c r="BBR112" s="81"/>
      <c r="BBS112" s="82"/>
      <c r="BBT112"/>
      <c r="BBU112" s="83"/>
      <c r="BBV112" s="80"/>
      <c r="BBW112" s="81"/>
      <c r="BBX112" s="82"/>
      <c r="BBY112"/>
      <c r="BBZ112" s="83"/>
      <c r="BCA112" s="80"/>
      <c r="BCB112" s="81"/>
      <c r="BCC112" s="82"/>
      <c r="BCD112"/>
      <c r="BCE112" s="83"/>
      <c r="BCF112" s="80"/>
      <c r="BCG112" s="81"/>
      <c r="BCH112" s="82"/>
      <c r="BCI112"/>
      <c r="BCJ112" s="83"/>
      <c r="BCK112" s="80"/>
      <c r="BCL112" s="81"/>
      <c r="BCM112" s="82"/>
      <c r="BCN112"/>
      <c r="BCO112" s="83"/>
      <c r="BCP112" s="80"/>
      <c r="BCQ112" s="81"/>
      <c r="BCR112" s="82"/>
      <c r="BCS112"/>
      <c r="BCT112" s="83"/>
      <c r="BCU112" s="80"/>
      <c r="BCV112" s="81"/>
      <c r="BCW112" s="82"/>
      <c r="BCX112"/>
      <c r="BCY112" s="83"/>
      <c r="BCZ112" s="80"/>
      <c r="BDA112" s="81"/>
      <c r="BDB112" s="82"/>
      <c r="BDC112"/>
      <c r="BDD112" s="83"/>
      <c r="BDE112" s="80"/>
      <c r="BDF112" s="81"/>
      <c r="BDG112" s="82"/>
      <c r="BDH112"/>
      <c r="BDI112" s="83"/>
      <c r="BDJ112" s="80"/>
      <c r="BDK112" s="81"/>
      <c r="BDL112" s="82"/>
      <c r="BDM112"/>
      <c r="BDN112" s="83"/>
      <c r="BDO112" s="80"/>
      <c r="BDP112" s="81"/>
      <c r="BDQ112" s="82"/>
      <c r="BDR112"/>
      <c r="BDS112" s="83"/>
      <c r="BDT112" s="80"/>
      <c r="BDU112" s="81"/>
      <c r="BDV112" s="82"/>
      <c r="BDW112"/>
      <c r="BDX112" s="83"/>
      <c r="BDY112" s="80"/>
      <c r="BDZ112" s="81"/>
      <c r="BEA112" s="82"/>
      <c r="BEB112"/>
      <c r="BEC112" s="83"/>
      <c r="BED112" s="80"/>
      <c r="BEE112" s="81"/>
      <c r="BEF112" s="82"/>
      <c r="BEG112"/>
      <c r="BEH112" s="83"/>
      <c r="BEI112" s="80"/>
      <c r="BEJ112" s="81"/>
      <c r="BEK112" s="82"/>
      <c r="BEL112"/>
      <c r="BEM112" s="83"/>
      <c r="BEN112" s="80"/>
      <c r="BEO112" s="81"/>
      <c r="BEP112" s="82"/>
      <c r="BEQ112"/>
      <c r="BER112" s="83"/>
      <c r="BES112" s="80"/>
      <c r="BET112" s="81"/>
      <c r="BEU112" s="82"/>
      <c r="BEV112"/>
      <c r="BEW112" s="83"/>
      <c r="BEX112" s="80"/>
      <c r="BEY112" s="81"/>
      <c r="BEZ112" s="82"/>
      <c r="BFA112"/>
      <c r="BFB112" s="83"/>
      <c r="BFC112" s="80"/>
      <c r="BFD112" s="81"/>
      <c r="BFE112" s="82"/>
      <c r="BFF112"/>
      <c r="BFG112" s="83"/>
      <c r="BFH112" s="80"/>
      <c r="BFI112" s="81"/>
      <c r="BFJ112" s="82"/>
      <c r="BFK112"/>
      <c r="BFL112" s="83"/>
      <c r="BFM112" s="80"/>
      <c r="BFN112" s="81"/>
      <c r="BFO112" s="82"/>
      <c r="BFP112"/>
      <c r="BFQ112" s="83"/>
      <c r="BFR112" s="80"/>
      <c r="BFS112" s="81"/>
      <c r="BFT112" s="82"/>
      <c r="BFU112"/>
      <c r="BFV112" s="83"/>
      <c r="BFW112" s="80"/>
      <c r="BFX112" s="81"/>
      <c r="BFY112" s="82"/>
      <c r="BFZ112"/>
      <c r="BGA112" s="83"/>
      <c r="BGB112" s="80"/>
      <c r="BGC112" s="81"/>
      <c r="BGD112" s="82"/>
      <c r="BGE112"/>
      <c r="BGF112" s="83"/>
      <c r="BGG112" s="80"/>
      <c r="BGH112" s="81"/>
      <c r="BGI112" s="82"/>
      <c r="BGJ112"/>
      <c r="BGK112" s="83"/>
      <c r="BGL112" s="80"/>
      <c r="BGM112" s="81"/>
      <c r="BGN112" s="82"/>
      <c r="BGO112"/>
      <c r="BGP112" s="83"/>
      <c r="BGQ112" s="80"/>
      <c r="BGR112" s="81"/>
      <c r="BGS112" s="82"/>
      <c r="BGT112"/>
      <c r="BGU112" s="83"/>
      <c r="BGV112" s="80"/>
      <c r="BGW112" s="81"/>
      <c r="BGX112" s="82"/>
      <c r="BGY112"/>
      <c r="BGZ112" s="83"/>
      <c r="BHA112" s="80"/>
      <c r="BHB112" s="81"/>
      <c r="BHC112" s="82"/>
      <c r="BHD112"/>
      <c r="BHE112" s="83"/>
      <c r="BHF112" s="80"/>
      <c r="BHG112" s="81"/>
      <c r="BHH112" s="82"/>
      <c r="BHI112"/>
      <c r="BHJ112" s="83"/>
      <c r="BHK112" s="80"/>
      <c r="BHL112" s="81"/>
      <c r="BHM112" s="82"/>
      <c r="BHN112"/>
      <c r="BHO112" s="83"/>
      <c r="BHP112" s="80"/>
      <c r="BHQ112" s="81"/>
      <c r="BHR112" s="82"/>
      <c r="BHS112"/>
      <c r="BHT112" s="83"/>
      <c r="BHU112" s="80"/>
      <c r="BHV112" s="81"/>
      <c r="BHW112" s="82"/>
      <c r="BHX112"/>
      <c r="BHY112" s="83"/>
      <c r="BHZ112" s="80"/>
      <c r="BIA112" s="81"/>
      <c r="BIB112" s="82"/>
      <c r="BIC112"/>
      <c r="BID112" s="83"/>
      <c r="BIE112" s="80"/>
      <c r="BIF112" s="81"/>
      <c r="BIG112" s="82"/>
      <c r="BIH112"/>
      <c r="BII112" s="83"/>
      <c r="BIJ112" s="80"/>
      <c r="BIK112" s="81"/>
      <c r="BIL112" s="82"/>
      <c r="BIM112"/>
      <c r="BIN112" s="83"/>
      <c r="BIO112" s="80"/>
      <c r="BIP112" s="81"/>
      <c r="BIQ112" s="82"/>
      <c r="BIR112"/>
      <c r="BIS112" s="83"/>
      <c r="BIT112" s="80"/>
      <c r="BIU112" s="81"/>
      <c r="BIV112" s="82"/>
      <c r="BIW112"/>
      <c r="BIX112" s="83"/>
      <c r="BIY112" s="80"/>
      <c r="BIZ112" s="81"/>
      <c r="BJA112" s="82"/>
      <c r="BJB112"/>
      <c r="BJC112" s="83"/>
      <c r="BJD112" s="80"/>
      <c r="BJE112" s="81"/>
      <c r="BJF112" s="82"/>
      <c r="BJG112"/>
      <c r="BJH112" s="83"/>
      <c r="BJI112" s="80"/>
      <c r="BJJ112" s="81"/>
      <c r="BJK112" s="82"/>
      <c r="BJL112"/>
      <c r="BJM112" s="83"/>
      <c r="BJN112" s="80"/>
      <c r="BJO112" s="81"/>
      <c r="BJP112" s="82"/>
      <c r="BJQ112"/>
      <c r="BJR112" s="83"/>
      <c r="BJS112" s="80"/>
      <c r="BJT112" s="81"/>
      <c r="BJU112" s="82"/>
      <c r="BJV112"/>
      <c r="BJW112" s="83"/>
      <c r="BJX112" s="80"/>
      <c r="BJY112" s="81"/>
      <c r="BJZ112" s="82"/>
      <c r="BKA112"/>
      <c r="BKB112" s="83"/>
      <c r="BKC112" s="80"/>
      <c r="BKD112" s="81"/>
      <c r="BKE112" s="82"/>
      <c r="BKF112"/>
      <c r="BKG112" s="83"/>
      <c r="BKH112" s="80"/>
      <c r="BKI112" s="81"/>
      <c r="BKJ112" s="82"/>
      <c r="BKK112"/>
      <c r="BKL112" s="83"/>
      <c r="BKM112" s="80"/>
      <c r="BKN112" s="81"/>
      <c r="BKO112" s="82"/>
      <c r="BKP112"/>
      <c r="BKQ112" s="83"/>
      <c r="BKR112" s="80"/>
      <c r="BKS112" s="81"/>
      <c r="BKT112" s="82"/>
      <c r="BKU112"/>
      <c r="BKV112" s="83"/>
      <c r="BKW112" s="80"/>
      <c r="BKX112" s="81"/>
      <c r="BKY112" s="82"/>
      <c r="BKZ112"/>
      <c r="BLA112" s="83"/>
      <c r="BLB112" s="80"/>
      <c r="BLC112" s="81"/>
      <c r="BLD112" s="82"/>
      <c r="BLE112"/>
      <c r="BLF112" s="83"/>
      <c r="BLG112" s="80"/>
      <c r="BLH112" s="81"/>
      <c r="BLI112" s="82"/>
      <c r="BLJ112"/>
      <c r="BLK112" s="83"/>
      <c r="BLL112" s="80"/>
      <c r="BLM112" s="81"/>
      <c r="BLN112" s="82"/>
      <c r="BLO112"/>
      <c r="BLP112" s="83"/>
      <c r="BLQ112" s="80"/>
      <c r="BLR112" s="81"/>
      <c r="BLS112" s="82"/>
      <c r="BLT112"/>
      <c r="BLU112" s="83"/>
      <c r="BLV112" s="80"/>
      <c r="BLW112" s="81"/>
      <c r="BLX112" s="82"/>
      <c r="BLY112"/>
      <c r="BLZ112" s="83"/>
      <c r="BMA112" s="80"/>
      <c r="BMB112" s="81"/>
      <c r="BMC112" s="82"/>
      <c r="BMD112"/>
      <c r="BME112" s="83"/>
      <c r="BMF112" s="80"/>
      <c r="BMG112" s="81"/>
      <c r="BMH112" s="82"/>
      <c r="BMI112"/>
      <c r="BMJ112" s="83"/>
      <c r="BMK112" s="80"/>
      <c r="BML112" s="81"/>
      <c r="BMM112" s="82"/>
      <c r="BMN112"/>
      <c r="BMO112" s="83"/>
      <c r="BMP112" s="80"/>
      <c r="BMQ112" s="81"/>
      <c r="BMR112" s="82"/>
      <c r="BMS112"/>
      <c r="BMT112" s="83"/>
      <c r="BMU112" s="80"/>
      <c r="BMV112" s="81"/>
      <c r="BMW112" s="82"/>
      <c r="BMX112"/>
      <c r="BMY112" s="83"/>
      <c r="BMZ112" s="80"/>
      <c r="BNA112" s="81"/>
      <c r="BNB112" s="82"/>
      <c r="BNC112"/>
      <c r="BND112" s="83"/>
      <c r="BNE112" s="80"/>
      <c r="BNF112" s="81"/>
      <c r="BNG112" s="82"/>
      <c r="BNH112"/>
      <c r="BNI112" s="83"/>
      <c r="BNJ112" s="80"/>
      <c r="BNK112" s="81"/>
      <c r="BNL112" s="82"/>
      <c r="BNM112"/>
      <c r="BNN112" s="83"/>
      <c r="BNO112" s="80"/>
      <c r="BNP112" s="81"/>
      <c r="BNQ112" s="82"/>
      <c r="BNR112"/>
      <c r="BNS112" s="83"/>
      <c r="BNT112" s="80"/>
      <c r="BNU112" s="81"/>
      <c r="BNV112" s="82"/>
      <c r="BNW112"/>
      <c r="BNX112" s="83"/>
      <c r="BNY112" s="80"/>
      <c r="BNZ112" s="81"/>
      <c r="BOA112" s="82"/>
      <c r="BOB112"/>
      <c r="BOC112" s="83"/>
      <c r="BOD112" s="80"/>
      <c r="BOE112" s="81"/>
      <c r="BOF112" s="82"/>
      <c r="BOG112"/>
      <c r="BOH112" s="83"/>
      <c r="BOI112" s="80"/>
      <c r="BOJ112" s="81"/>
      <c r="BOK112" s="82"/>
      <c r="BOL112"/>
      <c r="BOM112" s="83"/>
      <c r="BON112" s="80"/>
      <c r="BOO112" s="81"/>
      <c r="BOP112" s="82"/>
      <c r="BOQ112"/>
      <c r="BOR112" s="83"/>
      <c r="BOS112" s="80"/>
      <c r="BOT112" s="81"/>
      <c r="BOU112" s="82"/>
      <c r="BOV112"/>
      <c r="BOW112" s="83"/>
      <c r="BOX112" s="80"/>
      <c r="BOY112" s="81"/>
      <c r="BOZ112" s="82"/>
      <c r="BPA112"/>
      <c r="BPB112" s="83"/>
      <c r="BPC112" s="80"/>
      <c r="BPD112" s="81"/>
      <c r="BPE112" s="82"/>
      <c r="BPF112"/>
      <c r="BPG112" s="83"/>
      <c r="BPH112" s="80"/>
      <c r="BPI112" s="81"/>
      <c r="BPJ112" s="82"/>
      <c r="BPK112"/>
      <c r="BPL112" s="83"/>
      <c r="BPM112" s="80"/>
      <c r="BPN112" s="81"/>
      <c r="BPO112" s="82"/>
      <c r="BPP112"/>
      <c r="BPQ112" s="83"/>
      <c r="BPR112" s="80"/>
      <c r="BPS112" s="81"/>
      <c r="BPT112" s="82"/>
      <c r="BPU112"/>
      <c r="BPV112" s="83"/>
      <c r="BPW112" s="80"/>
      <c r="BPX112" s="81"/>
      <c r="BPY112" s="82"/>
      <c r="BPZ112"/>
      <c r="BQA112" s="83"/>
      <c r="BQB112" s="80"/>
      <c r="BQC112" s="81"/>
      <c r="BQD112" s="82"/>
      <c r="BQE112"/>
      <c r="BQF112" s="83"/>
      <c r="BQG112" s="80"/>
      <c r="BQH112" s="81"/>
      <c r="BQI112" s="82"/>
      <c r="BQJ112"/>
      <c r="BQK112" s="83"/>
      <c r="BQL112" s="80"/>
      <c r="BQM112" s="81"/>
      <c r="BQN112" s="82"/>
      <c r="BQO112"/>
      <c r="BQP112" s="83"/>
      <c r="BQQ112" s="80"/>
      <c r="BQR112" s="81"/>
      <c r="BQS112" s="82"/>
      <c r="BQT112"/>
      <c r="BQU112" s="83"/>
      <c r="BQV112" s="80"/>
      <c r="BQW112" s="81"/>
      <c r="BQX112" s="82"/>
      <c r="BQY112"/>
      <c r="BQZ112" s="83"/>
      <c r="BRA112" s="80"/>
      <c r="BRB112" s="81"/>
      <c r="BRC112" s="82"/>
      <c r="BRD112"/>
      <c r="BRE112" s="83"/>
      <c r="BRF112" s="80"/>
      <c r="BRG112" s="81"/>
      <c r="BRH112" s="82"/>
      <c r="BRI112"/>
      <c r="BRJ112" s="83"/>
      <c r="BRK112" s="80"/>
      <c r="BRL112" s="81"/>
      <c r="BRM112" s="82"/>
      <c r="BRN112"/>
      <c r="BRO112" s="83"/>
      <c r="BRP112" s="80"/>
      <c r="BRQ112" s="81"/>
      <c r="BRR112" s="82"/>
      <c r="BRS112"/>
      <c r="BRT112" s="83"/>
      <c r="BRU112" s="80"/>
      <c r="BRV112" s="81"/>
      <c r="BRW112" s="82"/>
      <c r="BRX112"/>
      <c r="BRY112" s="83"/>
      <c r="BRZ112" s="80"/>
      <c r="BSA112" s="81"/>
      <c r="BSB112" s="82"/>
      <c r="BSC112"/>
      <c r="BSD112" s="83"/>
      <c r="BSE112" s="80"/>
      <c r="BSF112" s="81"/>
      <c r="BSG112" s="82"/>
      <c r="BSH112"/>
      <c r="BSI112" s="83"/>
      <c r="BSJ112" s="80"/>
      <c r="BSK112" s="81"/>
      <c r="BSL112" s="82"/>
      <c r="BSM112"/>
      <c r="BSN112" s="83"/>
      <c r="BSO112" s="80"/>
      <c r="BSP112" s="81"/>
      <c r="BSQ112" s="82"/>
      <c r="BSR112"/>
      <c r="BSS112" s="83"/>
      <c r="BST112" s="80"/>
      <c r="BSU112" s="81"/>
      <c r="BSV112" s="82"/>
      <c r="BSW112"/>
      <c r="BSX112" s="83"/>
      <c r="BSY112" s="80"/>
      <c r="BSZ112" s="81"/>
      <c r="BTA112" s="82"/>
      <c r="BTB112"/>
      <c r="BTC112" s="83"/>
      <c r="BTD112" s="80"/>
      <c r="BTE112" s="81"/>
      <c r="BTF112" s="82"/>
      <c r="BTG112"/>
      <c r="BTH112" s="83"/>
      <c r="BTI112" s="80"/>
      <c r="BTJ112" s="81"/>
      <c r="BTK112" s="82"/>
      <c r="BTL112"/>
      <c r="BTM112" s="83"/>
      <c r="BTN112" s="80"/>
      <c r="BTO112" s="81"/>
      <c r="BTP112" s="82"/>
      <c r="BTQ112"/>
      <c r="BTR112" s="83"/>
      <c r="BTS112" s="80"/>
      <c r="BTT112" s="81"/>
      <c r="BTU112" s="82"/>
      <c r="BTV112"/>
      <c r="BTW112" s="83"/>
      <c r="BTX112" s="80"/>
      <c r="BTY112" s="81"/>
      <c r="BTZ112" s="82"/>
      <c r="BUA112"/>
      <c r="BUB112" s="83"/>
      <c r="BUC112" s="80"/>
      <c r="BUD112" s="81"/>
      <c r="BUE112" s="82"/>
      <c r="BUF112"/>
      <c r="BUG112" s="83"/>
      <c r="BUH112" s="80"/>
      <c r="BUI112" s="81"/>
      <c r="BUJ112" s="82"/>
      <c r="BUK112"/>
      <c r="BUL112" s="83"/>
      <c r="BUM112" s="80"/>
      <c r="BUN112" s="81"/>
      <c r="BUO112" s="82"/>
      <c r="BUP112"/>
      <c r="BUQ112" s="83"/>
      <c r="BUR112" s="80"/>
      <c r="BUS112" s="81"/>
      <c r="BUT112" s="82"/>
      <c r="BUU112"/>
      <c r="BUV112" s="83"/>
      <c r="BUW112" s="80"/>
      <c r="BUX112" s="81"/>
      <c r="BUY112" s="82"/>
      <c r="BUZ112"/>
      <c r="BVA112" s="83"/>
      <c r="BVB112" s="80"/>
      <c r="BVC112" s="81"/>
      <c r="BVD112" s="82"/>
      <c r="BVE112"/>
      <c r="BVF112" s="83"/>
      <c r="BVG112" s="80"/>
      <c r="BVH112" s="81"/>
      <c r="BVI112" s="82"/>
      <c r="BVJ112"/>
      <c r="BVK112" s="83"/>
      <c r="BVL112" s="80"/>
      <c r="BVM112" s="81"/>
      <c r="BVN112" s="82"/>
      <c r="BVO112"/>
      <c r="BVP112" s="83"/>
      <c r="BVQ112" s="80"/>
      <c r="BVR112" s="81"/>
      <c r="BVS112" s="82"/>
      <c r="BVT112"/>
      <c r="BVU112" s="83"/>
      <c r="BVV112" s="80"/>
      <c r="BVW112" s="81"/>
      <c r="BVX112" s="82"/>
      <c r="BVY112"/>
      <c r="BVZ112" s="83"/>
      <c r="BWA112" s="80"/>
      <c r="BWB112" s="81"/>
      <c r="BWC112" s="82"/>
      <c r="BWD112"/>
      <c r="BWE112" s="83"/>
      <c r="BWF112" s="80"/>
      <c r="BWG112" s="81"/>
      <c r="BWH112" s="82"/>
      <c r="BWI112"/>
      <c r="BWJ112" s="83"/>
      <c r="BWK112" s="80"/>
      <c r="BWL112" s="81"/>
      <c r="BWM112" s="82"/>
      <c r="BWN112"/>
      <c r="BWO112" s="83"/>
      <c r="BWP112" s="80"/>
      <c r="BWQ112" s="81"/>
      <c r="BWR112" s="82"/>
      <c r="BWS112"/>
      <c r="BWT112" s="83"/>
      <c r="BWU112" s="80"/>
      <c r="BWV112" s="81"/>
      <c r="BWW112" s="82"/>
      <c r="BWX112"/>
      <c r="BWY112" s="83"/>
      <c r="BWZ112" s="80"/>
      <c r="BXA112" s="81"/>
      <c r="BXB112" s="82"/>
      <c r="BXC112"/>
      <c r="BXD112" s="83"/>
      <c r="BXE112" s="80"/>
      <c r="BXF112" s="81"/>
      <c r="BXG112" s="82"/>
      <c r="BXH112"/>
      <c r="BXI112" s="83"/>
      <c r="BXJ112" s="80"/>
      <c r="BXK112" s="81"/>
      <c r="BXL112" s="82"/>
      <c r="BXM112"/>
      <c r="BXN112" s="83"/>
      <c r="BXO112" s="80"/>
      <c r="BXP112" s="81"/>
      <c r="BXQ112" s="82"/>
      <c r="BXR112"/>
      <c r="BXS112" s="83"/>
      <c r="BXT112" s="80"/>
      <c r="BXU112" s="81"/>
      <c r="BXV112" s="82"/>
      <c r="BXW112"/>
      <c r="BXX112" s="83"/>
      <c r="BXY112" s="80"/>
      <c r="BXZ112" s="81"/>
      <c r="BYA112" s="82"/>
      <c r="BYB112"/>
      <c r="BYC112" s="83"/>
      <c r="BYD112" s="80"/>
      <c r="BYE112" s="81"/>
      <c r="BYF112" s="82"/>
      <c r="BYG112"/>
      <c r="BYH112" s="83"/>
      <c r="BYI112" s="80"/>
      <c r="BYJ112" s="81"/>
      <c r="BYK112" s="82"/>
      <c r="BYL112"/>
      <c r="BYM112" s="83"/>
      <c r="BYN112" s="80"/>
      <c r="BYO112" s="81"/>
      <c r="BYP112" s="82"/>
      <c r="BYQ112"/>
      <c r="BYR112" s="83"/>
      <c r="BYS112" s="80"/>
      <c r="BYT112" s="81"/>
      <c r="BYU112" s="82"/>
      <c r="BYV112"/>
      <c r="BYW112" s="83"/>
      <c r="BYX112" s="80"/>
      <c r="BYY112" s="81"/>
      <c r="BYZ112" s="82"/>
      <c r="BZA112"/>
      <c r="BZB112" s="83"/>
      <c r="BZC112" s="80"/>
      <c r="BZD112" s="81"/>
      <c r="BZE112" s="82"/>
      <c r="BZF112"/>
      <c r="BZG112" s="83"/>
      <c r="BZH112" s="80"/>
      <c r="BZI112" s="81"/>
      <c r="BZJ112" s="82"/>
      <c r="BZK112"/>
      <c r="BZL112" s="83"/>
      <c r="BZM112" s="80"/>
      <c r="BZN112" s="81"/>
      <c r="BZO112" s="82"/>
      <c r="BZP112"/>
      <c r="BZQ112" s="83"/>
      <c r="BZR112" s="80"/>
      <c r="BZS112" s="81"/>
      <c r="BZT112" s="82"/>
      <c r="BZU112"/>
      <c r="BZV112" s="83"/>
      <c r="BZW112" s="80"/>
      <c r="BZX112" s="81"/>
      <c r="BZY112" s="82"/>
      <c r="BZZ112"/>
      <c r="CAA112" s="83"/>
      <c r="CAB112" s="80"/>
      <c r="CAC112" s="81"/>
      <c r="CAD112" s="82"/>
      <c r="CAE112"/>
      <c r="CAF112" s="83"/>
      <c r="CAG112" s="80"/>
      <c r="CAH112" s="81"/>
      <c r="CAI112" s="82"/>
      <c r="CAJ112"/>
      <c r="CAK112" s="83"/>
      <c r="CAL112" s="80"/>
      <c r="CAM112" s="81"/>
      <c r="CAN112" s="82"/>
      <c r="CAO112"/>
      <c r="CAP112" s="83"/>
      <c r="CAQ112" s="80"/>
      <c r="CAR112" s="81"/>
      <c r="CAS112" s="82"/>
      <c r="CAT112"/>
      <c r="CAU112" s="83"/>
      <c r="CAV112" s="80"/>
      <c r="CAW112" s="81"/>
      <c r="CAX112" s="82"/>
      <c r="CAY112"/>
      <c r="CAZ112" s="83"/>
      <c r="CBA112" s="80"/>
      <c r="CBB112" s="81"/>
      <c r="CBC112" s="82"/>
      <c r="CBD112"/>
      <c r="CBE112" s="83"/>
      <c r="CBF112" s="80"/>
      <c r="CBG112" s="81"/>
      <c r="CBH112" s="82"/>
      <c r="CBI112"/>
      <c r="CBJ112" s="83"/>
      <c r="CBK112" s="80"/>
      <c r="CBL112" s="81"/>
      <c r="CBM112" s="82"/>
      <c r="CBN112"/>
      <c r="CBO112" s="83"/>
      <c r="CBP112" s="80"/>
      <c r="CBQ112" s="81"/>
      <c r="CBR112" s="82"/>
      <c r="CBS112"/>
      <c r="CBT112" s="83"/>
      <c r="CBU112" s="80"/>
      <c r="CBV112" s="81"/>
      <c r="CBW112" s="82"/>
      <c r="CBX112"/>
      <c r="CBY112" s="83"/>
      <c r="CBZ112" s="80"/>
      <c r="CCA112" s="81"/>
      <c r="CCB112" s="82"/>
      <c r="CCC112"/>
      <c r="CCD112" s="83"/>
      <c r="CCE112" s="80"/>
      <c r="CCF112" s="81"/>
      <c r="CCG112" s="82"/>
      <c r="CCH112"/>
      <c r="CCI112" s="83"/>
      <c r="CCJ112" s="80"/>
      <c r="CCK112" s="81"/>
      <c r="CCL112" s="82"/>
      <c r="CCM112"/>
      <c r="CCN112" s="83"/>
      <c r="CCO112" s="80"/>
      <c r="CCP112" s="81"/>
      <c r="CCQ112" s="82"/>
      <c r="CCR112"/>
      <c r="CCS112" s="83"/>
      <c r="CCT112" s="80"/>
      <c r="CCU112" s="81"/>
      <c r="CCV112" s="82"/>
      <c r="CCW112"/>
      <c r="CCX112" s="83"/>
      <c r="CCY112" s="80"/>
      <c r="CCZ112" s="81"/>
      <c r="CDA112" s="82"/>
      <c r="CDB112"/>
      <c r="CDC112" s="83"/>
      <c r="CDD112" s="80"/>
      <c r="CDE112" s="81"/>
      <c r="CDF112" s="82"/>
      <c r="CDG112"/>
      <c r="CDH112" s="83"/>
      <c r="CDI112" s="80"/>
      <c r="CDJ112" s="81"/>
      <c r="CDK112" s="82"/>
      <c r="CDL112"/>
      <c r="CDM112" s="83"/>
      <c r="CDN112" s="80"/>
      <c r="CDO112" s="81"/>
      <c r="CDP112" s="82"/>
      <c r="CDQ112"/>
      <c r="CDR112" s="83"/>
      <c r="CDS112" s="80"/>
      <c r="CDT112" s="81"/>
      <c r="CDU112" s="82"/>
      <c r="CDV112"/>
      <c r="CDW112" s="83"/>
      <c r="CDX112" s="80"/>
      <c r="CDY112" s="81"/>
      <c r="CDZ112" s="82"/>
      <c r="CEA112"/>
      <c r="CEB112" s="83"/>
      <c r="CEC112" s="80"/>
      <c r="CED112" s="81"/>
      <c r="CEE112" s="82"/>
      <c r="CEF112"/>
      <c r="CEG112" s="83"/>
      <c r="CEH112" s="80"/>
      <c r="CEI112" s="81"/>
      <c r="CEJ112" s="82"/>
      <c r="CEK112"/>
      <c r="CEL112" s="83"/>
      <c r="CEM112" s="80"/>
      <c r="CEN112" s="81"/>
      <c r="CEO112" s="82"/>
      <c r="CEP112"/>
      <c r="CEQ112" s="83"/>
      <c r="CER112" s="80"/>
      <c r="CES112" s="81"/>
      <c r="CET112" s="82"/>
      <c r="CEU112"/>
      <c r="CEV112" s="83"/>
      <c r="CEW112" s="80"/>
      <c r="CEX112" s="81"/>
      <c r="CEY112" s="82"/>
      <c r="CEZ112"/>
      <c r="CFA112" s="83"/>
      <c r="CFB112" s="80"/>
      <c r="CFC112" s="81"/>
      <c r="CFD112" s="82"/>
      <c r="CFE112"/>
      <c r="CFF112" s="83"/>
      <c r="CFG112" s="80"/>
      <c r="CFH112" s="81"/>
      <c r="CFI112" s="82"/>
      <c r="CFJ112"/>
      <c r="CFK112" s="83"/>
      <c r="CFL112" s="80"/>
      <c r="CFM112" s="81"/>
      <c r="CFN112" s="82"/>
      <c r="CFO112"/>
      <c r="CFP112" s="83"/>
      <c r="CFQ112" s="80"/>
      <c r="CFR112" s="81"/>
      <c r="CFS112" s="82"/>
      <c r="CFT112"/>
      <c r="CFU112" s="83"/>
      <c r="CFV112" s="80"/>
      <c r="CFW112" s="81"/>
      <c r="CFX112" s="82"/>
      <c r="CFY112"/>
      <c r="CFZ112" s="83"/>
      <c r="CGA112" s="80"/>
      <c r="CGB112" s="81"/>
      <c r="CGC112" s="82"/>
      <c r="CGD112"/>
      <c r="CGE112" s="83"/>
      <c r="CGF112" s="80"/>
      <c r="CGG112" s="81"/>
      <c r="CGH112" s="82"/>
      <c r="CGI112"/>
      <c r="CGJ112" s="83"/>
      <c r="CGK112" s="80"/>
      <c r="CGL112" s="81"/>
      <c r="CGM112" s="82"/>
      <c r="CGN112"/>
      <c r="CGO112" s="83"/>
      <c r="CGP112" s="80"/>
      <c r="CGQ112" s="81"/>
      <c r="CGR112" s="82"/>
      <c r="CGS112"/>
      <c r="CGT112" s="83"/>
      <c r="CGU112" s="80"/>
      <c r="CGV112" s="81"/>
      <c r="CGW112" s="82"/>
      <c r="CGX112"/>
      <c r="CGY112" s="83"/>
      <c r="CGZ112" s="80"/>
      <c r="CHA112" s="81"/>
      <c r="CHB112" s="82"/>
      <c r="CHC112"/>
      <c r="CHD112" s="83"/>
      <c r="CHE112" s="80"/>
      <c r="CHF112" s="81"/>
      <c r="CHG112" s="82"/>
      <c r="CHH112"/>
      <c r="CHI112" s="83"/>
      <c r="CHJ112" s="80"/>
      <c r="CHK112" s="81"/>
      <c r="CHL112" s="82"/>
      <c r="CHM112"/>
      <c r="CHN112" s="83"/>
      <c r="CHO112" s="80"/>
      <c r="CHP112" s="81"/>
      <c r="CHQ112" s="82"/>
      <c r="CHR112"/>
      <c r="CHS112" s="83"/>
      <c r="CHT112" s="80"/>
      <c r="CHU112" s="81"/>
      <c r="CHV112" s="82"/>
      <c r="CHW112"/>
      <c r="CHX112" s="83"/>
      <c r="CHY112" s="80"/>
      <c r="CHZ112" s="81"/>
      <c r="CIA112" s="82"/>
      <c r="CIB112"/>
      <c r="CIC112" s="83"/>
      <c r="CID112" s="80"/>
      <c r="CIE112" s="81"/>
      <c r="CIF112" s="82"/>
      <c r="CIG112"/>
      <c r="CIH112" s="83"/>
      <c r="CII112" s="80"/>
      <c r="CIJ112" s="81"/>
      <c r="CIK112" s="82"/>
      <c r="CIL112"/>
      <c r="CIM112" s="83"/>
      <c r="CIN112" s="80"/>
      <c r="CIO112" s="81"/>
      <c r="CIP112" s="82"/>
      <c r="CIQ112"/>
      <c r="CIR112" s="83"/>
      <c r="CIS112" s="80"/>
      <c r="CIT112" s="81"/>
      <c r="CIU112" s="82"/>
      <c r="CIV112"/>
      <c r="CIW112" s="83"/>
      <c r="CIX112" s="80"/>
      <c r="CIY112" s="81"/>
      <c r="CIZ112" s="82"/>
      <c r="CJA112"/>
      <c r="CJB112" s="83"/>
      <c r="CJC112" s="80"/>
      <c r="CJD112" s="81"/>
      <c r="CJE112" s="82"/>
      <c r="CJF112"/>
      <c r="CJG112" s="83"/>
      <c r="CJH112" s="80"/>
      <c r="CJI112" s="81"/>
      <c r="CJJ112" s="82"/>
      <c r="CJK112"/>
      <c r="CJL112" s="83"/>
      <c r="CJM112" s="80"/>
      <c r="CJN112" s="81"/>
      <c r="CJO112" s="82"/>
      <c r="CJP112"/>
      <c r="CJQ112" s="83"/>
      <c r="CJR112" s="80"/>
      <c r="CJS112" s="81"/>
      <c r="CJT112" s="82"/>
      <c r="CJU112"/>
      <c r="CJV112" s="83"/>
      <c r="CJW112" s="80"/>
      <c r="CJX112" s="81"/>
      <c r="CJY112" s="82"/>
      <c r="CJZ112"/>
      <c r="CKA112" s="83"/>
      <c r="CKB112" s="80"/>
      <c r="CKC112" s="81"/>
      <c r="CKD112" s="82"/>
      <c r="CKE112"/>
      <c r="CKF112" s="83"/>
      <c r="CKG112" s="80"/>
      <c r="CKH112" s="81"/>
      <c r="CKI112" s="82"/>
      <c r="CKJ112"/>
      <c r="CKK112" s="83"/>
      <c r="CKL112" s="80"/>
      <c r="CKM112" s="81"/>
      <c r="CKN112" s="82"/>
      <c r="CKO112"/>
      <c r="CKP112" s="83"/>
      <c r="CKQ112" s="80"/>
      <c r="CKR112" s="81"/>
      <c r="CKS112" s="82"/>
      <c r="CKT112"/>
      <c r="CKU112" s="83"/>
      <c r="CKV112" s="80"/>
      <c r="CKW112" s="81"/>
      <c r="CKX112" s="82"/>
      <c r="CKY112"/>
      <c r="CKZ112" s="83"/>
      <c r="CLA112" s="80"/>
      <c r="CLB112" s="81"/>
      <c r="CLC112" s="82"/>
      <c r="CLD112"/>
      <c r="CLE112" s="83"/>
      <c r="CLF112" s="80"/>
      <c r="CLG112" s="81"/>
      <c r="CLH112" s="82"/>
      <c r="CLI112"/>
      <c r="CLJ112" s="83"/>
      <c r="CLK112" s="80"/>
      <c r="CLL112" s="81"/>
      <c r="CLM112" s="82"/>
      <c r="CLN112"/>
      <c r="CLO112" s="83"/>
      <c r="CLP112" s="80"/>
      <c r="CLQ112" s="81"/>
      <c r="CLR112" s="82"/>
      <c r="CLS112"/>
      <c r="CLT112" s="83"/>
      <c r="CLU112" s="80"/>
      <c r="CLV112" s="81"/>
      <c r="CLW112" s="82"/>
      <c r="CLX112"/>
      <c r="CLY112" s="83"/>
      <c r="CLZ112" s="80"/>
      <c r="CMA112" s="81"/>
      <c r="CMB112" s="82"/>
      <c r="CMC112"/>
      <c r="CMD112" s="83"/>
      <c r="CME112" s="80"/>
      <c r="CMF112" s="81"/>
      <c r="CMG112" s="82"/>
      <c r="CMH112"/>
      <c r="CMI112" s="83"/>
      <c r="CMJ112" s="80"/>
      <c r="CMK112" s="81"/>
      <c r="CML112" s="82"/>
      <c r="CMM112"/>
      <c r="CMN112" s="83"/>
      <c r="CMO112" s="80"/>
      <c r="CMP112" s="81"/>
      <c r="CMQ112" s="82"/>
      <c r="CMR112"/>
      <c r="CMS112" s="83"/>
      <c r="CMT112" s="80"/>
      <c r="CMU112" s="81"/>
      <c r="CMV112" s="82"/>
      <c r="CMW112"/>
      <c r="CMX112" s="83"/>
      <c r="CMY112" s="80"/>
      <c r="CMZ112" s="81"/>
      <c r="CNA112" s="82"/>
      <c r="CNB112"/>
      <c r="CNC112" s="83"/>
      <c r="CND112" s="80"/>
      <c r="CNE112" s="81"/>
      <c r="CNF112" s="82"/>
      <c r="CNG112"/>
      <c r="CNH112" s="83"/>
      <c r="CNI112" s="80"/>
      <c r="CNJ112" s="81"/>
      <c r="CNK112" s="82"/>
      <c r="CNL112"/>
      <c r="CNM112" s="83"/>
      <c r="CNN112" s="80"/>
      <c r="CNO112" s="81"/>
      <c r="CNP112" s="82"/>
      <c r="CNQ112"/>
      <c r="CNR112" s="83"/>
      <c r="CNS112" s="80"/>
      <c r="CNT112" s="81"/>
      <c r="CNU112" s="82"/>
      <c r="CNV112"/>
      <c r="CNW112" s="83"/>
      <c r="CNX112" s="80"/>
      <c r="CNY112" s="81"/>
      <c r="CNZ112" s="82"/>
      <c r="COA112"/>
      <c r="COB112" s="83"/>
      <c r="COC112" s="80"/>
      <c r="COD112" s="81"/>
      <c r="COE112" s="82"/>
      <c r="COF112"/>
      <c r="COG112" s="83"/>
      <c r="COH112" s="80"/>
      <c r="COI112" s="81"/>
      <c r="COJ112" s="82"/>
      <c r="COK112"/>
      <c r="COL112" s="83"/>
      <c r="COM112" s="80"/>
      <c r="CON112" s="81"/>
      <c r="COO112" s="82"/>
      <c r="COP112"/>
      <c r="COQ112" s="83"/>
      <c r="COR112" s="80"/>
      <c r="COS112" s="81"/>
      <c r="COT112" s="82"/>
      <c r="COU112"/>
      <c r="COV112" s="83"/>
      <c r="COW112" s="80"/>
      <c r="COX112" s="81"/>
      <c r="COY112" s="82"/>
      <c r="COZ112"/>
      <c r="CPA112" s="83"/>
      <c r="CPB112" s="80"/>
      <c r="CPC112" s="81"/>
      <c r="CPD112" s="82"/>
      <c r="CPE112"/>
      <c r="CPF112" s="83"/>
      <c r="CPG112" s="80"/>
      <c r="CPH112" s="81"/>
      <c r="CPI112" s="82"/>
      <c r="CPJ112"/>
      <c r="CPK112" s="83"/>
      <c r="CPL112" s="80"/>
      <c r="CPM112" s="81"/>
      <c r="CPN112" s="82"/>
      <c r="CPO112"/>
      <c r="CPP112" s="83"/>
      <c r="CPQ112" s="80"/>
      <c r="CPR112" s="81"/>
      <c r="CPS112" s="82"/>
      <c r="CPT112"/>
      <c r="CPU112" s="83"/>
      <c r="CPV112" s="80"/>
      <c r="CPW112" s="81"/>
      <c r="CPX112" s="82"/>
      <c r="CPY112"/>
      <c r="CPZ112" s="83"/>
      <c r="CQA112" s="80"/>
      <c r="CQB112" s="81"/>
      <c r="CQC112" s="82"/>
      <c r="CQD112"/>
      <c r="CQE112" s="83"/>
      <c r="CQF112" s="80"/>
      <c r="CQG112" s="81"/>
      <c r="CQH112" s="82"/>
      <c r="CQI112"/>
      <c r="CQJ112" s="83"/>
      <c r="CQK112" s="80"/>
      <c r="CQL112" s="81"/>
      <c r="CQM112" s="82"/>
      <c r="CQN112"/>
      <c r="CQO112" s="83"/>
      <c r="CQP112" s="80"/>
      <c r="CQQ112" s="81"/>
      <c r="CQR112" s="82"/>
      <c r="CQS112"/>
      <c r="CQT112" s="83"/>
      <c r="CQU112" s="80"/>
      <c r="CQV112" s="81"/>
      <c r="CQW112" s="82"/>
      <c r="CQX112"/>
      <c r="CQY112" s="83"/>
      <c r="CQZ112" s="80"/>
      <c r="CRA112" s="81"/>
      <c r="CRB112" s="82"/>
      <c r="CRC112"/>
      <c r="CRD112" s="83"/>
      <c r="CRE112" s="80"/>
      <c r="CRF112" s="81"/>
      <c r="CRG112" s="82"/>
      <c r="CRH112"/>
      <c r="CRI112" s="83"/>
      <c r="CRJ112" s="80"/>
      <c r="CRK112" s="81"/>
      <c r="CRL112" s="82"/>
      <c r="CRM112"/>
      <c r="CRN112" s="83"/>
      <c r="CRO112" s="80"/>
      <c r="CRP112" s="81"/>
      <c r="CRQ112" s="82"/>
      <c r="CRR112"/>
      <c r="CRS112" s="83"/>
      <c r="CRT112" s="80"/>
      <c r="CRU112" s="81"/>
      <c r="CRV112" s="82"/>
      <c r="CRW112"/>
      <c r="CRX112" s="83"/>
      <c r="CRY112" s="80"/>
      <c r="CRZ112" s="81"/>
      <c r="CSA112" s="82"/>
      <c r="CSB112"/>
      <c r="CSC112" s="83"/>
      <c r="CSD112" s="80"/>
      <c r="CSE112" s="81"/>
      <c r="CSF112" s="82"/>
      <c r="CSG112"/>
      <c r="CSH112" s="83"/>
      <c r="CSI112" s="80"/>
      <c r="CSJ112" s="81"/>
      <c r="CSK112" s="82"/>
      <c r="CSL112"/>
      <c r="CSM112" s="83"/>
      <c r="CSN112" s="80"/>
      <c r="CSO112" s="81"/>
      <c r="CSP112" s="82"/>
      <c r="CSQ112"/>
      <c r="CSR112" s="83"/>
      <c r="CSS112" s="80"/>
      <c r="CST112" s="81"/>
      <c r="CSU112" s="82"/>
      <c r="CSV112"/>
      <c r="CSW112" s="83"/>
      <c r="CSX112" s="80"/>
      <c r="CSY112" s="81"/>
      <c r="CSZ112" s="82"/>
      <c r="CTA112"/>
      <c r="CTB112" s="83"/>
      <c r="CTC112" s="80"/>
      <c r="CTD112" s="81"/>
      <c r="CTE112" s="82"/>
      <c r="CTF112"/>
      <c r="CTG112" s="83"/>
      <c r="CTH112" s="80"/>
      <c r="CTI112" s="81"/>
      <c r="CTJ112" s="82"/>
      <c r="CTK112"/>
      <c r="CTL112" s="83"/>
      <c r="CTM112" s="80"/>
      <c r="CTN112" s="81"/>
      <c r="CTO112" s="82"/>
      <c r="CTP112"/>
      <c r="CTQ112" s="83"/>
      <c r="CTR112" s="80"/>
      <c r="CTS112" s="81"/>
      <c r="CTT112" s="82"/>
      <c r="CTU112"/>
      <c r="CTV112" s="83"/>
      <c r="CTW112" s="80"/>
      <c r="CTX112" s="81"/>
      <c r="CTY112" s="82"/>
      <c r="CTZ112"/>
      <c r="CUA112" s="83"/>
      <c r="CUB112" s="80"/>
      <c r="CUC112" s="81"/>
      <c r="CUD112" s="82"/>
      <c r="CUE112"/>
      <c r="CUF112" s="83"/>
      <c r="CUG112" s="80"/>
      <c r="CUH112" s="81"/>
      <c r="CUI112" s="82"/>
      <c r="CUJ112"/>
      <c r="CUK112" s="83"/>
      <c r="CUL112" s="80"/>
      <c r="CUM112" s="81"/>
      <c r="CUN112" s="82"/>
      <c r="CUO112"/>
      <c r="CUP112" s="83"/>
      <c r="CUQ112" s="80"/>
      <c r="CUR112" s="81"/>
      <c r="CUS112" s="82"/>
      <c r="CUT112"/>
      <c r="CUU112" s="83"/>
      <c r="CUV112" s="80"/>
      <c r="CUW112" s="81"/>
      <c r="CUX112" s="82"/>
      <c r="CUY112"/>
      <c r="CUZ112" s="83"/>
      <c r="CVA112" s="80"/>
      <c r="CVB112" s="81"/>
      <c r="CVC112" s="82"/>
      <c r="CVD112"/>
      <c r="CVE112" s="83"/>
      <c r="CVF112" s="80"/>
      <c r="CVG112" s="81"/>
      <c r="CVH112" s="82"/>
      <c r="CVI112"/>
      <c r="CVJ112" s="83"/>
      <c r="CVK112" s="80"/>
      <c r="CVL112" s="81"/>
      <c r="CVM112" s="82"/>
      <c r="CVN112"/>
      <c r="CVO112" s="83"/>
      <c r="CVP112" s="80"/>
      <c r="CVQ112" s="81"/>
      <c r="CVR112" s="82"/>
      <c r="CVS112"/>
      <c r="CVT112" s="83"/>
      <c r="CVU112" s="80"/>
      <c r="CVV112" s="81"/>
      <c r="CVW112" s="82"/>
      <c r="CVX112"/>
      <c r="CVY112" s="83"/>
      <c r="CVZ112" s="80"/>
      <c r="CWA112" s="81"/>
      <c r="CWB112" s="82"/>
      <c r="CWC112"/>
      <c r="CWD112" s="83"/>
      <c r="CWE112" s="80"/>
      <c r="CWF112" s="81"/>
      <c r="CWG112" s="82"/>
      <c r="CWH112"/>
      <c r="CWI112" s="83"/>
      <c r="CWJ112" s="80"/>
      <c r="CWK112" s="81"/>
      <c r="CWL112" s="82"/>
      <c r="CWM112"/>
      <c r="CWN112" s="83"/>
      <c r="CWO112" s="80"/>
      <c r="CWP112" s="81"/>
      <c r="CWQ112" s="82"/>
      <c r="CWR112"/>
      <c r="CWS112" s="83"/>
      <c r="CWT112" s="80"/>
      <c r="CWU112" s="81"/>
      <c r="CWV112" s="82"/>
      <c r="CWW112"/>
      <c r="CWX112" s="83"/>
      <c r="CWY112" s="80"/>
      <c r="CWZ112" s="81"/>
      <c r="CXA112" s="82"/>
      <c r="CXB112"/>
      <c r="CXC112" s="83"/>
      <c r="CXD112" s="80"/>
      <c r="CXE112" s="81"/>
      <c r="CXF112" s="82"/>
      <c r="CXG112"/>
      <c r="CXH112" s="83"/>
      <c r="CXI112" s="80"/>
      <c r="CXJ112" s="81"/>
      <c r="CXK112" s="82"/>
      <c r="CXL112"/>
      <c r="CXM112" s="83"/>
      <c r="CXN112" s="80"/>
      <c r="CXO112" s="81"/>
      <c r="CXP112" s="82"/>
      <c r="CXQ112"/>
      <c r="CXR112" s="83"/>
      <c r="CXS112" s="80"/>
      <c r="CXT112" s="81"/>
      <c r="CXU112" s="82"/>
      <c r="CXV112"/>
      <c r="CXW112" s="83"/>
      <c r="CXX112" s="80"/>
      <c r="CXY112" s="81"/>
      <c r="CXZ112" s="82"/>
      <c r="CYA112"/>
      <c r="CYB112" s="83"/>
      <c r="CYC112" s="80"/>
      <c r="CYD112" s="81"/>
      <c r="CYE112" s="82"/>
      <c r="CYF112"/>
      <c r="CYG112" s="83"/>
      <c r="CYH112" s="80"/>
      <c r="CYI112" s="81"/>
      <c r="CYJ112" s="82"/>
      <c r="CYK112"/>
      <c r="CYL112" s="83"/>
      <c r="CYM112" s="80"/>
      <c r="CYN112" s="81"/>
      <c r="CYO112" s="82"/>
      <c r="CYP112"/>
      <c r="CYQ112" s="83"/>
      <c r="CYR112" s="80"/>
      <c r="CYS112" s="81"/>
      <c r="CYT112" s="82"/>
      <c r="CYU112"/>
      <c r="CYV112" s="83"/>
      <c r="CYW112" s="80"/>
      <c r="CYX112" s="81"/>
      <c r="CYY112" s="82"/>
      <c r="CYZ112"/>
      <c r="CZA112" s="83"/>
      <c r="CZB112" s="80"/>
      <c r="CZC112" s="81"/>
      <c r="CZD112" s="82"/>
      <c r="CZE112"/>
      <c r="CZF112" s="83"/>
      <c r="CZG112" s="80"/>
      <c r="CZH112" s="81"/>
      <c r="CZI112" s="82"/>
      <c r="CZJ112"/>
      <c r="CZK112" s="83"/>
      <c r="CZL112" s="80"/>
      <c r="CZM112" s="81"/>
      <c r="CZN112" s="82"/>
      <c r="CZO112"/>
      <c r="CZP112" s="83"/>
      <c r="CZQ112" s="80"/>
      <c r="CZR112" s="81"/>
      <c r="CZS112" s="82"/>
      <c r="CZT112"/>
      <c r="CZU112" s="83"/>
      <c r="CZV112" s="80"/>
      <c r="CZW112" s="81"/>
      <c r="CZX112" s="82"/>
      <c r="CZY112"/>
      <c r="CZZ112" s="83"/>
      <c r="DAA112" s="80"/>
      <c r="DAB112" s="81"/>
      <c r="DAC112" s="82"/>
      <c r="DAD112"/>
      <c r="DAE112" s="83"/>
      <c r="DAF112" s="80"/>
      <c r="DAG112" s="81"/>
      <c r="DAH112" s="82"/>
      <c r="DAI112"/>
      <c r="DAJ112" s="83"/>
      <c r="DAK112" s="80"/>
      <c r="DAL112" s="81"/>
      <c r="DAM112" s="82"/>
      <c r="DAN112"/>
      <c r="DAO112" s="83"/>
      <c r="DAP112" s="80"/>
      <c r="DAQ112" s="81"/>
      <c r="DAR112" s="82"/>
      <c r="DAS112"/>
      <c r="DAT112" s="83"/>
      <c r="DAU112" s="80"/>
      <c r="DAV112" s="81"/>
      <c r="DAW112" s="82"/>
      <c r="DAX112"/>
      <c r="DAY112" s="83"/>
      <c r="DAZ112" s="80"/>
      <c r="DBA112" s="81"/>
      <c r="DBB112" s="82"/>
      <c r="DBC112"/>
      <c r="DBD112" s="83"/>
      <c r="DBE112" s="80"/>
      <c r="DBF112" s="81"/>
      <c r="DBG112" s="82"/>
      <c r="DBH112"/>
      <c r="DBI112" s="83"/>
      <c r="DBJ112" s="80"/>
      <c r="DBK112" s="81"/>
      <c r="DBL112" s="82"/>
      <c r="DBM112"/>
      <c r="DBN112" s="83"/>
      <c r="DBO112" s="80"/>
      <c r="DBP112" s="81"/>
      <c r="DBQ112" s="82"/>
      <c r="DBR112"/>
      <c r="DBS112" s="83"/>
      <c r="DBT112" s="80"/>
      <c r="DBU112" s="81"/>
      <c r="DBV112" s="82"/>
      <c r="DBW112"/>
      <c r="DBX112" s="83"/>
      <c r="DBY112" s="80"/>
      <c r="DBZ112" s="81"/>
      <c r="DCA112" s="82"/>
      <c r="DCB112"/>
      <c r="DCC112" s="83"/>
      <c r="DCD112" s="80"/>
      <c r="DCE112" s="81"/>
      <c r="DCF112" s="82"/>
      <c r="DCG112"/>
      <c r="DCH112" s="83"/>
      <c r="DCI112" s="80"/>
      <c r="DCJ112" s="81"/>
      <c r="DCK112" s="82"/>
      <c r="DCL112"/>
      <c r="DCM112" s="83"/>
      <c r="DCN112" s="80"/>
      <c r="DCO112" s="81"/>
      <c r="DCP112" s="82"/>
      <c r="DCQ112"/>
      <c r="DCR112" s="83"/>
      <c r="DCS112" s="80"/>
      <c r="DCT112" s="81"/>
      <c r="DCU112" s="82"/>
      <c r="DCV112"/>
      <c r="DCW112" s="83"/>
      <c r="DCX112" s="80"/>
      <c r="DCY112" s="81"/>
      <c r="DCZ112" s="82"/>
      <c r="DDA112"/>
      <c r="DDB112" s="83"/>
      <c r="DDC112" s="80"/>
      <c r="DDD112" s="81"/>
      <c r="DDE112" s="82"/>
      <c r="DDF112"/>
      <c r="DDG112" s="83"/>
      <c r="DDH112" s="80"/>
      <c r="DDI112" s="81"/>
      <c r="DDJ112" s="82"/>
      <c r="DDK112"/>
      <c r="DDL112" s="83"/>
      <c r="DDM112" s="80"/>
      <c r="DDN112" s="81"/>
      <c r="DDO112" s="82"/>
      <c r="DDP112"/>
      <c r="DDQ112" s="83"/>
      <c r="DDR112" s="80"/>
      <c r="DDS112" s="81"/>
      <c r="DDT112" s="82"/>
      <c r="DDU112"/>
      <c r="DDV112" s="83"/>
      <c r="DDW112" s="80"/>
      <c r="DDX112" s="81"/>
      <c r="DDY112" s="82"/>
      <c r="DDZ112"/>
      <c r="DEA112" s="83"/>
      <c r="DEB112" s="80"/>
      <c r="DEC112" s="81"/>
      <c r="DED112" s="82"/>
      <c r="DEE112"/>
      <c r="DEF112" s="83"/>
      <c r="DEG112" s="80"/>
      <c r="DEH112" s="81"/>
      <c r="DEI112" s="82"/>
      <c r="DEJ112"/>
      <c r="DEK112" s="83"/>
      <c r="DEL112" s="80"/>
      <c r="DEM112" s="81"/>
      <c r="DEN112" s="82"/>
      <c r="DEO112"/>
      <c r="DEP112" s="83"/>
      <c r="DEQ112" s="80"/>
      <c r="DER112" s="81"/>
      <c r="DES112" s="82"/>
      <c r="DET112"/>
      <c r="DEU112" s="83"/>
      <c r="DEV112" s="80"/>
      <c r="DEW112" s="81"/>
      <c r="DEX112" s="82"/>
      <c r="DEY112"/>
      <c r="DEZ112" s="83"/>
      <c r="DFA112" s="80"/>
      <c r="DFB112" s="81"/>
      <c r="DFC112" s="82"/>
      <c r="DFD112"/>
      <c r="DFE112" s="83"/>
      <c r="DFF112" s="80"/>
      <c r="DFG112" s="81"/>
      <c r="DFH112" s="82"/>
      <c r="DFI112"/>
      <c r="DFJ112" s="83"/>
      <c r="DFK112" s="80"/>
      <c r="DFL112" s="81"/>
      <c r="DFM112" s="82"/>
      <c r="DFN112"/>
      <c r="DFO112" s="83"/>
      <c r="DFP112" s="80"/>
      <c r="DFQ112" s="81"/>
      <c r="DFR112" s="82"/>
      <c r="DFS112"/>
      <c r="DFT112" s="83"/>
      <c r="DFU112" s="80"/>
      <c r="DFV112" s="81"/>
      <c r="DFW112" s="82"/>
      <c r="DFX112"/>
      <c r="DFY112" s="83"/>
      <c r="DFZ112" s="80"/>
      <c r="DGA112" s="81"/>
      <c r="DGB112" s="82"/>
      <c r="DGC112"/>
      <c r="DGD112" s="83"/>
      <c r="DGE112" s="80"/>
      <c r="DGF112" s="81"/>
      <c r="DGG112" s="82"/>
      <c r="DGH112"/>
      <c r="DGI112" s="83"/>
      <c r="DGJ112" s="80"/>
      <c r="DGK112" s="81"/>
      <c r="DGL112" s="82"/>
      <c r="DGM112"/>
      <c r="DGN112" s="83"/>
      <c r="DGO112" s="80"/>
      <c r="DGP112" s="81"/>
      <c r="DGQ112" s="82"/>
      <c r="DGR112"/>
      <c r="DGS112" s="83"/>
      <c r="DGT112" s="80"/>
      <c r="DGU112" s="81"/>
      <c r="DGV112" s="82"/>
      <c r="DGW112"/>
      <c r="DGX112" s="83"/>
      <c r="DGY112" s="80"/>
      <c r="DGZ112" s="81"/>
      <c r="DHA112" s="82"/>
      <c r="DHB112"/>
      <c r="DHC112" s="83"/>
      <c r="DHD112" s="80"/>
      <c r="DHE112" s="81"/>
      <c r="DHF112" s="82"/>
      <c r="DHG112"/>
      <c r="DHH112" s="83"/>
      <c r="DHI112" s="80"/>
      <c r="DHJ112" s="81"/>
      <c r="DHK112" s="82"/>
      <c r="DHL112"/>
      <c r="DHM112" s="83"/>
      <c r="DHN112" s="80"/>
      <c r="DHO112" s="81"/>
      <c r="DHP112" s="82"/>
      <c r="DHQ112"/>
      <c r="DHR112" s="83"/>
      <c r="DHS112" s="80"/>
      <c r="DHT112" s="81"/>
      <c r="DHU112" s="82"/>
      <c r="DHV112"/>
      <c r="DHW112" s="83"/>
      <c r="DHX112" s="80"/>
      <c r="DHY112" s="81"/>
      <c r="DHZ112" s="82"/>
      <c r="DIA112"/>
      <c r="DIB112" s="83"/>
      <c r="DIC112" s="80"/>
      <c r="DID112" s="81"/>
      <c r="DIE112" s="82"/>
      <c r="DIF112"/>
      <c r="DIG112" s="83"/>
      <c r="DIH112" s="80"/>
      <c r="DII112" s="81"/>
      <c r="DIJ112" s="82"/>
      <c r="DIK112"/>
      <c r="DIL112" s="83"/>
      <c r="DIM112" s="80"/>
      <c r="DIN112" s="81"/>
      <c r="DIO112" s="82"/>
      <c r="DIP112"/>
      <c r="DIQ112" s="83"/>
      <c r="DIR112" s="80"/>
      <c r="DIS112" s="81"/>
      <c r="DIT112" s="82"/>
      <c r="DIU112"/>
      <c r="DIV112" s="83"/>
      <c r="DIW112" s="80"/>
      <c r="DIX112" s="81"/>
      <c r="DIY112" s="82"/>
      <c r="DIZ112"/>
      <c r="DJA112" s="83"/>
      <c r="DJB112" s="80"/>
      <c r="DJC112" s="81"/>
      <c r="DJD112" s="82"/>
      <c r="DJE112"/>
      <c r="DJF112" s="83"/>
      <c r="DJG112" s="80"/>
      <c r="DJH112" s="81"/>
      <c r="DJI112" s="82"/>
      <c r="DJJ112"/>
      <c r="DJK112" s="83"/>
      <c r="DJL112" s="80"/>
      <c r="DJM112" s="81"/>
      <c r="DJN112" s="82"/>
      <c r="DJO112"/>
      <c r="DJP112" s="83"/>
      <c r="DJQ112" s="80"/>
      <c r="DJR112" s="81"/>
      <c r="DJS112" s="82"/>
      <c r="DJT112"/>
      <c r="DJU112" s="83"/>
      <c r="DJV112" s="80"/>
      <c r="DJW112" s="81"/>
      <c r="DJX112" s="82"/>
      <c r="DJY112"/>
      <c r="DJZ112" s="83"/>
      <c r="DKA112" s="80"/>
      <c r="DKB112" s="81"/>
      <c r="DKC112" s="82"/>
      <c r="DKD112"/>
      <c r="DKE112" s="83"/>
      <c r="DKF112" s="80"/>
      <c r="DKG112" s="81"/>
      <c r="DKH112" s="82"/>
      <c r="DKI112"/>
      <c r="DKJ112" s="83"/>
      <c r="DKK112" s="80"/>
      <c r="DKL112" s="81"/>
      <c r="DKM112" s="82"/>
      <c r="DKN112"/>
      <c r="DKO112" s="83"/>
      <c r="DKP112" s="80"/>
      <c r="DKQ112" s="81"/>
      <c r="DKR112" s="82"/>
      <c r="DKS112"/>
      <c r="DKT112" s="83"/>
      <c r="DKU112" s="80"/>
      <c r="DKV112" s="81"/>
      <c r="DKW112" s="82"/>
      <c r="DKX112"/>
      <c r="DKY112" s="83"/>
      <c r="DKZ112" s="80"/>
      <c r="DLA112" s="81"/>
      <c r="DLB112" s="82"/>
      <c r="DLC112"/>
      <c r="DLD112" s="83"/>
      <c r="DLE112" s="80"/>
      <c r="DLF112" s="81"/>
      <c r="DLG112" s="82"/>
      <c r="DLH112"/>
      <c r="DLI112" s="83"/>
      <c r="DLJ112" s="80"/>
      <c r="DLK112" s="81"/>
      <c r="DLL112" s="82"/>
      <c r="DLM112"/>
      <c r="DLN112" s="83"/>
      <c r="DLO112" s="80"/>
      <c r="DLP112" s="81"/>
      <c r="DLQ112" s="82"/>
      <c r="DLR112"/>
      <c r="DLS112" s="83"/>
      <c r="DLT112" s="80"/>
      <c r="DLU112" s="81"/>
      <c r="DLV112" s="82"/>
      <c r="DLW112"/>
      <c r="DLX112" s="83"/>
      <c r="DLY112" s="80"/>
      <c r="DLZ112" s="81"/>
      <c r="DMA112" s="82"/>
      <c r="DMB112"/>
      <c r="DMC112" s="83"/>
      <c r="DMD112" s="80"/>
      <c r="DME112" s="81"/>
      <c r="DMF112" s="82"/>
      <c r="DMG112"/>
      <c r="DMH112" s="83"/>
      <c r="DMI112" s="80"/>
      <c r="DMJ112" s="81"/>
      <c r="DMK112" s="82"/>
      <c r="DML112"/>
      <c r="DMM112" s="83"/>
      <c r="DMN112" s="80"/>
      <c r="DMO112" s="81"/>
      <c r="DMP112" s="82"/>
      <c r="DMQ112"/>
      <c r="DMR112" s="83"/>
      <c r="DMS112" s="80"/>
      <c r="DMT112" s="81"/>
      <c r="DMU112" s="82"/>
      <c r="DMV112"/>
      <c r="DMW112" s="83"/>
      <c r="DMX112" s="80"/>
      <c r="DMY112" s="81"/>
      <c r="DMZ112" s="82"/>
      <c r="DNA112"/>
      <c r="DNB112" s="83"/>
      <c r="DNC112" s="80"/>
      <c r="DND112" s="81"/>
      <c r="DNE112" s="82"/>
      <c r="DNF112"/>
      <c r="DNG112" s="83"/>
      <c r="DNH112" s="80"/>
      <c r="DNI112" s="81"/>
      <c r="DNJ112" s="82"/>
      <c r="DNK112"/>
      <c r="DNL112" s="83"/>
      <c r="DNM112" s="80"/>
      <c r="DNN112" s="81"/>
      <c r="DNO112" s="82"/>
      <c r="DNP112"/>
      <c r="DNQ112" s="83"/>
      <c r="DNR112" s="80"/>
      <c r="DNS112" s="81"/>
      <c r="DNT112" s="82"/>
      <c r="DNU112"/>
      <c r="DNV112" s="83"/>
      <c r="DNW112" s="80"/>
      <c r="DNX112" s="81"/>
      <c r="DNY112" s="82"/>
      <c r="DNZ112"/>
      <c r="DOA112" s="83"/>
      <c r="DOB112" s="80"/>
      <c r="DOC112" s="81"/>
      <c r="DOD112" s="82"/>
      <c r="DOE112"/>
      <c r="DOF112" s="83"/>
      <c r="DOG112" s="80"/>
      <c r="DOH112" s="81"/>
      <c r="DOI112" s="82"/>
      <c r="DOJ112"/>
      <c r="DOK112" s="83"/>
      <c r="DOL112" s="80"/>
      <c r="DOM112" s="81"/>
      <c r="DON112" s="82"/>
      <c r="DOO112"/>
      <c r="DOP112" s="83"/>
      <c r="DOQ112" s="80"/>
      <c r="DOR112" s="81"/>
      <c r="DOS112" s="82"/>
      <c r="DOT112"/>
      <c r="DOU112" s="83"/>
      <c r="DOV112" s="80"/>
      <c r="DOW112" s="81"/>
      <c r="DOX112" s="82"/>
      <c r="DOY112"/>
      <c r="DOZ112" s="83"/>
      <c r="DPA112" s="80"/>
      <c r="DPB112" s="81"/>
      <c r="DPC112" s="82"/>
      <c r="DPD112"/>
      <c r="DPE112" s="83"/>
      <c r="DPF112" s="80"/>
      <c r="DPG112" s="81"/>
      <c r="DPH112" s="82"/>
      <c r="DPI112"/>
      <c r="DPJ112" s="83"/>
      <c r="DPK112" s="80"/>
      <c r="DPL112" s="81"/>
      <c r="DPM112" s="82"/>
      <c r="DPN112"/>
      <c r="DPO112" s="83"/>
      <c r="DPP112" s="80"/>
      <c r="DPQ112" s="81"/>
      <c r="DPR112" s="82"/>
      <c r="DPS112"/>
      <c r="DPT112" s="83"/>
      <c r="DPU112" s="80"/>
      <c r="DPV112" s="81"/>
      <c r="DPW112" s="82"/>
      <c r="DPX112"/>
      <c r="DPY112" s="83"/>
      <c r="DPZ112" s="80"/>
      <c r="DQA112" s="81"/>
      <c r="DQB112" s="82"/>
      <c r="DQC112"/>
      <c r="DQD112" s="83"/>
      <c r="DQE112" s="80"/>
      <c r="DQF112" s="81"/>
      <c r="DQG112" s="82"/>
      <c r="DQH112"/>
      <c r="DQI112" s="83"/>
      <c r="DQJ112" s="80"/>
      <c r="DQK112" s="81"/>
      <c r="DQL112" s="82"/>
      <c r="DQM112"/>
      <c r="DQN112" s="83"/>
      <c r="DQO112" s="80"/>
      <c r="DQP112" s="81"/>
      <c r="DQQ112" s="82"/>
      <c r="DQR112"/>
      <c r="DQS112" s="83"/>
      <c r="DQT112" s="80"/>
      <c r="DQU112" s="81"/>
      <c r="DQV112" s="82"/>
      <c r="DQW112"/>
      <c r="DQX112" s="83"/>
      <c r="DQY112" s="80"/>
      <c r="DQZ112" s="81"/>
      <c r="DRA112" s="82"/>
      <c r="DRB112"/>
      <c r="DRC112" s="83"/>
      <c r="DRD112" s="80"/>
      <c r="DRE112" s="81"/>
      <c r="DRF112" s="82"/>
      <c r="DRG112"/>
      <c r="DRH112" s="83"/>
      <c r="DRI112" s="80"/>
      <c r="DRJ112" s="81"/>
      <c r="DRK112" s="82"/>
      <c r="DRL112"/>
      <c r="DRM112" s="83"/>
      <c r="DRN112" s="80"/>
      <c r="DRO112" s="81"/>
      <c r="DRP112" s="82"/>
      <c r="DRQ112"/>
      <c r="DRR112" s="83"/>
      <c r="DRS112" s="80"/>
      <c r="DRT112" s="81"/>
      <c r="DRU112" s="82"/>
      <c r="DRV112"/>
      <c r="DRW112" s="83"/>
      <c r="DRX112" s="80"/>
      <c r="DRY112" s="81"/>
      <c r="DRZ112" s="82"/>
      <c r="DSA112"/>
      <c r="DSB112" s="83"/>
      <c r="DSC112" s="80"/>
      <c r="DSD112" s="81"/>
      <c r="DSE112" s="82"/>
      <c r="DSF112"/>
      <c r="DSG112" s="83"/>
      <c r="DSH112" s="80"/>
      <c r="DSI112" s="81"/>
      <c r="DSJ112" s="82"/>
      <c r="DSK112"/>
      <c r="DSL112" s="83"/>
      <c r="DSM112" s="80"/>
      <c r="DSN112" s="81"/>
      <c r="DSO112" s="82"/>
      <c r="DSP112"/>
      <c r="DSQ112" s="83"/>
      <c r="DSR112" s="80"/>
      <c r="DSS112" s="81"/>
      <c r="DST112" s="82"/>
      <c r="DSU112"/>
      <c r="DSV112" s="83"/>
      <c r="DSW112" s="80"/>
      <c r="DSX112" s="81"/>
      <c r="DSY112" s="82"/>
      <c r="DSZ112"/>
      <c r="DTA112" s="83"/>
      <c r="DTB112" s="80"/>
      <c r="DTC112" s="81"/>
      <c r="DTD112" s="82"/>
      <c r="DTE112"/>
      <c r="DTF112" s="83"/>
      <c r="DTG112" s="80"/>
      <c r="DTH112" s="81"/>
      <c r="DTI112" s="82"/>
      <c r="DTJ112"/>
      <c r="DTK112" s="83"/>
      <c r="DTL112" s="80"/>
      <c r="DTM112" s="81"/>
      <c r="DTN112" s="82"/>
      <c r="DTO112"/>
      <c r="DTP112" s="83"/>
      <c r="DTQ112" s="80"/>
      <c r="DTR112" s="81"/>
      <c r="DTS112" s="82"/>
      <c r="DTT112"/>
      <c r="DTU112" s="83"/>
      <c r="DTV112" s="80"/>
      <c r="DTW112" s="81"/>
      <c r="DTX112" s="82"/>
      <c r="DTY112"/>
      <c r="DTZ112" s="83"/>
      <c r="DUA112" s="80"/>
      <c r="DUB112" s="81"/>
      <c r="DUC112" s="82"/>
      <c r="DUD112"/>
      <c r="DUE112" s="83"/>
      <c r="DUF112" s="80"/>
      <c r="DUG112" s="81"/>
      <c r="DUH112" s="82"/>
      <c r="DUI112"/>
      <c r="DUJ112" s="83"/>
      <c r="DUK112" s="80"/>
      <c r="DUL112" s="81"/>
      <c r="DUM112" s="82"/>
      <c r="DUN112"/>
      <c r="DUO112" s="83"/>
      <c r="DUP112" s="80"/>
      <c r="DUQ112" s="81"/>
      <c r="DUR112" s="82"/>
      <c r="DUS112"/>
      <c r="DUT112" s="83"/>
      <c r="DUU112" s="80"/>
      <c r="DUV112" s="81"/>
      <c r="DUW112" s="82"/>
      <c r="DUX112"/>
      <c r="DUY112" s="83"/>
      <c r="DUZ112" s="80"/>
      <c r="DVA112" s="81"/>
      <c r="DVB112" s="82"/>
      <c r="DVC112"/>
      <c r="DVD112" s="83"/>
      <c r="DVE112" s="80"/>
      <c r="DVF112" s="81"/>
      <c r="DVG112" s="82"/>
      <c r="DVH112"/>
      <c r="DVI112" s="83"/>
      <c r="DVJ112" s="80"/>
      <c r="DVK112" s="81"/>
      <c r="DVL112" s="82"/>
      <c r="DVM112"/>
      <c r="DVN112" s="83"/>
      <c r="DVO112" s="80"/>
      <c r="DVP112" s="81"/>
      <c r="DVQ112" s="82"/>
      <c r="DVR112"/>
      <c r="DVS112" s="83"/>
      <c r="DVT112" s="80"/>
      <c r="DVU112" s="81"/>
      <c r="DVV112" s="82"/>
      <c r="DVW112"/>
      <c r="DVX112" s="83"/>
      <c r="DVY112" s="80"/>
      <c r="DVZ112" s="81"/>
      <c r="DWA112" s="82"/>
      <c r="DWB112"/>
      <c r="DWC112" s="83"/>
      <c r="DWD112" s="80"/>
      <c r="DWE112" s="81"/>
      <c r="DWF112" s="82"/>
      <c r="DWG112"/>
      <c r="DWH112" s="83"/>
      <c r="DWI112" s="80"/>
      <c r="DWJ112" s="81"/>
      <c r="DWK112" s="82"/>
      <c r="DWL112"/>
      <c r="DWM112" s="83"/>
      <c r="DWN112" s="80"/>
      <c r="DWO112" s="81"/>
      <c r="DWP112" s="82"/>
      <c r="DWQ112"/>
      <c r="DWR112" s="83"/>
      <c r="DWS112" s="80"/>
      <c r="DWT112" s="81"/>
      <c r="DWU112" s="82"/>
      <c r="DWV112"/>
      <c r="DWW112" s="83"/>
      <c r="DWX112" s="80"/>
      <c r="DWY112" s="81"/>
      <c r="DWZ112" s="82"/>
      <c r="DXA112"/>
      <c r="DXB112" s="83"/>
      <c r="DXC112" s="80"/>
      <c r="DXD112" s="81"/>
      <c r="DXE112" s="82"/>
      <c r="DXF112"/>
      <c r="DXG112" s="83"/>
      <c r="DXH112" s="80"/>
      <c r="DXI112" s="81"/>
      <c r="DXJ112" s="82"/>
      <c r="DXK112"/>
      <c r="DXL112" s="83"/>
      <c r="DXM112" s="80"/>
      <c r="DXN112" s="81"/>
      <c r="DXO112" s="82"/>
      <c r="DXP112"/>
      <c r="DXQ112" s="83"/>
      <c r="DXR112" s="80"/>
      <c r="DXS112" s="81"/>
      <c r="DXT112" s="82"/>
      <c r="DXU112"/>
      <c r="DXV112" s="83"/>
      <c r="DXW112" s="80"/>
      <c r="DXX112" s="81"/>
      <c r="DXY112" s="82"/>
      <c r="DXZ112"/>
      <c r="DYA112" s="83"/>
      <c r="DYB112" s="80"/>
      <c r="DYC112" s="81"/>
      <c r="DYD112" s="82"/>
      <c r="DYE112"/>
      <c r="DYF112" s="83"/>
      <c r="DYG112" s="80"/>
      <c r="DYH112" s="81"/>
      <c r="DYI112" s="82"/>
      <c r="DYJ112"/>
      <c r="DYK112" s="83"/>
      <c r="DYL112" s="80"/>
      <c r="DYM112" s="81"/>
      <c r="DYN112" s="82"/>
      <c r="DYO112"/>
      <c r="DYP112" s="83"/>
      <c r="DYQ112" s="80"/>
      <c r="DYR112" s="81"/>
      <c r="DYS112" s="82"/>
      <c r="DYT112"/>
      <c r="DYU112" s="83"/>
      <c r="DYV112" s="80"/>
      <c r="DYW112" s="81"/>
      <c r="DYX112" s="82"/>
      <c r="DYY112"/>
      <c r="DYZ112" s="83"/>
      <c r="DZA112" s="80"/>
      <c r="DZB112" s="81"/>
      <c r="DZC112" s="82"/>
      <c r="DZD112"/>
      <c r="DZE112" s="83"/>
      <c r="DZF112" s="80"/>
      <c r="DZG112" s="81"/>
      <c r="DZH112" s="82"/>
      <c r="DZI112"/>
      <c r="DZJ112" s="83"/>
      <c r="DZK112" s="80"/>
      <c r="DZL112" s="81"/>
      <c r="DZM112" s="82"/>
      <c r="DZN112"/>
      <c r="DZO112" s="83"/>
      <c r="DZP112" s="80"/>
      <c r="DZQ112" s="81"/>
      <c r="DZR112" s="82"/>
      <c r="DZS112"/>
      <c r="DZT112" s="83"/>
      <c r="DZU112" s="80"/>
      <c r="DZV112" s="81"/>
      <c r="DZW112" s="82"/>
      <c r="DZX112"/>
      <c r="DZY112" s="83"/>
      <c r="DZZ112" s="80"/>
      <c r="EAA112" s="81"/>
      <c r="EAB112" s="82"/>
      <c r="EAC112"/>
      <c r="EAD112" s="83"/>
      <c r="EAE112" s="80"/>
      <c r="EAF112" s="81"/>
      <c r="EAG112" s="82"/>
      <c r="EAH112"/>
      <c r="EAI112" s="83"/>
      <c r="EAJ112" s="80"/>
      <c r="EAK112" s="81"/>
      <c r="EAL112" s="82"/>
      <c r="EAM112"/>
      <c r="EAN112" s="83"/>
      <c r="EAO112" s="80"/>
      <c r="EAP112" s="81"/>
      <c r="EAQ112" s="82"/>
      <c r="EAR112"/>
      <c r="EAS112" s="83"/>
      <c r="EAT112" s="80"/>
      <c r="EAU112" s="81"/>
      <c r="EAV112" s="82"/>
      <c r="EAW112"/>
      <c r="EAX112" s="83"/>
      <c r="EAY112" s="80"/>
      <c r="EAZ112" s="81"/>
      <c r="EBA112" s="82"/>
      <c r="EBB112"/>
      <c r="EBC112" s="83"/>
      <c r="EBD112" s="80"/>
      <c r="EBE112" s="81"/>
      <c r="EBF112" s="82"/>
      <c r="EBG112"/>
      <c r="EBH112" s="83"/>
      <c r="EBI112" s="80"/>
      <c r="EBJ112" s="81"/>
      <c r="EBK112" s="82"/>
      <c r="EBL112"/>
      <c r="EBM112" s="83"/>
      <c r="EBN112" s="80"/>
      <c r="EBO112" s="81"/>
      <c r="EBP112" s="82"/>
      <c r="EBQ112"/>
      <c r="EBR112" s="83"/>
      <c r="EBS112" s="80"/>
      <c r="EBT112" s="81"/>
      <c r="EBU112" s="82"/>
      <c r="EBV112"/>
      <c r="EBW112" s="83"/>
      <c r="EBX112" s="80"/>
      <c r="EBY112" s="81"/>
      <c r="EBZ112" s="82"/>
      <c r="ECA112"/>
      <c r="ECB112" s="83"/>
      <c r="ECC112" s="80"/>
      <c r="ECD112" s="81"/>
      <c r="ECE112" s="82"/>
      <c r="ECF112"/>
      <c r="ECG112" s="83"/>
      <c r="ECH112" s="80"/>
      <c r="ECI112" s="81"/>
      <c r="ECJ112" s="82"/>
      <c r="ECK112"/>
      <c r="ECL112" s="83"/>
      <c r="ECM112" s="80"/>
      <c r="ECN112" s="81"/>
      <c r="ECO112" s="82"/>
      <c r="ECP112"/>
      <c r="ECQ112" s="83"/>
      <c r="ECR112" s="80"/>
      <c r="ECS112" s="81"/>
      <c r="ECT112" s="82"/>
      <c r="ECU112"/>
      <c r="ECV112" s="83"/>
      <c r="ECW112" s="80"/>
      <c r="ECX112" s="81"/>
      <c r="ECY112" s="82"/>
      <c r="ECZ112"/>
      <c r="EDA112" s="83"/>
      <c r="EDB112" s="80"/>
      <c r="EDC112" s="81"/>
      <c r="EDD112" s="82"/>
      <c r="EDE112"/>
      <c r="EDF112" s="83"/>
      <c r="EDG112" s="80"/>
      <c r="EDH112" s="81"/>
      <c r="EDI112" s="82"/>
      <c r="EDJ112"/>
      <c r="EDK112" s="83"/>
      <c r="EDL112" s="80"/>
      <c r="EDM112" s="81"/>
      <c r="EDN112" s="82"/>
      <c r="EDO112"/>
      <c r="EDP112" s="83"/>
      <c r="EDQ112" s="80"/>
      <c r="EDR112" s="81"/>
      <c r="EDS112" s="82"/>
      <c r="EDT112"/>
      <c r="EDU112" s="83"/>
      <c r="EDV112" s="80"/>
      <c r="EDW112" s="81"/>
      <c r="EDX112" s="82"/>
      <c r="EDY112"/>
      <c r="EDZ112" s="83"/>
      <c r="EEA112" s="80"/>
      <c r="EEB112" s="81"/>
      <c r="EEC112" s="82"/>
      <c r="EED112"/>
      <c r="EEE112" s="83"/>
      <c r="EEF112" s="80"/>
      <c r="EEG112" s="81"/>
      <c r="EEH112" s="82"/>
      <c r="EEI112"/>
      <c r="EEJ112" s="83"/>
      <c r="EEK112" s="80"/>
      <c r="EEL112" s="81"/>
      <c r="EEM112" s="82"/>
      <c r="EEN112"/>
      <c r="EEO112" s="83"/>
      <c r="EEP112" s="80"/>
      <c r="EEQ112" s="81"/>
      <c r="EER112" s="82"/>
      <c r="EES112"/>
      <c r="EET112" s="83"/>
      <c r="EEU112" s="80"/>
      <c r="EEV112" s="81"/>
      <c r="EEW112" s="82"/>
      <c r="EEX112"/>
      <c r="EEY112" s="83"/>
      <c r="EEZ112" s="80"/>
      <c r="EFA112" s="81"/>
      <c r="EFB112" s="82"/>
      <c r="EFC112"/>
      <c r="EFD112" s="83"/>
      <c r="EFE112" s="80"/>
      <c r="EFF112" s="81"/>
      <c r="EFG112" s="82"/>
      <c r="EFH112"/>
      <c r="EFI112" s="83"/>
      <c r="EFJ112" s="80"/>
      <c r="EFK112" s="81"/>
      <c r="EFL112" s="82"/>
      <c r="EFM112"/>
      <c r="EFN112" s="83"/>
      <c r="EFO112" s="80"/>
      <c r="EFP112" s="81"/>
      <c r="EFQ112" s="82"/>
      <c r="EFR112"/>
      <c r="EFS112" s="83"/>
      <c r="EFT112" s="80"/>
      <c r="EFU112" s="81"/>
      <c r="EFV112" s="82"/>
      <c r="EFW112"/>
      <c r="EFX112" s="83"/>
      <c r="EFY112" s="80"/>
      <c r="EFZ112" s="81"/>
      <c r="EGA112" s="82"/>
      <c r="EGB112"/>
      <c r="EGC112" s="83"/>
      <c r="EGD112" s="80"/>
      <c r="EGE112" s="81"/>
      <c r="EGF112" s="82"/>
      <c r="EGG112"/>
      <c r="EGH112" s="83"/>
      <c r="EGI112" s="80"/>
      <c r="EGJ112" s="81"/>
      <c r="EGK112" s="82"/>
      <c r="EGL112"/>
      <c r="EGM112" s="83"/>
      <c r="EGN112" s="80"/>
      <c r="EGO112" s="81"/>
      <c r="EGP112" s="82"/>
      <c r="EGQ112"/>
      <c r="EGR112" s="83"/>
      <c r="EGS112" s="80"/>
      <c r="EGT112" s="81"/>
      <c r="EGU112" s="82"/>
      <c r="EGV112"/>
      <c r="EGW112" s="83"/>
      <c r="EGX112" s="80"/>
      <c r="EGY112" s="81"/>
      <c r="EGZ112" s="82"/>
      <c r="EHA112"/>
      <c r="EHB112" s="83"/>
      <c r="EHC112" s="80"/>
      <c r="EHD112" s="81"/>
      <c r="EHE112" s="82"/>
      <c r="EHF112"/>
      <c r="EHG112" s="83"/>
      <c r="EHH112" s="80"/>
      <c r="EHI112" s="81"/>
      <c r="EHJ112" s="82"/>
      <c r="EHK112"/>
      <c r="EHL112" s="83"/>
      <c r="EHM112" s="80"/>
      <c r="EHN112" s="81"/>
      <c r="EHO112" s="82"/>
      <c r="EHP112"/>
      <c r="EHQ112" s="83"/>
      <c r="EHR112" s="80"/>
      <c r="EHS112" s="81"/>
      <c r="EHT112" s="82"/>
      <c r="EHU112"/>
      <c r="EHV112" s="83"/>
      <c r="EHW112" s="80"/>
      <c r="EHX112" s="81"/>
      <c r="EHY112" s="82"/>
      <c r="EHZ112"/>
      <c r="EIA112" s="83"/>
      <c r="EIB112" s="80"/>
      <c r="EIC112" s="81"/>
      <c r="EID112" s="82"/>
      <c r="EIE112"/>
      <c r="EIF112" s="83"/>
      <c r="EIG112" s="80"/>
      <c r="EIH112" s="81"/>
      <c r="EII112" s="82"/>
      <c r="EIJ112"/>
      <c r="EIK112" s="83"/>
      <c r="EIL112" s="80"/>
      <c r="EIM112" s="81"/>
      <c r="EIN112" s="82"/>
      <c r="EIO112"/>
      <c r="EIP112" s="83"/>
      <c r="EIQ112" s="80"/>
      <c r="EIR112" s="81"/>
      <c r="EIS112" s="82"/>
      <c r="EIT112"/>
      <c r="EIU112" s="83"/>
      <c r="EIV112" s="80"/>
      <c r="EIW112" s="81"/>
      <c r="EIX112" s="82"/>
      <c r="EIY112"/>
      <c r="EIZ112" s="83"/>
      <c r="EJA112" s="80"/>
      <c r="EJB112" s="81"/>
      <c r="EJC112" s="82"/>
      <c r="EJD112"/>
      <c r="EJE112" s="83"/>
      <c r="EJF112" s="80"/>
      <c r="EJG112" s="81"/>
      <c r="EJH112" s="82"/>
      <c r="EJI112"/>
      <c r="EJJ112" s="83"/>
      <c r="EJK112" s="80"/>
      <c r="EJL112" s="81"/>
      <c r="EJM112" s="82"/>
      <c r="EJN112"/>
      <c r="EJO112" s="83"/>
      <c r="EJP112" s="80"/>
      <c r="EJQ112" s="81"/>
      <c r="EJR112" s="82"/>
      <c r="EJS112"/>
      <c r="EJT112" s="83"/>
      <c r="EJU112" s="80"/>
      <c r="EJV112" s="81"/>
      <c r="EJW112" s="82"/>
      <c r="EJX112"/>
      <c r="EJY112" s="83"/>
      <c r="EJZ112" s="80"/>
      <c r="EKA112" s="81"/>
      <c r="EKB112" s="82"/>
      <c r="EKC112"/>
      <c r="EKD112" s="83"/>
      <c r="EKE112" s="80"/>
      <c r="EKF112" s="81"/>
      <c r="EKG112" s="82"/>
      <c r="EKH112"/>
      <c r="EKI112" s="83"/>
      <c r="EKJ112" s="80"/>
      <c r="EKK112" s="81"/>
      <c r="EKL112" s="82"/>
      <c r="EKM112"/>
      <c r="EKN112" s="83"/>
      <c r="EKO112" s="80"/>
      <c r="EKP112" s="81"/>
      <c r="EKQ112" s="82"/>
      <c r="EKR112"/>
      <c r="EKS112" s="83"/>
      <c r="EKT112" s="80"/>
      <c r="EKU112" s="81"/>
      <c r="EKV112" s="82"/>
      <c r="EKW112"/>
      <c r="EKX112" s="83"/>
      <c r="EKY112" s="80"/>
      <c r="EKZ112" s="81"/>
      <c r="ELA112" s="82"/>
      <c r="ELB112"/>
      <c r="ELC112" s="83"/>
      <c r="ELD112" s="80"/>
      <c r="ELE112" s="81"/>
      <c r="ELF112" s="82"/>
      <c r="ELG112"/>
      <c r="ELH112" s="83"/>
      <c r="ELI112" s="80"/>
      <c r="ELJ112" s="81"/>
      <c r="ELK112" s="82"/>
      <c r="ELL112"/>
      <c r="ELM112" s="83"/>
      <c r="ELN112" s="80"/>
      <c r="ELO112" s="81"/>
      <c r="ELP112" s="82"/>
      <c r="ELQ112"/>
      <c r="ELR112" s="83"/>
      <c r="ELS112" s="80"/>
      <c r="ELT112" s="81"/>
      <c r="ELU112" s="82"/>
      <c r="ELV112"/>
      <c r="ELW112" s="83"/>
      <c r="ELX112" s="80"/>
      <c r="ELY112" s="81"/>
      <c r="ELZ112" s="82"/>
      <c r="EMA112"/>
      <c r="EMB112" s="83"/>
      <c r="EMC112" s="80"/>
      <c r="EMD112" s="81"/>
      <c r="EME112" s="82"/>
      <c r="EMF112"/>
      <c r="EMG112" s="83"/>
      <c r="EMH112" s="80"/>
      <c r="EMI112" s="81"/>
      <c r="EMJ112" s="82"/>
      <c r="EMK112"/>
      <c r="EML112" s="83"/>
      <c r="EMM112" s="80"/>
      <c r="EMN112" s="81"/>
      <c r="EMO112" s="82"/>
      <c r="EMP112"/>
      <c r="EMQ112" s="83"/>
      <c r="EMR112" s="80"/>
      <c r="EMS112" s="81"/>
      <c r="EMT112" s="82"/>
      <c r="EMU112"/>
      <c r="EMV112" s="83"/>
      <c r="EMW112" s="80"/>
      <c r="EMX112" s="81"/>
      <c r="EMY112" s="82"/>
      <c r="EMZ112"/>
      <c r="ENA112" s="83"/>
      <c r="ENB112" s="80"/>
      <c r="ENC112" s="81"/>
      <c r="END112" s="82"/>
      <c r="ENE112"/>
      <c r="ENF112" s="83"/>
      <c r="ENG112" s="80"/>
      <c r="ENH112" s="81"/>
      <c r="ENI112" s="82"/>
      <c r="ENJ112"/>
      <c r="ENK112" s="83"/>
      <c r="ENL112" s="80"/>
      <c r="ENM112" s="81"/>
      <c r="ENN112" s="82"/>
      <c r="ENO112"/>
      <c r="ENP112" s="83"/>
      <c r="ENQ112" s="80"/>
      <c r="ENR112" s="81"/>
      <c r="ENS112" s="82"/>
      <c r="ENT112"/>
      <c r="ENU112" s="83"/>
      <c r="ENV112" s="80"/>
      <c r="ENW112" s="81"/>
      <c r="ENX112" s="82"/>
      <c r="ENY112"/>
      <c r="ENZ112" s="83"/>
      <c r="EOA112" s="80"/>
      <c r="EOB112" s="81"/>
      <c r="EOC112" s="82"/>
      <c r="EOD112"/>
      <c r="EOE112" s="83"/>
      <c r="EOF112" s="80"/>
      <c r="EOG112" s="81"/>
      <c r="EOH112" s="82"/>
      <c r="EOI112"/>
      <c r="EOJ112" s="83"/>
      <c r="EOK112" s="80"/>
      <c r="EOL112" s="81"/>
      <c r="EOM112" s="82"/>
      <c r="EON112"/>
      <c r="EOO112" s="83"/>
      <c r="EOP112" s="80"/>
      <c r="EOQ112" s="81"/>
      <c r="EOR112" s="82"/>
      <c r="EOS112"/>
      <c r="EOT112" s="83"/>
      <c r="EOU112" s="80"/>
      <c r="EOV112" s="81"/>
      <c r="EOW112" s="82"/>
      <c r="EOX112"/>
      <c r="EOY112" s="83"/>
      <c r="EOZ112" s="80"/>
      <c r="EPA112" s="81"/>
      <c r="EPB112" s="82"/>
      <c r="EPC112"/>
      <c r="EPD112" s="83"/>
      <c r="EPE112" s="80"/>
      <c r="EPF112" s="81"/>
      <c r="EPG112" s="82"/>
      <c r="EPH112"/>
      <c r="EPI112" s="83"/>
      <c r="EPJ112" s="80"/>
      <c r="EPK112" s="81"/>
      <c r="EPL112" s="82"/>
      <c r="EPM112"/>
      <c r="EPN112" s="83"/>
      <c r="EPO112" s="80"/>
      <c r="EPP112" s="81"/>
      <c r="EPQ112" s="82"/>
      <c r="EPR112"/>
      <c r="EPS112" s="83"/>
      <c r="EPT112" s="80"/>
      <c r="EPU112" s="81"/>
      <c r="EPV112" s="82"/>
      <c r="EPW112"/>
      <c r="EPX112" s="83"/>
      <c r="EPY112" s="80"/>
      <c r="EPZ112" s="81"/>
      <c r="EQA112" s="82"/>
      <c r="EQB112"/>
      <c r="EQC112" s="83"/>
      <c r="EQD112" s="80"/>
      <c r="EQE112" s="81"/>
      <c r="EQF112" s="82"/>
      <c r="EQG112"/>
      <c r="EQH112" s="83"/>
      <c r="EQI112" s="80"/>
      <c r="EQJ112" s="81"/>
      <c r="EQK112" s="82"/>
      <c r="EQL112"/>
      <c r="EQM112" s="83"/>
      <c r="EQN112" s="80"/>
      <c r="EQO112" s="81"/>
      <c r="EQP112" s="82"/>
      <c r="EQQ112"/>
      <c r="EQR112" s="83"/>
      <c r="EQS112" s="80"/>
      <c r="EQT112" s="81"/>
      <c r="EQU112" s="82"/>
      <c r="EQV112"/>
      <c r="EQW112" s="83"/>
      <c r="EQX112" s="80"/>
      <c r="EQY112" s="81"/>
      <c r="EQZ112" s="82"/>
      <c r="ERA112"/>
      <c r="ERB112" s="83"/>
      <c r="ERC112" s="80"/>
      <c r="ERD112" s="81"/>
      <c r="ERE112" s="82"/>
      <c r="ERF112"/>
      <c r="ERG112" s="83"/>
      <c r="ERH112" s="80"/>
      <c r="ERI112" s="81"/>
      <c r="ERJ112" s="82"/>
      <c r="ERK112"/>
      <c r="ERL112" s="83"/>
      <c r="ERM112" s="80"/>
      <c r="ERN112" s="81"/>
      <c r="ERO112" s="82"/>
      <c r="ERP112"/>
      <c r="ERQ112" s="83"/>
      <c r="ERR112" s="80"/>
      <c r="ERS112" s="81"/>
      <c r="ERT112" s="82"/>
      <c r="ERU112"/>
      <c r="ERV112" s="83"/>
      <c r="ERW112" s="80"/>
      <c r="ERX112" s="81"/>
      <c r="ERY112" s="82"/>
      <c r="ERZ112"/>
      <c r="ESA112" s="83"/>
      <c r="ESB112" s="80"/>
      <c r="ESC112" s="81"/>
      <c r="ESD112" s="82"/>
      <c r="ESE112"/>
      <c r="ESF112" s="83"/>
      <c r="ESG112" s="80"/>
      <c r="ESH112" s="81"/>
      <c r="ESI112" s="82"/>
      <c r="ESJ112"/>
      <c r="ESK112" s="83"/>
      <c r="ESL112" s="80"/>
      <c r="ESM112" s="81"/>
      <c r="ESN112" s="82"/>
      <c r="ESO112"/>
      <c r="ESP112" s="83"/>
      <c r="ESQ112" s="80"/>
      <c r="ESR112" s="81"/>
      <c r="ESS112" s="82"/>
      <c r="EST112"/>
      <c r="ESU112" s="83"/>
      <c r="ESV112" s="80"/>
      <c r="ESW112" s="81"/>
      <c r="ESX112" s="82"/>
      <c r="ESY112"/>
      <c r="ESZ112" s="83"/>
      <c r="ETA112" s="80"/>
      <c r="ETB112" s="81"/>
      <c r="ETC112" s="82"/>
      <c r="ETD112"/>
      <c r="ETE112" s="83"/>
      <c r="ETF112" s="80"/>
      <c r="ETG112" s="81"/>
      <c r="ETH112" s="82"/>
      <c r="ETI112"/>
      <c r="ETJ112" s="83"/>
      <c r="ETK112" s="80"/>
      <c r="ETL112" s="81"/>
      <c r="ETM112" s="82"/>
      <c r="ETN112"/>
      <c r="ETO112" s="83"/>
      <c r="ETP112" s="80"/>
      <c r="ETQ112" s="81"/>
      <c r="ETR112" s="82"/>
      <c r="ETS112"/>
      <c r="ETT112" s="83"/>
      <c r="ETU112" s="80"/>
      <c r="ETV112" s="81"/>
      <c r="ETW112" s="82"/>
      <c r="ETX112"/>
      <c r="ETY112" s="83"/>
      <c r="ETZ112" s="80"/>
      <c r="EUA112" s="81"/>
      <c r="EUB112" s="82"/>
      <c r="EUC112"/>
      <c r="EUD112" s="83"/>
      <c r="EUE112" s="80"/>
      <c r="EUF112" s="81"/>
      <c r="EUG112" s="82"/>
      <c r="EUH112"/>
      <c r="EUI112" s="83"/>
      <c r="EUJ112" s="80"/>
      <c r="EUK112" s="81"/>
      <c r="EUL112" s="82"/>
      <c r="EUM112"/>
      <c r="EUN112" s="83"/>
      <c r="EUO112" s="80"/>
      <c r="EUP112" s="81"/>
      <c r="EUQ112" s="82"/>
      <c r="EUR112"/>
      <c r="EUS112" s="83"/>
      <c r="EUT112" s="80"/>
      <c r="EUU112" s="81"/>
      <c r="EUV112" s="82"/>
      <c r="EUW112"/>
      <c r="EUX112" s="83"/>
      <c r="EUY112" s="80"/>
      <c r="EUZ112" s="81"/>
      <c r="EVA112" s="82"/>
      <c r="EVB112"/>
      <c r="EVC112" s="83"/>
      <c r="EVD112" s="80"/>
      <c r="EVE112" s="81"/>
      <c r="EVF112" s="82"/>
      <c r="EVG112"/>
      <c r="EVH112" s="83"/>
      <c r="EVI112" s="80"/>
      <c r="EVJ112" s="81"/>
      <c r="EVK112" s="82"/>
      <c r="EVL112"/>
      <c r="EVM112" s="83"/>
      <c r="EVN112" s="80"/>
      <c r="EVO112" s="81"/>
      <c r="EVP112" s="82"/>
      <c r="EVQ112"/>
      <c r="EVR112" s="83"/>
      <c r="EVS112" s="80"/>
      <c r="EVT112" s="81"/>
      <c r="EVU112" s="82"/>
      <c r="EVV112"/>
      <c r="EVW112" s="83"/>
      <c r="EVX112" s="80"/>
      <c r="EVY112" s="81"/>
      <c r="EVZ112" s="82"/>
      <c r="EWA112"/>
      <c r="EWB112" s="83"/>
      <c r="EWC112" s="80"/>
      <c r="EWD112" s="81"/>
      <c r="EWE112" s="82"/>
      <c r="EWF112"/>
      <c r="EWG112" s="83"/>
      <c r="EWH112" s="80"/>
      <c r="EWI112" s="81"/>
      <c r="EWJ112" s="82"/>
      <c r="EWK112"/>
      <c r="EWL112" s="83"/>
      <c r="EWM112" s="80"/>
      <c r="EWN112" s="81"/>
      <c r="EWO112" s="82"/>
      <c r="EWP112"/>
      <c r="EWQ112" s="83"/>
      <c r="EWR112" s="80"/>
      <c r="EWS112" s="81"/>
      <c r="EWT112" s="82"/>
      <c r="EWU112"/>
      <c r="EWV112" s="83"/>
      <c r="EWW112" s="80"/>
      <c r="EWX112" s="81"/>
      <c r="EWY112" s="82"/>
      <c r="EWZ112"/>
      <c r="EXA112" s="83"/>
      <c r="EXB112" s="80"/>
      <c r="EXC112" s="81"/>
      <c r="EXD112" s="82"/>
      <c r="EXE112"/>
      <c r="EXF112" s="83"/>
      <c r="EXG112" s="80"/>
      <c r="EXH112" s="81"/>
      <c r="EXI112" s="82"/>
      <c r="EXJ112"/>
      <c r="EXK112" s="83"/>
      <c r="EXL112" s="80"/>
      <c r="EXM112" s="81"/>
      <c r="EXN112" s="82"/>
      <c r="EXO112"/>
      <c r="EXP112" s="83"/>
      <c r="EXQ112" s="80"/>
      <c r="EXR112" s="81"/>
      <c r="EXS112" s="82"/>
      <c r="EXT112"/>
      <c r="EXU112" s="83"/>
      <c r="EXV112" s="80"/>
      <c r="EXW112" s="81"/>
      <c r="EXX112" s="82"/>
      <c r="EXY112"/>
      <c r="EXZ112" s="83"/>
      <c r="EYA112" s="80"/>
      <c r="EYB112" s="81"/>
      <c r="EYC112" s="82"/>
      <c r="EYD112"/>
      <c r="EYE112" s="83"/>
      <c r="EYF112" s="80"/>
      <c r="EYG112" s="81"/>
      <c r="EYH112" s="82"/>
      <c r="EYI112"/>
      <c r="EYJ112" s="83"/>
      <c r="EYK112" s="80"/>
      <c r="EYL112" s="81"/>
      <c r="EYM112" s="82"/>
      <c r="EYN112"/>
      <c r="EYO112" s="83"/>
      <c r="EYP112" s="80"/>
      <c r="EYQ112" s="81"/>
      <c r="EYR112" s="82"/>
      <c r="EYS112"/>
      <c r="EYT112" s="83"/>
      <c r="EYU112" s="80"/>
      <c r="EYV112" s="81"/>
      <c r="EYW112" s="82"/>
      <c r="EYX112"/>
      <c r="EYY112" s="83"/>
      <c r="EYZ112" s="80"/>
      <c r="EZA112" s="81"/>
      <c r="EZB112" s="82"/>
      <c r="EZC112"/>
      <c r="EZD112" s="83"/>
      <c r="EZE112" s="80"/>
      <c r="EZF112" s="81"/>
      <c r="EZG112" s="82"/>
      <c r="EZH112"/>
      <c r="EZI112" s="83"/>
      <c r="EZJ112" s="80"/>
      <c r="EZK112" s="81"/>
      <c r="EZL112" s="82"/>
      <c r="EZM112"/>
      <c r="EZN112" s="83"/>
      <c r="EZO112" s="80"/>
      <c r="EZP112" s="81"/>
      <c r="EZQ112" s="82"/>
      <c r="EZR112"/>
      <c r="EZS112" s="83"/>
      <c r="EZT112" s="80"/>
      <c r="EZU112" s="81"/>
      <c r="EZV112" s="82"/>
      <c r="EZW112"/>
      <c r="EZX112" s="83"/>
      <c r="EZY112" s="80"/>
      <c r="EZZ112" s="81"/>
      <c r="FAA112" s="82"/>
      <c r="FAB112"/>
      <c r="FAC112" s="83"/>
      <c r="FAD112" s="80"/>
      <c r="FAE112" s="81"/>
      <c r="FAF112" s="82"/>
      <c r="FAG112"/>
      <c r="FAH112" s="83"/>
      <c r="FAI112" s="80"/>
      <c r="FAJ112" s="81"/>
      <c r="FAK112" s="82"/>
      <c r="FAL112"/>
      <c r="FAM112" s="83"/>
      <c r="FAN112" s="80"/>
      <c r="FAO112" s="81"/>
      <c r="FAP112" s="82"/>
      <c r="FAQ112"/>
      <c r="FAR112" s="83"/>
      <c r="FAS112" s="80"/>
      <c r="FAT112" s="81"/>
      <c r="FAU112" s="82"/>
      <c r="FAV112"/>
      <c r="FAW112" s="83"/>
      <c r="FAX112" s="80"/>
      <c r="FAY112" s="81"/>
      <c r="FAZ112" s="82"/>
      <c r="FBA112"/>
      <c r="FBB112" s="83"/>
      <c r="FBC112" s="80"/>
      <c r="FBD112" s="81"/>
      <c r="FBE112" s="82"/>
      <c r="FBF112"/>
      <c r="FBG112" s="83"/>
      <c r="FBH112" s="80"/>
      <c r="FBI112" s="81"/>
      <c r="FBJ112" s="82"/>
      <c r="FBK112"/>
      <c r="FBL112" s="83"/>
      <c r="FBM112" s="80"/>
      <c r="FBN112" s="81"/>
      <c r="FBO112" s="82"/>
      <c r="FBP112"/>
      <c r="FBQ112" s="83"/>
      <c r="FBR112" s="80"/>
      <c r="FBS112" s="81"/>
      <c r="FBT112" s="82"/>
      <c r="FBU112"/>
      <c r="FBV112" s="83"/>
      <c r="FBW112" s="80"/>
      <c r="FBX112" s="81"/>
      <c r="FBY112" s="82"/>
      <c r="FBZ112"/>
      <c r="FCA112" s="83"/>
      <c r="FCB112" s="80"/>
      <c r="FCC112" s="81"/>
      <c r="FCD112" s="82"/>
      <c r="FCE112"/>
      <c r="FCF112" s="83"/>
      <c r="FCG112" s="80"/>
      <c r="FCH112" s="81"/>
      <c r="FCI112" s="82"/>
      <c r="FCJ112"/>
      <c r="FCK112" s="83"/>
      <c r="FCL112" s="80"/>
      <c r="FCM112" s="81"/>
      <c r="FCN112" s="82"/>
      <c r="FCO112"/>
      <c r="FCP112" s="83"/>
      <c r="FCQ112" s="80"/>
      <c r="FCR112" s="81"/>
      <c r="FCS112" s="82"/>
      <c r="FCT112"/>
      <c r="FCU112" s="83"/>
      <c r="FCV112" s="80"/>
      <c r="FCW112" s="81"/>
      <c r="FCX112" s="82"/>
      <c r="FCY112"/>
      <c r="FCZ112" s="83"/>
      <c r="FDA112" s="80"/>
      <c r="FDB112" s="81"/>
      <c r="FDC112" s="82"/>
      <c r="FDD112"/>
      <c r="FDE112" s="83"/>
      <c r="FDF112" s="80"/>
      <c r="FDG112" s="81"/>
      <c r="FDH112" s="82"/>
      <c r="FDI112"/>
      <c r="FDJ112" s="83"/>
      <c r="FDK112" s="80"/>
      <c r="FDL112" s="81"/>
      <c r="FDM112" s="82"/>
      <c r="FDN112"/>
      <c r="FDO112" s="83"/>
      <c r="FDP112" s="80"/>
      <c r="FDQ112" s="81"/>
      <c r="FDR112" s="82"/>
      <c r="FDS112"/>
      <c r="FDT112" s="83"/>
      <c r="FDU112" s="80"/>
      <c r="FDV112" s="81"/>
      <c r="FDW112" s="82"/>
      <c r="FDX112"/>
      <c r="FDY112" s="83"/>
      <c r="FDZ112" s="80"/>
      <c r="FEA112" s="81"/>
      <c r="FEB112" s="82"/>
      <c r="FEC112"/>
      <c r="FED112" s="83"/>
      <c r="FEE112" s="80"/>
      <c r="FEF112" s="81"/>
      <c r="FEG112" s="82"/>
      <c r="FEH112"/>
      <c r="FEI112" s="83"/>
      <c r="FEJ112" s="80"/>
      <c r="FEK112" s="81"/>
      <c r="FEL112" s="82"/>
      <c r="FEM112"/>
      <c r="FEN112" s="83"/>
      <c r="FEO112" s="80"/>
      <c r="FEP112" s="81"/>
      <c r="FEQ112" s="82"/>
      <c r="FER112"/>
      <c r="FES112" s="83"/>
      <c r="FET112" s="80"/>
      <c r="FEU112" s="81"/>
      <c r="FEV112" s="82"/>
      <c r="FEW112"/>
      <c r="FEX112" s="83"/>
      <c r="FEY112" s="80"/>
      <c r="FEZ112" s="81"/>
      <c r="FFA112" s="82"/>
      <c r="FFB112"/>
      <c r="FFC112" s="83"/>
      <c r="FFD112" s="80"/>
      <c r="FFE112" s="81"/>
      <c r="FFF112" s="82"/>
      <c r="FFG112"/>
      <c r="FFH112" s="83"/>
      <c r="FFI112" s="80"/>
      <c r="FFJ112" s="81"/>
      <c r="FFK112" s="82"/>
      <c r="FFL112"/>
      <c r="FFM112" s="83"/>
      <c r="FFN112" s="80"/>
      <c r="FFO112" s="81"/>
      <c r="FFP112" s="82"/>
      <c r="FFQ112"/>
      <c r="FFR112" s="83"/>
      <c r="FFS112" s="80"/>
      <c r="FFT112" s="81"/>
      <c r="FFU112" s="82"/>
      <c r="FFV112"/>
      <c r="FFW112" s="83"/>
      <c r="FFX112" s="80"/>
      <c r="FFY112" s="81"/>
      <c r="FFZ112" s="82"/>
      <c r="FGA112"/>
      <c r="FGB112" s="83"/>
      <c r="FGC112" s="80"/>
      <c r="FGD112" s="81"/>
      <c r="FGE112" s="82"/>
      <c r="FGF112"/>
      <c r="FGG112" s="83"/>
      <c r="FGH112" s="80"/>
      <c r="FGI112" s="81"/>
      <c r="FGJ112" s="82"/>
      <c r="FGK112"/>
      <c r="FGL112" s="83"/>
      <c r="FGM112" s="80"/>
      <c r="FGN112" s="81"/>
      <c r="FGO112" s="82"/>
      <c r="FGP112"/>
      <c r="FGQ112" s="83"/>
      <c r="FGR112" s="80"/>
      <c r="FGS112" s="81"/>
      <c r="FGT112" s="82"/>
      <c r="FGU112"/>
      <c r="FGV112" s="83"/>
      <c r="FGW112" s="80"/>
      <c r="FGX112" s="81"/>
      <c r="FGY112" s="82"/>
      <c r="FGZ112"/>
      <c r="FHA112" s="83"/>
      <c r="FHB112" s="80"/>
      <c r="FHC112" s="81"/>
      <c r="FHD112" s="82"/>
      <c r="FHE112"/>
      <c r="FHF112" s="83"/>
      <c r="FHG112" s="80"/>
      <c r="FHH112" s="81"/>
      <c r="FHI112" s="82"/>
      <c r="FHJ112"/>
      <c r="FHK112" s="83"/>
      <c r="FHL112" s="80"/>
      <c r="FHM112" s="81"/>
      <c r="FHN112" s="82"/>
      <c r="FHO112"/>
      <c r="FHP112" s="83"/>
      <c r="FHQ112" s="80"/>
      <c r="FHR112" s="81"/>
      <c r="FHS112" s="82"/>
      <c r="FHT112"/>
      <c r="FHU112" s="83"/>
      <c r="FHV112" s="80"/>
      <c r="FHW112" s="81"/>
      <c r="FHX112" s="82"/>
      <c r="FHY112"/>
      <c r="FHZ112" s="83"/>
      <c r="FIA112" s="80"/>
      <c r="FIB112" s="81"/>
      <c r="FIC112" s="82"/>
      <c r="FID112"/>
      <c r="FIE112" s="83"/>
      <c r="FIF112" s="80"/>
      <c r="FIG112" s="81"/>
      <c r="FIH112" s="82"/>
      <c r="FII112"/>
      <c r="FIJ112" s="83"/>
      <c r="FIK112" s="80"/>
      <c r="FIL112" s="81"/>
      <c r="FIM112" s="82"/>
      <c r="FIN112"/>
      <c r="FIO112" s="83"/>
      <c r="FIP112" s="80"/>
      <c r="FIQ112" s="81"/>
      <c r="FIR112" s="82"/>
      <c r="FIS112"/>
      <c r="FIT112" s="83"/>
      <c r="FIU112" s="80"/>
      <c r="FIV112" s="81"/>
      <c r="FIW112" s="82"/>
      <c r="FIX112"/>
      <c r="FIY112" s="83"/>
      <c r="FIZ112" s="80"/>
      <c r="FJA112" s="81"/>
      <c r="FJB112" s="82"/>
      <c r="FJC112"/>
      <c r="FJD112" s="83"/>
      <c r="FJE112" s="80"/>
      <c r="FJF112" s="81"/>
      <c r="FJG112" s="82"/>
      <c r="FJH112"/>
      <c r="FJI112" s="83"/>
      <c r="FJJ112" s="80"/>
      <c r="FJK112" s="81"/>
      <c r="FJL112" s="82"/>
      <c r="FJM112"/>
      <c r="FJN112" s="83"/>
      <c r="FJO112" s="80"/>
      <c r="FJP112" s="81"/>
      <c r="FJQ112" s="82"/>
      <c r="FJR112"/>
      <c r="FJS112" s="83"/>
      <c r="FJT112" s="80"/>
      <c r="FJU112" s="81"/>
      <c r="FJV112" s="82"/>
      <c r="FJW112"/>
      <c r="FJX112" s="83"/>
      <c r="FJY112" s="80"/>
      <c r="FJZ112" s="81"/>
      <c r="FKA112" s="82"/>
      <c r="FKB112"/>
      <c r="FKC112" s="83"/>
      <c r="FKD112" s="80"/>
      <c r="FKE112" s="81"/>
      <c r="FKF112" s="82"/>
      <c r="FKG112"/>
      <c r="FKH112" s="83"/>
      <c r="FKI112" s="80"/>
      <c r="FKJ112" s="81"/>
      <c r="FKK112" s="82"/>
      <c r="FKL112"/>
      <c r="FKM112" s="83"/>
      <c r="FKN112" s="80"/>
      <c r="FKO112" s="81"/>
      <c r="FKP112" s="82"/>
      <c r="FKQ112"/>
      <c r="FKR112" s="83"/>
      <c r="FKS112" s="80"/>
      <c r="FKT112" s="81"/>
      <c r="FKU112" s="82"/>
      <c r="FKV112"/>
      <c r="FKW112" s="83"/>
      <c r="FKX112" s="80"/>
      <c r="FKY112" s="81"/>
      <c r="FKZ112" s="82"/>
      <c r="FLA112"/>
      <c r="FLB112" s="83"/>
      <c r="FLC112" s="80"/>
      <c r="FLD112" s="81"/>
      <c r="FLE112" s="82"/>
      <c r="FLF112"/>
      <c r="FLG112" s="83"/>
      <c r="FLH112" s="80"/>
      <c r="FLI112" s="81"/>
      <c r="FLJ112" s="82"/>
      <c r="FLK112"/>
      <c r="FLL112" s="83"/>
      <c r="FLM112" s="80"/>
      <c r="FLN112" s="81"/>
      <c r="FLO112" s="82"/>
      <c r="FLP112"/>
      <c r="FLQ112" s="83"/>
      <c r="FLR112" s="80"/>
      <c r="FLS112" s="81"/>
      <c r="FLT112" s="82"/>
      <c r="FLU112"/>
      <c r="FLV112" s="83"/>
      <c r="FLW112" s="80"/>
      <c r="FLX112" s="81"/>
      <c r="FLY112" s="82"/>
      <c r="FLZ112"/>
      <c r="FMA112" s="83"/>
      <c r="FMB112" s="80"/>
      <c r="FMC112" s="81"/>
      <c r="FMD112" s="82"/>
      <c r="FME112"/>
      <c r="FMF112" s="83"/>
      <c r="FMG112" s="80"/>
      <c r="FMH112" s="81"/>
      <c r="FMI112" s="82"/>
      <c r="FMJ112"/>
      <c r="FMK112" s="83"/>
      <c r="FML112" s="80"/>
      <c r="FMM112" s="81"/>
      <c r="FMN112" s="82"/>
      <c r="FMO112"/>
      <c r="FMP112" s="83"/>
      <c r="FMQ112" s="80"/>
      <c r="FMR112" s="81"/>
      <c r="FMS112" s="82"/>
      <c r="FMT112"/>
      <c r="FMU112" s="83"/>
      <c r="FMV112" s="80"/>
      <c r="FMW112" s="81"/>
      <c r="FMX112" s="82"/>
      <c r="FMY112"/>
      <c r="FMZ112" s="83"/>
      <c r="FNA112" s="80"/>
      <c r="FNB112" s="81"/>
      <c r="FNC112" s="82"/>
      <c r="FND112"/>
      <c r="FNE112" s="83"/>
      <c r="FNF112" s="80"/>
      <c r="FNG112" s="81"/>
      <c r="FNH112" s="82"/>
      <c r="FNI112"/>
      <c r="FNJ112" s="83"/>
      <c r="FNK112" s="80"/>
      <c r="FNL112" s="81"/>
      <c r="FNM112" s="82"/>
      <c r="FNN112"/>
      <c r="FNO112" s="83"/>
      <c r="FNP112" s="80"/>
      <c r="FNQ112" s="81"/>
      <c r="FNR112" s="82"/>
      <c r="FNS112"/>
      <c r="FNT112" s="83"/>
      <c r="FNU112" s="80"/>
      <c r="FNV112" s="81"/>
      <c r="FNW112" s="82"/>
      <c r="FNX112"/>
      <c r="FNY112" s="83"/>
      <c r="FNZ112" s="80"/>
      <c r="FOA112" s="81"/>
      <c r="FOB112" s="82"/>
      <c r="FOC112"/>
      <c r="FOD112" s="83"/>
      <c r="FOE112" s="80"/>
      <c r="FOF112" s="81"/>
      <c r="FOG112" s="82"/>
      <c r="FOH112"/>
      <c r="FOI112" s="83"/>
      <c r="FOJ112" s="80"/>
      <c r="FOK112" s="81"/>
      <c r="FOL112" s="82"/>
      <c r="FOM112"/>
      <c r="FON112" s="83"/>
      <c r="FOO112" s="80"/>
      <c r="FOP112" s="81"/>
      <c r="FOQ112" s="82"/>
      <c r="FOR112"/>
      <c r="FOS112" s="83"/>
      <c r="FOT112" s="80"/>
      <c r="FOU112" s="81"/>
      <c r="FOV112" s="82"/>
      <c r="FOW112"/>
      <c r="FOX112" s="83"/>
      <c r="FOY112" s="80"/>
      <c r="FOZ112" s="81"/>
      <c r="FPA112" s="82"/>
      <c r="FPB112"/>
      <c r="FPC112" s="83"/>
      <c r="FPD112" s="80"/>
      <c r="FPE112" s="81"/>
      <c r="FPF112" s="82"/>
      <c r="FPG112"/>
      <c r="FPH112" s="83"/>
      <c r="FPI112" s="80"/>
      <c r="FPJ112" s="81"/>
      <c r="FPK112" s="82"/>
      <c r="FPL112"/>
      <c r="FPM112" s="83"/>
      <c r="FPN112" s="80"/>
      <c r="FPO112" s="81"/>
      <c r="FPP112" s="82"/>
      <c r="FPQ112"/>
      <c r="FPR112" s="83"/>
      <c r="FPS112" s="80"/>
      <c r="FPT112" s="81"/>
      <c r="FPU112" s="82"/>
      <c r="FPV112"/>
      <c r="FPW112" s="83"/>
      <c r="FPX112" s="80"/>
      <c r="FPY112" s="81"/>
      <c r="FPZ112" s="82"/>
      <c r="FQA112"/>
      <c r="FQB112" s="83"/>
      <c r="FQC112" s="80"/>
      <c r="FQD112" s="81"/>
      <c r="FQE112" s="82"/>
      <c r="FQF112"/>
      <c r="FQG112" s="83"/>
      <c r="FQH112" s="80"/>
      <c r="FQI112" s="81"/>
      <c r="FQJ112" s="82"/>
      <c r="FQK112"/>
      <c r="FQL112" s="83"/>
      <c r="FQM112" s="80"/>
      <c r="FQN112" s="81"/>
      <c r="FQO112" s="82"/>
      <c r="FQP112"/>
      <c r="FQQ112" s="83"/>
      <c r="FQR112" s="80"/>
      <c r="FQS112" s="81"/>
      <c r="FQT112" s="82"/>
      <c r="FQU112"/>
      <c r="FQV112" s="83"/>
      <c r="FQW112" s="80"/>
      <c r="FQX112" s="81"/>
      <c r="FQY112" s="82"/>
      <c r="FQZ112"/>
      <c r="FRA112" s="83"/>
      <c r="FRB112" s="80"/>
      <c r="FRC112" s="81"/>
      <c r="FRD112" s="82"/>
      <c r="FRE112"/>
      <c r="FRF112" s="83"/>
      <c r="FRG112" s="80"/>
      <c r="FRH112" s="81"/>
      <c r="FRI112" s="82"/>
      <c r="FRJ112"/>
      <c r="FRK112" s="83"/>
      <c r="FRL112" s="80"/>
      <c r="FRM112" s="81"/>
      <c r="FRN112" s="82"/>
      <c r="FRO112"/>
      <c r="FRP112" s="83"/>
      <c r="FRQ112" s="80"/>
      <c r="FRR112" s="81"/>
      <c r="FRS112" s="82"/>
      <c r="FRT112"/>
      <c r="FRU112" s="83"/>
      <c r="FRV112" s="80"/>
      <c r="FRW112" s="81"/>
      <c r="FRX112" s="82"/>
      <c r="FRY112"/>
      <c r="FRZ112" s="83"/>
      <c r="FSA112" s="80"/>
      <c r="FSB112" s="81"/>
      <c r="FSC112" s="82"/>
      <c r="FSD112"/>
      <c r="FSE112" s="83"/>
      <c r="FSF112" s="80"/>
      <c r="FSG112" s="81"/>
      <c r="FSH112" s="82"/>
      <c r="FSI112"/>
      <c r="FSJ112" s="83"/>
      <c r="FSK112" s="80"/>
      <c r="FSL112" s="81"/>
      <c r="FSM112" s="82"/>
      <c r="FSN112"/>
      <c r="FSO112" s="83"/>
      <c r="FSP112" s="80"/>
      <c r="FSQ112" s="81"/>
      <c r="FSR112" s="82"/>
      <c r="FSS112"/>
      <c r="FST112" s="83"/>
      <c r="FSU112" s="80"/>
      <c r="FSV112" s="81"/>
      <c r="FSW112" s="82"/>
      <c r="FSX112"/>
      <c r="FSY112" s="83"/>
      <c r="FSZ112" s="80"/>
      <c r="FTA112" s="81"/>
      <c r="FTB112" s="82"/>
      <c r="FTC112"/>
      <c r="FTD112" s="83"/>
      <c r="FTE112" s="80"/>
      <c r="FTF112" s="81"/>
      <c r="FTG112" s="82"/>
      <c r="FTH112"/>
      <c r="FTI112" s="83"/>
      <c r="FTJ112" s="80"/>
      <c r="FTK112" s="81"/>
      <c r="FTL112" s="82"/>
      <c r="FTM112"/>
      <c r="FTN112" s="83"/>
      <c r="FTO112" s="80"/>
      <c r="FTP112" s="81"/>
      <c r="FTQ112" s="82"/>
      <c r="FTR112"/>
      <c r="FTS112" s="83"/>
      <c r="FTT112" s="80"/>
      <c r="FTU112" s="81"/>
      <c r="FTV112" s="82"/>
      <c r="FTW112"/>
      <c r="FTX112" s="83"/>
      <c r="FTY112" s="80"/>
      <c r="FTZ112" s="81"/>
      <c r="FUA112" s="82"/>
      <c r="FUB112"/>
      <c r="FUC112" s="83"/>
      <c r="FUD112" s="80"/>
      <c r="FUE112" s="81"/>
      <c r="FUF112" s="82"/>
      <c r="FUG112"/>
      <c r="FUH112" s="83"/>
      <c r="FUI112" s="80"/>
      <c r="FUJ112" s="81"/>
      <c r="FUK112" s="82"/>
      <c r="FUL112"/>
      <c r="FUM112" s="83"/>
      <c r="FUN112" s="80"/>
      <c r="FUO112" s="81"/>
      <c r="FUP112" s="82"/>
      <c r="FUQ112"/>
      <c r="FUR112" s="83"/>
      <c r="FUS112" s="80"/>
      <c r="FUT112" s="81"/>
      <c r="FUU112" s="82"/>
      <c r="FUV112"/>
      <c r="FUW112" s="83"/>
      <c r="FUX112" s="80"/>
      <c r="FUY112" s="81"/>
      <c r="FUZ112" s="82"/>
      <c r="FVA112"/>
      <c r="FVB112" s="83"/>
      <c r="FVC112" s="80"/>
      <c r="FVD112" s="81"/>
      <c r="FVE112" s="82"/>
      <c r="FVF112"/>
      <c r="FVG112" s="83"/>
      <c r="FVH112" s="80"/>
      <c r="FVI112" s="81"/>
      <c r="FVJ112" s="82"/>
      <c r="FVK112"/>
      <c r="FVL112" s="83"/>
      <c r="FVM112" s="80"/>
      <c r="FVN112" s="81"/>
      <c r="FVO112" s="82"/>
      <c r="FVP112"/>
      <c r="FVQ112" s="83"/>
      <c r="FVR112" s="80"/>
      <c r="FVS112" s="81"/>
      <c r="FVT112" s="82"/>
      <c r="FVU112"/>
      <c r="FVV112" s="83"/>
      <c r="FVW112" s="80"/>
      <c r="FVX112" s="81"/>
      <c r="FVY112" s="82"/>
      <c r="FVZ112"/>
      <c r="FWA112" s="83"/>
      <c r="FWB112" s="80"/>
      <c r="FWC112" s="81"/>
      <c r="FWD112" s="82"/>
      <c r="FWE112"/>
      <c r="FWF112" s="83"/>
      <c r="FWG112" s="80"/>
      <c r="FWH112" s="81"/>
      <c r="FWI112" s="82"/>
      <c r="FWJ112"/>
      <c r="FWK112" s="83"/>
      <c r="FWL112" s="80"/>
      <c r="FWM112" s="81"/>
      <c r="FWN112" s="82"/>
      <c r="FWO112"/>
      <c r="FWP112" s="83"/>
      <c r="FWQ112" s="80"/>
      <c r="FWR112" s="81"/>
      <c r="FWS112" s="82"/>
      <c r="FWT112"/>
      <c r="FWU112" s="83"/>
      <c r="FWV112" s="80"/>
      <c r="FWW112" s="81"/>
      <c r="FWX112" s="82"/>
      <c r="FWY112"/>
      <c r="FWZ112" s="83"/>
      <c r="FXA112" s="80"/>
      <c r="FXB112" s="81"/>
      <c r="FXC112" s="82"/>
      <c r="FXD112"/>
      <c r="FXE112" s="83"/>
      <c r="FXF112" s="80"/>
      <c r="FXG112" s="81"/>
      <c r="FXH112" s="82"/>
      <c r="FXI112"/>
      <c r="FXJ112" s="83"/>
      <c r="FXK112" s="80"/>
      <c r="FXL112" s="81"/>
      <c r="FXM112" s="82"/>
      <c r="FXN112"/>
      <c r="FXO112" s="83"/>
      <c r="FXP112" s="80"/>
      <c r="FXQ112" s="81"/>
      <c r="FXR112" s="82"/>
      <c r="FXS112"/>
      <c r="FXT112" s="83"/>
      <c r="FXU112" s="80"/>
      <c r="FXV112" s="81"/>
      <c r="FXW112" s="82"/>
      <c r="FXX112"/>
      <c r="FXY112" s="83"/>
      <c r="FXZ112" s="80"/>
      <c r="FYA112" s="81"/>
      <c r="FYB112" s="82"/>
      <c r="FYC112"/>
      <c r="FYD112" s="83"/>
      <c r="FYE112" s="80"/>
      <c r="FYF112" s="81"/>
      <c r="FYG112" s="82"/>
      <c r="FYH112"/>
      <c r="FYI112" s="83"/>
      <c r="FYJ112" s="80"/>
      <c r="FYK112" s="81"/>
      <c r="FYL112" s="82"/>
      <c r="FYM112"/>
      <c r="FYN112" s="83"/>
      <c r="FYO112" s="80"/>
      <c r="FYP112" s="81"/>
      <c r="FYQ112" s="82"/>
      <c r="FYR112"/>
      <c r="FYS112" s="83"/>
      <c r="FYT112" s="80"/>
      <c r="FYU112" s="81"/>
      <c r="FYV112" s="82"/>
      <c r="FYW112"/>
      <c r="FYX112" s="83"/>
      <c r="FYY112" s="80"/>
      <c r="FYZ112" s="81"/>
      <c r="FZA112" s="82"/>
      <c r="FZB112"/>
      <c r="FZC112" s="83"/>
      <c r="FZD112" s="80"/>
      <c r="FZE112" s="81"/>
      <c r="FZF112" s="82"/>
      <c r="FZG112"/>
      <c r="FZH112" s="83"/>
      <c r="FZI112" s="80"/>
      <c r="FZJ112" s="81"/>
      <c r="FZK112" s="82"/>
      <c r="FZL112"/>
      <c r="FZM112" s="83"/>
      <c r="FZN112" s="80"/>
      <c r="FZO112" s="81"/>
      <c r="FZP112" s="82"/>
      <c r="FZQ112"/>
      <c r="FZR112" s="83"/>
      <c r="FZS112" s="80"/>
      <c r="FZT112" s="81"/>
      <c r="FZU112" s="82"/>
      <c r="FZV112"/>
      <c r="FZW112" s="83"/>
      <c r="FZX112" s="80"/>
      <c r="FZY112" s="81"/>
      <c r="FZZ112" s="82"/>
      <c r="GAA112"/>
      <c r="GAB112" s="83"/>
      <c r="GAC112" s="80"/>
      <c r="GAD112" s="81"/>
      <c r="GAE112" s="82"/>
      <c r="GAF112"/>
      <c r="GAG112" s="83"/>
      <c r="GAH112" s="80"/>
      <c r="GAI112" s="81"/>
      <c r="GAJ112" s="82"/>
      <c r="GAK112"/>
      <c r="GAL112" s="83"/>
      <c r="GAM112" s="80"/>
      <c r="GAN112" s="81"/>
      <c r="GAO112" s="82"/>
      <c r="GAP112"/>
      <c r="GAQ112" s="83"/>
      <c r="GAR112" s="80"/>
      <c r="GAS112" s="81"/>
      <c r="GAT112" s="82"/>
      <c r="GAU112"/>
      <c r="GAV112" s="83"/>
      <c r="GAW112" s="80"/>
      <c r="GAX112" s="81"/>
      <c r="GAY112" s="82"/>
      <c r="GAZ112"/>
      <c r="GBA112" s="83"/>
      <c r="GBB112" s="80"/>
      <c r="GBC112" s="81"/>
      <c r="GBD112" s="82"/>
      <c r="GBE112"/>
      <c r="GBF112" s="83"/>
      <c r="GBG112" s="80"/>
      <c r="GBH112" s="81"/>
      <c r="GBI112" s="82"/>
      <c r="GBJ112"/>
      <c r="GBK112" s="83"/>
      <c r="GBL112" s="80"/>
      <c r="GBM112" s="81"/>
      <c r="GBN112" s="82"/>
      <c r="GBO112"/>
      <c r="GBP112" s="83"/>
      <c r="GBQ112" s="80"/>
      <c r="GBR112" s="81"/>
      <c r="GBS112" s="82"/>
      <c r="GBT112"/>
      <c r="GBU112" s="83"/>
      <c r="GBV112" s="80"/>
      <c r="GBW112" s="81"/>
      <c r="GBX112" s="82"/>
      <c r="GBY112"/>
      <c r="GBZ112" s="83"/>
      <c r="GCA112" s="80"/>
      <c r="GCB112" s="81"/>
      <c r="GCC112" s="82"/>
      <c r="GCD112"/>
      <c r="GCE112" s="83"/>
      <c r="GCF112" s="80"/>
      <c r="GCG112" s="81"/>
      <c r="GCH112" s="82"/>
      <c r="GCI112"/>
      <c r="GCJ112" s="83"/>
      <c r="GCK112" s="80"/>
      <c r="GCL112" s="81"/>
      <c r="GCM112" s="82"/>
      <c r="GCN112"/>
      <c r="GCO112" s="83"/>
      <c r="GCP112" s="80"/>
      <c r="GCQ112" s="81"/>
      <c r="GCR112" s="82"/>
      <c r="GCS112"/>
      <c r="GCT112" s="83"/>
      <c r="GCU112" s="80"/>
      <c r="GCV112" s="81"/>
      <c r="GCW112" s="82"/>
      <c r="GCX112"/>
      <c r="GCY112" s="83"/>
      <c r="GCZ112" s="80"/>
      <c r="GDA112" s="81"/>
      <c r="GDB112" s="82"/>
      <c r="GDC112"/>
      <c r="GDD112" s="83"/>
      <c r="GDE112" s="80"/>
      <c r="GDF112" s="81"/>
      <c r="GDG112" s="82"/>
      <c r="GDH112"/>
      <c r="GDI112" s="83"/>
      <c r="GDJ112" s="80"/>
      <c r="GDK112" s="81"/>
      <c r="GDL112" s="82"/>
      <c r="GDM112"/>
      <c r="GDN112" s="83"/>
      <c r="GDO112" s="80"/>
      <c r="GDP112" s="81"/>
      <c r="GDQ112" s="82"/>
      <c r="GDR112"/>
      <c r="GDS112" s="83"/>
      <c r="GDT112" s="80"/>
      <c r="GDU112" s="81"/>
      <c r="GDV112" s="82"/>
      <c r="GDW112"/>
      <c r="GDX112" s="83"/>
      <c r="GDY112" s="80"/>
      <c r="GDZ112" s="81"/>
      <c r="GEA112" s="82"/>
      <c r="GEB112"/>
      <c r="GEC112" s="83"/>
      <c r="GED112" s="80"/>
      <c r="GEE112" s="81"/>
      <c r="GEF112" s="82"/>
      <c r="GEG112"/>
      <c r="GEH112" s="83"/>
      <c r="GEI112" s="80"/>
      <c r="GEJ112" s="81"/>
      <c r="GEK112" s="82"/>
      <c r="GEL112"/>
      <c r="GEM112" s="83"/>
      <c r="GEN112" s="80"/>
      <c r="GEO112" s="81"/>
      <c r="GEP112" s="82"/>
      <c r="GEQ112"/>
      <c r="GER112" s="83"/>
      <c r="GES112" s="80"/>
      <c r="GET112" s="81"/>
      <c r="GEU112" s="82"/>
      <c r="GEV112"/>
      <c r="GEW112" s="83"/>
      <c r="GEX112" s="80"/>
      <c r="GEY112" s="81"/>
      <c r="GEZ112" s="82"/>
      <c r="GFA112"/>
      <c r="GFB112" s="83"/>
      <c r="GFC112" s="80"/>
      <c r="GFD112" s="81"/>
      <c r="GFE112" s="82"/>
      <c r="GFF112"/>
      <c r="GFG112" s="83"/>
      <c r="GFH112" s="80"/>
      <c r="GFI112" s="81"/>
      <c r="GFJ112" s="82"/>
      <c r="GFK112"/>
      <c r="GFL112" s="83"/>
      <c r="GFM112" s="80"/>
      <c r="GFN112" s="81"/>
      <c r="GFO112" s="82"/>
      <c r="GFP112"/>
      <c r="GFQ112" s="83"/>
      <c r="GFR112" s="80"/>
      <c r="GFS112" s="81"/>
      <c r="GFT112" s="82"/>
      <c r="GFU112"/>
      <c r="GFV112" s="83"/>
      <c r="GFW112" s="80"/>
      <c r="GFX112" s="81"/>
      <c r="GFY112" s="82"/>
      <c r="GFZ112"/>
      <c r="GGA112" s="83"/>
      <c r="GGB112" s="80"/>
      <c r="GGC112" s="81"/>
      <c r="GGD112" s="82"/>
      <c r="GGE112"/>
      <c r="GGF112" s="83"/>
      <c r="GGG112" s="80"/>
      <c r="GGH112" s="81"/>
      <c r="GGI112" s="82"/>
      <c r="GGJ112"/>
      <c r="GGK112" s="83"/>
      <c r="GGL112" s="80"/>
      <c r="GGM112" s="81"/>
      <c r="GGN112" s="82"/>
      <c r="GGO112"/>
      <c r="GGP112" s="83"/>
      <c r="GGQ112" s="80"/>
      <c r="GGR112" s="81"/>
      <c r="GGS112" s="82"/>
      <c r="GGT112"/>
      <c r="GGU112" s="83"/>
      <c r="GGV112" s="80"/>
      <c r="GGW112" s="81"/>
      <c r="GGX112" s="82"/>
      <c r="GGY112"/>
      <c r="GGZ112" s="83"/>
      <c r="GHA112" s="80"/>
      <c r="GHB112" s="81"/>
      <c r="GHC112" s="82"/>
      <c r="GHD112"/>
      <c r="GHE112" s="83"/>
      <c r="GHF112" s="80"/>
      <c r="GHG112" s="81"/>
      <c r="GHH112" s="82"/>
      <c r="GHI112"/>
      <c r="GHJ112" s="83"/>
      <c r="GHK112" s="80"/>
      <c r="GHL112" s="81"/>
      <c r="GHM112" s="82"/>
      <c r="GHN112"/>
      <c r="GHO112" s="83"/>
      <c r="GHP112" s="80"/>
      <c r="GHQ112" s="81"/>
      <c r="GHR112" s="82"/>
      <c r="GHS112"/>
      <c r="GHT112" s="83"/>
      <c r="GHU112" s="80"/>
      <c r="GHV112" s="81"/>
      <c r="GHW112" s="82"/>
      <c r="GHX112"/>
      <c r="GHY112" s="83"/>
      <c r="GHZ112" s="80"/>
      <c r="GIA112" s="81"/>
      <c r="GIB112" s="82"/>
      <c r="GIC112"/>
      <c r="GID112" s="83"/>
      <c r="GIE112" s="80"/>
      <c r="GIF112" s="81"/>
      <c r="GIG112" s="82"/>
      <c r="GIH112"/>
      <c r="GII112" s="83"/>
      <c r="GIJ112" s="80"/>
      <c r="GIK112" s="81"/>
      <c r="GIL112" s="82"/>
      <c r="GIM112"/>
      <c r="GIN112" s="83"/>
      <c r="GIO112" s="80"/>
      <c r="GIP112" s="81"/>
      <c r="GIQ112" s="82"/>
      <c r="GIR112"/>
      <c r="GIS112" s="83"/>
      <c r="GIT112" s="80"/>
      <c r="GIU112" s="81"/>
      <c r="GIV112" s="82"/>
      <c r="GIW112"/>
      <c r="GIX112" s="83"/>
      <c r="GIY112" s="80"/>
      <c r="GIZ112" s="81"/>
      <c r="GJA112" s="82"/>
      <c r="GJB112"/>
      <c r="GJC112" s="83"/>
      <c r="GJD112" s="80"/>
      <c r="GJE112" s="81"/>
      <c r="GJF112" s="82"/>
      <c r="GJG112"/>
      <c r="GJH112" s="83"/>
      <c r="GJI112" s="80"/>
      <c r="GJJ112" s="81"/>
      <c r="GJK112" s="82"/>
      <c r="GJL112"/>
      <c r="GJM112" s="83"/>
      <c r="GJN112" s="80"/>
      <c r="GJO112" s="81"/>
      <c r="GJP112" s="82"/>
      <c r="GJQ112"/>
      <c r="GJR112" s="83"/>
      <c r="GJS112" s="80"/>
      <c r="GJT112" s="81"/>
      <c r="GJU112" s="82"/>
      <c r="GJV112"/>
      <c r="GJW112" s="83"/>
      <c r="GJX112" s="80"/>
      <c r="GJY112" s="81"/>
      <c r="GJZ112" s="82"/>
      <c r="GKA112"/>
      <c r="GKB112" s="83"/>
      <c r="GKC112" s="80"/>
      <c r="GKD112" s="81"/>
      <c r="GKE112" s="82"/>
      <c r="GKF112"/>
      <c r="GKG112" s="83"/>
      <c r="GKH112" s="80"/>
      <c r="GKI112" s="81"/>
      <c r="GKJ112" s="82"/>
      <c r="GKK112"/>
      <c r="GKL112" s="83"/>
      <c r="GKM112" s="80"/>
      <c r="GKN112" s="81"/>
      <c r="GKO112" s="82"/>
      <c r="GKP112"/>
      <c r="GKQ112" s="83"/>
      <c r="GKR112" s="80"/>
      <c r="GKS112" s="81"/>
      <c r="GKT112" s="82"/>
      <c r="GKU112"/>
      <c r="GKV112" s="83"/>
      <c r="GKW112" s="80"/>
      <c r="GKX112" s="81"/>
      <c r="GKY112" s="82"/>
      <c r="GKZ112"/>
      <c r="GLA112" s="83"/>
      <c r="GLB112" s="80"/>
      <c r="GLC112" s="81"/>
      <c r="GLD112" s="82"/>
      <c r="GLE112"/>
      <c r="GLF112" s="83"/>
      <c r="GLG112" s="80"/>
      <c r="GLH112" s="81"/>
      <c r="GLI112" s="82"/>
      <c r="GLJ112"/>
      <c r="GLK112" s="83"/>
      <c r="GLL112" s="80"/>
      <c r="GLM112" s="81"/>
      <c r="GLN112" s="82"/>
      <c r="GLO112"/>
      <c r="GLP112" s="83"/>
      <c r="GLQ112" s="80"/>
      <c r="GLR112" s="81"/>
      <c r="GLS112" s="82"/>
      <c r="GLT112"/>
      <c r="GLU112" s="83"/>
      <c r="GLV112" s="80"/>
      <c r="GLW112" s="81"/>
      <c r="GLX112" s="82"/>
      <c r="GLY112"/>
      <c r="GLZ112" s="83"/>
      <c r="GMA112" s="80"/>
      <c r="GMB112" s="81"/>
      <c r="GMC112" s="82"/>
      <c r="GMD112"/>
      <c r="GME112" s="83"/>
      <c r="GMF112" s="80"/>
      <c r="GMG112" s="81"/>
      <c r="GMH112" s="82"/>
      <c r="GMI112"/>
      <c r="GMJ112" s="83"/>
      <c r="GMK112" s="80"/>
      <c r="GML112" s="81"/>
      <c r="GMM112" s="82"/>
      <c r="GMN112"/>
      <c r="GMO112" s="83"/>
      <c r="GMP112" s="80"/>
      <c r="GMQ112" s="81"/>
      <c r="GMR112" s="82"/>
      <c r="GMS112"/>
      <c r="GMT112" s="83"/>
      <c r="GMU112" s="80"/>
      <c r="GMV112" s="81"/>
      <c r="GMW112" s="82"/>
      <c r="GMX112"/>
      <c r="GMY112" s="83"/>
      <c r="GMZ112" s="80"/>
      <c r="GNA112" s="81"/>
      <c r="GNB112" s="82"/>
      <c r="GNC112"/>
      <c r="GND112" s="83"/>
      <c r="GNE112" s="80"/>
      <c r="GNF112" s="81"/>
      <c r="GNG112" s="82"/>
      <c r="GNH112"/>
      <c r="GNI112" s="83"/>
      <c r="GNJ112" s="80"/>
      <c r="GNK112" s="81"/>
      <c r="GNL112" s="82"/>
      <c r="GNM112"/>
      <c r="GNN112" s="83"/>
      <c r="GNO112" s="80"/>
      <c r="GNP112" s="81"/>
      <c r="GNQ112" s="82"/>
      <c r="GNR112"/>
      <c r="GNS112" s="83"/>
      <c r="GNT112" s="80"/>
      <c r="GNU112" s="81"/>
      <c r="GNV112" s="82"/>
      <c r="GNW112"/>
      <c r="GNX112" s="83"/>
      <c r="GNY112" s="80"/>
      <c r="GNZ112" s="81"/>
      <c r="GOA112" s="82"/>
      <c r="GOB112"/>
      <c r="GOC112" s="83"/>
      <c r="GOD112" s="80"/>
      <c r="GOE112" s="81"/>
      <c r="GOF112" s="82"/>
      <c r="GOG112"/>
      <c r="GOH112" s="83"/>
      <c r="GOI112" s="80"/>
      <c r="GOJ112" s="81"/>
      <c r="GOK112" s="82"/>
      <c r="GOL112"/>
      <c r="GOM112" s="83"/>
      <c r="GON112" s="80"/>
      <c r="GOO112" s="81"/>
      <c r="GOP112" s="82"/>
      <c r="GOQ112"/>
      <c r="GOR112" s="83"/>
      <c r="GOS112" s="80"/>
      <c r="GOT112" s="81"/>
      <c r="GOU112" s="82"/>
      <c r="GOV112"/>
      <c r="GOW112" s="83"/>
      <c r="GOX112" s="80"/>
      <c r="GOY112" s="81"/>
      <c r="GOZ112" s="82"/>
      <c r="GPA112"/>
      <c r="GPB112" s="83"/>
      <c r="GPC112" s="80"/>
      <c r="GPD112" s="81"/>
      <c r="GPE112" s="82"/>
      <c r="GPF112"/>
      <c r="GPG112" s="83"/>
      <c r="GPH112" s="80"/>
      <c r="GPI112" s="81"/>
      <c r="GPJ112" s="82"/>
      <c r="GPK112"/>
      <c r="GPL112" s="83"/>
      <c r="GPM112" s="80"/>
      <c r="GPN112" s="81"/>
      <c r="GPO112" s="82"/>
      <c r="GPP112"/>
      <c r="GPQ112" s="83"/>
      <c r="GPR112" s="80"/>
      <c r="GPS112" s="81"/>
      <c r="GPT112" s="82"/>
      <c r="GPU112"/>
      <c r="GPV112" s="83"/>
      <c r="GPW112" s="80"/>
      <c r="GPX112" s="81"/>
      <c r="GPY112" s="82"/>
      <c r="GPZ112"/>
      <c r="GQA112" s="83"/>
      <c r="GQB112" s="80"/>
      <c r="GQC112" s="81"/>
      <c r="GQD112" s="82"/>
      <c r="GQE112"/>
      <c r="GQF112" s="83"/>
      <c r="GQG112" s="80"/>
      <c r="GQH112" s="81"/>
      <c r="GQI112" s="82"/>
      <c r="GQJ112"/>
      <c r="GQK112" s="83"/>
      <c r="GQL112" s="80"/>
      <c r="GQM112" s="81"/>
      <c r="GQN112" s="82"/>
      <c r="GQO112"/>
      <c r="GQP112" s="83"/>
      <c r="GQQ112" s="80"/>
      <c r="GQR112" s="81"/>
      <c r="GQS112" s="82"/>
      <c r="GQT112"/>
      <c r="GQU112" s="83"/>
      <c r="GQV112" s="80"/>
      <c r="GQW112" s="81"/>
      <c r="GQX112" s="82"/>
      <c r="GQY112"/>
      <c r="GQZ112" s="83"/>
      <c r="GRA112" s="80"/>
      <c r="GRB112" s="81"/>
      <c r="GRC112" s="82"/>
      <c r="GRD112"/>
      <c r="GRE112" s="83"/>
      <c r="GRF112" s="80"/>
      <c r="GRG112" s="81"/>
      <c r="GRH112" s="82"/>
      <c r="GRI112"/>
      <c r="GRJ112" s="83"/>
      <c r="GRK112" s="80"/>
      <c r="GRL112" s="81"/>
      <c r="GRM112" s="82"/>
      <c r="GRN112"/>
      <c r="GRO112" s="83"/>
      <c r="GRP112" s="80"/>
      <c r="GRQ112" s="81"/>
      <c r="GRR112" s="82"/>
      <c r="GRS112"/>
      <c r="GRT112" s="83"/>
      <c r="GRU112" s="80"/>
      <c r="GRV112" s="81"/>
      <c r="GRW112" s="82"/>
      <c r="GRX112"/>
      <c r="GRY112" s="83"/>
      <c r="GRZ112" s="80"/>
      <c r="GSA112" s="81"/>
      <c r="GSB112" s="82"/>
      <c r="GSC112"/>
      <c r="GSD112" s="83"/>
      <c r="GSE112" s="80"/>
      <c r="GSF112" s="81"/>
      <c r="GSG112" s="82"/>
      <c r="GSH112"/>
      <c r="GSI112" s="83"/>
      <c r="GSJ112" s="80"/>
      <c r="GSK112" s="81"/>
      <c r="GSL112" s="82"/>
      <c r="GSM112"/>
      <c r="GSN112" s="83"/>
      <c r="GSO112" s="80"/>
      <c r="GSP112" s="81"/>
      <c r="GSQ112" s="82"/>
      <c r="GSR112"/>
      <c r="GSS112" s="83"/>
      <c r="GST112" s="80"/>
      <c r="GSU112" s="81"/>
      <c r="GSV112" s="82"/>
      <c r="GSW112"/>
      <c r="GSX112" s="83"/>
      <c r="GSY112" s="80"/>
      <c r="GSZ112" s="81"/>
      <c r="GTA112" s="82"/>
      <c r="GTB112"/>
      <c r="GTC112" s="83"/>
      <c r="GTD112" s="80"/>
      <c r="GTE112" s="81"/>
      <c r="GTF112" s="82"/>
      <c r="GTG112"/>
      <c r="GTH112" s="83"/>
      <c r="GTI112" s="80"/>
      <c r="GTJ112" s="81"/>
      <c r="GTK112" s="82"/>
      <c r="GTL112"/>
      <c r="GTM112" s="83"/>
      <c r="GTN112" s="80"/>
      <c r="GTO112" s="81"/>
      <c r="GTP112" s="82"/>
      <c r="GTQ112"/>
      <c r="GTR112" s="83"/>
      <c r="GTS112" s="80"/>
      <c r="GTT112" s="81"/>
      <c r="GTU112" s="82"/>
      <c r="GTV112"/>
      <c r="GTW112" s="83"/>
      <c r="GTX112" s="80"/>
      <c r="GTY112" s="81"/>
      <c r="GTZ112" s="82"/>
      <c r="GUA112"/>
      <c r="GUB112" s="83"/>
      <c r="GUC112" s="80"/>
      <c r="GUD112" s="81"/>
      <c r="GUE112" s="82"/>
      <c r="GUF112"/>
      <c r="GUG112" s="83"/>
      <c r="GUH112" s="80"/>
      <c r="GUI112" s="81"/>
      <c r="GUJ112" s="82"/>
      <c r="GUK112"/>
      <c r="GUL112" s="83"/>
      <c r="GUM112" s="80"/>
      <c r="GUN112" s="81"/>
      <c r="GUO112" s="82"/>
      <c r="GUP112"/>
      <c r="GUQ112" s="83"/>
      <c r="GUR112" s="80"/>
      <c r="GUS112" s="81"/>
      <c r="GUT112" s="82"/>
      <c r="GUU112"/>
      <c r="GUV112" s="83"/>
      <c r="GUW112" s="80"/>
      <c r="GUX112" s="81"/>
      <c r="GUY112" s="82"/>
      <c r="GUZ112"/>
      <c r="GVA112" s="83"/>
      <c r="GVB112" s="80"/>
      <c r="GVC112" s="81"/>
      <c r="GVD112" s="82"/>
      <c r="GVE112"/>
      <c r="GVF112" s="83"/>
      <c r="GVG112" s="80"/>
      <c r="GVH112" s="81"/>
      <c r="GVI112" s="82"/>
      <c r="GVJ112"/>
      <c r="GVK112" s="83"/>
      <c r="GVL112" s="80"/>
      <c r="GVM112" s="81"/>
      <c r="GVN112" s="82"/>
      <c r="GVO112"/>
      <c r="GVP112" s="83"/>
      <c r="GVQ112" s="80"/>
      <c r="GVR112" s="81"/>
      <c r="GVS112" s="82"/>
      <c r="GVT112"/>
      <c r="GVU112" s="83"/>
      <c r="GVV112" s="80"/>
      <c r="GVW112" s="81"/>
      <c r="GVX112" s="82"/>
      <c r="GVY112"/>
      <c r="GVZ112" s="83"/>
      <c r="GWA112" s="80"/>
      <c r="GWB112" s="81"/>
      <c r="GWC112" s="82"/>
      <c r="GWD112"/>
      <c r="GWE112" s="83"/>
      <c r="GWF112" s="80"/>
      <c r="GWG112" s="81"/>
      <c r="GWH112" s="82"/>
      <c r="GWI112"/>
      <c r="GWJ112" s="83"/>
      <c r="GWK112" s="80"/>
      <c r="GWL112" s="81"/>
      <c r="GWM112" s="82"/>
      <c r="GWN112"/>
      <c r="GWO112" s="83"/>
      <c r="GWP112" s="80"/>
      <c r="GWQ112" s="81"/>
      <c r="GWR112" s="82"/>
      <c r="GWS112"/>
      <c r="GWT112" s="83"/>
      <c r="GWU112" s="80"/>
      <c r="GWV112" s="81"/>
      <c r="GWW112" s="82"/>
      <c r="GWX112"/>
      <c r="GWY112" s="83"/>
      <c r="GWZ112" s="80"/>
      <c r="GXA112" s="81"/>
      <c r="GXB112" s="82"/>
      <c r="GXC112"/>
      <c r="GXD112" s="83"/>
      <c r="GXE112" s="80"/>
      <c r="GXF112" s="81"/>
      <c r="GXG112" s="82"/>
      <c r="GXH112"/>
      <c r="GXI112" s="83"/>
      <c r="GXJ112" s="80"/>
      <c r="GXK112" s="81"/>
      <c r="GXL112" s="82"/>
      <c r="GXM112"/>
      <c r="GXN112" s="83"/>
      <c r="GXO112" s="80"/>
      <c r="GXP112" s="81"/>
      <c r="GXQ112" s="82"/>
      <c r="GXR112"/>
      <c r="GXS112" s="83"/>
      <c r="GXT112" s="80"/>
      <c r="GXU112" s="81"/>
      <c r="GXV112" s="82"/>
      <c r="GXW112"/>
      <c r="GXX112" s="83"/>
      <c r="GXY112" s="80"/>
      <c r="GXZ112" s="81"/>
      <c r="GYA112" s="82"/>
      <c r="GYB112"/>
      <c r="GYC112" s="83"/>
      <c r="GYD112" s="80"/>
      <c r="GYE112" s="81"/>
      <c r="GYF112" s="82"/>
      <c r="GYG112"/>
      <c r="GYH112" s="83"/>
      <c r="GYI112" s="80"/>
      <c r="GYJ112" s="81"/>
      <c r="GYK112" s="82"/>
      <c r="GYL112"/>
      <c r="GYM112" s="83"/>
      <c r="GYN112" s="80"/>
      <c r="GYO112" s="81"/>
      <c r="GYP112" s="82"/>
      <c r="GYQ112"/>
      <c r="GYR112" s="83"/>
      <c r="GYS112" s="80"/>
      <c r="GYT112" s="81"/>
      <c r="GYU112" s="82"/>
      <c r="GYV112"/>
      <c r="GYW112" s="83"/>
      <c r="GYX112" s="80"/>
      <c r="GYY112" s="81"/>
      <c r="GYZ112" s="82"/>
      <c r="GZA112"/>
      <c r="GZB112" s="83"/>
      <c r="GZC112" s="80"/>
      <c r="GZD112" s="81"/>
      <c r="GZE112" s="82"/>
      <c r="GZF112"/>
      <c r="GZG112" s="83"/>
      <c r="GZH112" s="80"/>
      <c r="GZI112" s="81"/>
      <c r="GZJ112" s="82"/>
      <c r="GZK112"/>
      <c r="GZL112" s="83"/>
      <c r="GZM112" s="80"/>
      <c r="GZN112" s="81"/>
      <c r="GZO112" s="82"/>
      <c r="GZP112"/>
      <c r="GZQ112" s="83"/>
      <c r="GZR112" s="80"/>
      <c r="GZS112" s="81"/>
      <c r="GZT112" s="82"/>
      <c r="GZU112"/>
      <c r="GZV112" s="83"/>
      <c r="GZW112" s="80"/>
      <c r="GZX112" s="81"/>
      <c r="GZY112" s="82"/>
      <c r="GZZ112"/>
      <c r="HAA112" s="83"/>
      <c r="HAB112" s="80"/>
      <c r="HAC112" s="81"/>
      <c r="HAD112" s="82"/>
      <c r="HAE112"/>
      <c r="HAF112" s="83"/>
      <c r="HAG112" s="80"/>
      <c r="HAH112" s="81"/>
      <c r="HAI112" s="82"/>
      <c r="HAJ112"/>
      <c r="HAK112" s="83"/>
      <c r="HAL112" s="80"/>
      <c r="HAM112" s="81"/>
      <c r="HAN112" s="82"/>
      <c r="HAO112"/>
      <c r="HAP112" s="83"/>
      <c r="HAQ112" s="80"/>
      <c r="HAR112" s="81"/>
      <c r="HAS112" s="82"/>
      <c r="HAT112"/>
      <c r="HAU112" s="83"/>
      <c r="HAV112" s="80"/>
      <c r="HAW112" s="81"/>
      <c r="HAX112" s="82"/>
      <c r="HAY112"/>
      <c r="HAZ112" s="83"/>
      <c r="HBA112" s="80"/>
      <c r="HBB112" s="81"/>
      <c r="HBC112" s="82"/>
      <c r="HBD112"/>
      <c r="HBE112" s="83"/>
      <c r="HBF112" s="80"/>
      <c r="HBG112" s="81"/>
      <c r="HBH112" s="82"/>
      <c r="HBI112"/>
      <c r="HBJ112" s="83"/>
      <c r="HBK112" s="80"/>
      <c r="HBL112" s="81"/>
      <c r="HBM112" s="82"/>
      <c r="HBN112"/>
      <c r="HBO112" s="83"/>
      <c r="HBP112" s="80"/>
      <c r="HBQ112" s="81"/>
      <c r="HBR112" s="82"/>
      <c r="HBS112"/>
      <c r="HBT112" s="83"/>
      <c r="HBU112" s="80"/>
      <c r="HBV112" s="81"/>
      <c r="HBW112" s="82"/>
      <c r="HBX112"/>
      <c r="HBY112" s="83"/>
      <c r="HBZ112" s="80"/>
      <c r="HCA112" s="81"/>
      <c r="HCB112" s="82"/>
      <c r="HCC112"/>
      <c r="HCD112" s="83"/>
      <c r="HCE112" s="80"/>
      <c r="HCF112" s="81"/>
      <c r="HCG112" s="82"/>
      <c r="HCH112"/>
      <c r="HCI112" s="83"/>
      <c r="HCJ112" s="80"/>
      <c r="HCK112" s="81"/>
      <c r="HCL112" s="82"/>
      <c r="HCM112"/>
      <c r="HCN112" s="83"/>
      <c r="HCO112" s="80"/>
      <c r="HCP112" s="81"/>
      <c r="HCQ112" s="82"/>
      <c r="HCR112"/>
      <c r="HCS112" s="83"/>
      <c r="HCT112" s="80"/>
      <c r="HCU112" s="81"/>
      <c r="HCV112" s="82"/>
      <c r="HCW112"/>
      <c r="HCX112" s="83"/>
      <c r="HCY112" s="80"/>
      <c r="HCZ112" s="81"/>
      <c r="HDA112" s="82"/>
      <c r="HDB112"/>
      <c r="HDC112" s="83"/>
      <c r="HDD112" s="80"/>
      <c r="HDE112" s="81"/>
      <c r="HDF112" s="82"/>
      <c r="HDG112"/>
      <c r="HDH112" s="83"/>
      <c r="HDI112" s="80"/>
      <c r="HDJ112" s="81"/>
      <c r="HDK112" s="82"/>
      <c r="HDL112"/>
      <c r="HDM112" s="83"/>
      <c r="HDN112" s="80"/>
      <c r="HDO112" s="81"/>
      <c r="HDP112" s="82"/>
      <c r="HDQ112"/>
      <c r="HDR112" s="83"/>
      <c r="HDS112" s="80"/>
      <c r="HDT112" s="81"/>
      <c r="HDU112" s="82"/>
      <c r="HDV112"/>
      <c r="HDW112" s="83"/>
      <c r="HDX112" s="80"/>
      <c r="HDY112" s="81"/>
      <c r="HDZ112" s="82"/>
      <c r="HEA112"/>
      <c r="HEB112" s="83"/>
      <c r="HEC112" s="80"/>
      <c r="HED112" s="81"/>
      <c r="HEE112" s="82"/>
      <c r="HEF112"/>
      <c r="HEG112" s="83"/>
      <c r="HEH112" s="80"/>
      <c r="HEI112" s="81"/>
      <c r="HEJ112" s="82"/>
      <c r="HEK112"/>
      <c r="HEL112" s="83"/>
      <c r="HEM112" s="80"/>
      <c r="HEN112" s="81"/>
      <c r="HEO112" s="82"/>
      <c r="HEP112"/>
      <c r="HEQ112" s="83"/>
      <c r="HER112" s="80"/>
      <c r="HES112" s="81"/>
      <c r="HET112" s="82"/>
      <c r="HEU112"/>
      <c r="HEV112" s="83"/>
      <c r="HEW112" s="80"/>
      <c r="HEX112" s="81"/>
      <c r="HEY112" s="82"/>
      <c r="HEZ112"/>
      <c r="HFA112" s="83"/>
      <c r="HFB112" s="80"/>
      <c r="HFC112" s="81"/>
      <c r="HFD112" s="82"/>
      <c r="HFE112"/>
      <c r="HFF112" s="83"/>
      <c r="HFG112" s="80"/>
      <c r="HFH112" s="81"/>
      <c r="HFI112" s="82"/>
      <c r="HFJ112"/>
      <c r="HFK112" s="83"/>
      <c r="HFL112" s="80"/>
      <c r="HFM112" s="81"/>
      <c r="HFN112" s="82"/>
      <c r="HFO112"/>
      <c r="HFP112" s="83"/>
      <c r="HFQ112" s="80"/>
      <c r="HFR112" s="81"/>
      <c r="HFS112" s="82"/>
      <c r="HFT112"/>
      <c r="HFU112" s="83"/>
      <c r="HFV112" s="80"/>
      <c r="HFW112" s="81"/>
      <c r="HFX112" s="82"/>
      <c r="HFY112"/>
      <c r="HFZ112" s="83"/>
      <c r="HGA112" s="80"/>
      <c r="HGB112" s="81"/>
      <c r="HGC112" s="82"/>
      <c r="HGD112"/>
      <c r="HGE112" s="83"/>
      <c r="HGF112" s="80"/>
      <c r="HGG112" s="81"/>
      <c r="HGH112" s="82"/>
      <c r="HGI112"/>
      <c r="HGJ112" s="83"/>
      <c r="HGK112" s="80"/>
      <c r="HGL112" s="81"/>
      <c r="HGM112" s="82"/>
      <c r="HGN112"/>
      <c r="HGO112" s="83"/>
      <c r="HGP112" s="80"/>
      <c r="HGQ112" s="81"/>
      <c r="HGR112" s="82"/>
      <c r="HGS112"/>
      <c r="HGT112" s="83"/>
      <c r="HGU112" s="80"/>
      <c r="HGV112" s="81"/>
      <c r="HGW112" s="82"/>
      <c r="HGX112"/>
      <c r="HGY112" s="83"/>
      <c r="HGZ112" s="80"/>
      <c r="HHA112" s="81"/>
      <c r="HHB112" s="82"/>
      <c r="HHC112"/>
      <c r="HHD112" s="83"/>
      <c r="HHE112" s="80"/>
      <c r="HHF112" s="81"/>
      <c r="HHG112" s="82"/>
      <c r="HHH112"/>
      <c r="HHI112" s="83"/>
      <c r="HHJ112" s="80"/>
      <c r="HHK112" s="81"/>
      <c r="HHL112" s="82"/>
      <c r="HHM112"/>
      <c r="HHN112" s="83"/>
      <c r="HHO112" s="80"/>
      <c r="HHP112" s="81"/>
      <c r="HHQ112" s="82"/>
      <c r="HHR112"/>
      <c r="HHS112" s="83"/>
      <c r="HHT112" s="80"/>
      <c r="HHU112" s="81"/>
      <c r="HHV112" s="82"/>
      <c r="HHW112"/>
      <c r="HHX112" s="83"/>
      <c r="HHY112" s="80"/>
      <c r="HHZ112" s="81"/>
      <c r="HIA112" s="82"/>
      <c r="HIB112"/>
      <c r="HIC112" s="83"/>
      <c r="HID112" s="80"/>
      <c r="HIE112" s="81"/>
      <c r="HIF112" s="82"/>
      <c r="HIG112"/>
      <c r="HIH112" s="83"/>
      <c r="HII112" s="80"/>
      <c r="HIJ112" s="81"/>
      <c r="HIK112" s="82"/>
      <c r="HIL112"/>
      <c r="HIM112" s="83"/>
      <c r="HIN112" s="80"/>
      <c r="HIO112" s="81"/>
      <c r="HIP112" s="82"/>
      <c r="HIQ112"/>
      <c r="HIR112" s="83"/>
      <c r="HIS112" s="80"/>
      <c r="HIT112" s="81"/>
      <c r="HIU112" s="82"/>
      <c r="HIV112"/>
      <c r="HIW112" s="83"/>
      <c r="HIX112" s="80"/>
      <c r="HIY112" s="81"/>
      <c r="HIZ112" s="82"/>
      <c r="HJA112"/>
      <c r="HJB112" s="83"/>
      <c r="HJC112" s="80"/>
      <c r="HJD112" s="81"/>
      <c r="HJE112" s="82"/>
      <c r="HJF112"/>
      <c r="HJG112" s="83"/>
      <c r="HJH112" s="80"/>
      <c r="HJI112" s="81"/>
      <c r="HJJ112" s="82"/>
      <c r="HJK112"/>
      <c r="HJL112" s="83"/>
      <c r="HJM112" s="80"/>
      <c r="HJN112" s="81"/>
      <c r="HJO112" s="82"/>
      <c r="HJP112"/>
      <c r="HJQ112" s="83"/>
      <c r="HJR112" s="80"/>
      <c r="HJS112" s="81"/>
      <c r="HJT112" s="82"/>
      <c r="HJU112"/>
      <c r="HJV112" s="83"/>
      <c r="HJW112" s="80"/>
      <c r="HJX112" s="81"/>
      <c r="HJY112" s="82"/>
      <c r="HJZ112"/>
      <c r="HKA112" s="83"/>
      <c r="HKB112" s="80"/>
      <c r="HKC112" s="81"/>
      <c r="HKD112" s="82"/>
      <c r="HKE112"/>
      <c r="HKF112" s="83"/>
      <c r="HKG112" s="80"/>
      <c r="HKH112" s="81"/>
      <c r="HKI112" s="82"/>
      <c r="HKJ112"/>
      <c r="HKK112" s="83"/>
      <c r="HKL112" s="80"/>
      <c r="HKM112" s="81"/>
      <c r="HKN112" s="82"/>
      <c r="HKO112"/>
      <c r="HKP112" s="83"/>
      <c r="HKQ112" s="80"/>
      <c r="HKR112" s="81"/>
      <c r="HKS112" s="82"/>
      <c r="HKT112"/>
      <c r="HKU112" s="83"/>
      <c r="HKV112" s="80"/>
      <c r="HKW112" s="81"/>
      <c r="HKX112" s="82"/>
      <c r="HKY112"/>
      <c r="HKZ112" s="83"/>
      <c r="HLA112" s="80"/>
      <c r="HLB112" s="81"/>
      <c r="HLC112" s="82"/>
      <c r="HLD112"/>
      <c r="HLE112" s="83"/>
      <c r="HLF112" s="80"/>
      <c r="HLG112" s="81"/>
      <c r="HLH112" s="82"/>
      <c r="HLI112"/>
      <c r="HLJ112" s="83"/>
      <c r="HLK112" s="80"/>
      <c r="HLL112" s="81"/>
      <c r="HLM112" s="82"/>
      <c r="HLN112"/>
      <c r="HLO112" s="83"/>
      <c r="HLP112" s="80"/>
      <c r="HLQ112" s="81"/>
      <c r="HLR112" s="82"/>
      <c r="HLS112"/>
      <c r="HLT112" s="83"/>
      <c r="HLU112" s="80"/>
      <c r="HLV112" s="81"/>
      <c r="HLW112" s="82"/>
      <c r="HLX112"/>
      <c r="HLY112" s="83"/>
      <c r="HLZ112" s="80"/>
      <c r="HMA112" s="81"/>
      <c r="HMB112" s="82"/>
      <c r="HMC112"/>
      <c r="HMD112" s="83"/>
      <c r="HME112" s="80"/>
      <c r="HMF112" s="81"/>
      <c r="HMG112" s="82"/>
      <c r="HMH112"/>
      <c r="HMI112" s="83"/>
      <c r="HMJ112" s="80"/>
      <c r="HMK112" s="81"/>
      <c r="HML112" s="82"/>
      <c r="HMM112"/>
      <c r="HMN112" s="83"/>
      <c r="HMO112" s="80"/>
      <c r="HMP112" s="81"/>
      <c r="HMQ112" s="82"/>
      <c r="HMR112"/>
      <c r="HMS112" s="83"/>
      <c r="HMT112" s="80"/>
      <c r="HMU112" s="81"/>
      <c r="HMV112" s="82"/>
      <c r="HMW112"/>
      <c r="HMX112" s="83"/>
      <c r="HMY112" s="80"/>
      <c r="HMZ112" s="81"/>
      <c r="HNA112" s="82"/>
      <c r="HNB112"/>
      <c r="HNC112" s="83"/>
      <c r="HND112" s="80"/>
      <c r="HNE112" s="81"/>
      <c r="HNF112" s="82"/>
      <c r="HNG112"/>
      <c r="HNH112" s="83"/>
      <c r="HNI112" s="80"/>
      <c r="HNJ112" s="81"/>
      <c r="HNK112" s="82"/>
      <c r="HNL112"/>
      <c r="HNM112" s="83"/>
      <c r="HNN112" s="80"/>
      <c r="HNO112" s="81"/>
      <c r="HNP112" s="82"/>
      <c r="HNQ112"/>
      <c r="HNR112" s="83"/>
      <c r="HNS112" s="80"/>
      <c r="HNT112" s="81"/>
      <c r="HNU112" s="82"/>
      <c r="HNV112"/>
      <c r="HNW112" s="83"/>
      <c r="HNX112" s="80"/>
      <c r="HNY112" s="81"/>
      <c r="HNZ112" s="82"/>
      <c r="HOA112"/>
      <c r="HOB112" s="83"/>
      <c r="HOC112" s="80"/>
      <c r="HOD112" s="81"/>
      <c r="HOE112" s="82"/>
      <c r="HOF112"/>
      <c r="HOG112" s="83"/>
      <c r="HOH112" s="80"/>
      <c r="HOI112" s="81"/>
      <c r="HOJ112" s="82"/>
      <c r="HOK112"/>
      <c r="HOL112" s="83"/>
      <c r="HOM112" s="80"/>
      <c r="HON112" s="81"/>
      <c r="HOO112" s="82"/>
      <c r="HOP112"/>
      <c r="HOQ112" s="83"/>
      <c r="HOR112" s="80"/>
      <c r="HOS112" s="81"/>
      <c r="HOT112" s="82"/>
      <c r="HOU112"/>
      <c r="HOV112" s="83"/>
      <c r="HOW112" s="80"/>
      <c r="HOX112" s="81"/>
      <c r="HOY112" s="82"/>
      <c r="HOZ112"/>
      <c r="HPA112" s="83"/>
      <c r="HPB112" s="80"/>
      <c r="HPC112" s="81"/>
      <c r="HPD112" s="82"/>
      <c r="HPE112"/>
      <c r="HPF112" s="83"/>
      <c r="HPG112" s="80"/>
      <c r="HPH112" s="81"/>
      <c r="HPI112" s="82"/>
      <c r="HPJ112"/>
      <c r="HPK112" s="83"/>
      <c r="HPL112" s="80"/>
      <c r="HPM112" s="81"/>
      <c r="HPN112" s="82"/>
      <c r="HPO112"/>
      <c r="HPP112" s="83"/>
      <c r="HPQ112" s="80"/>
      <c r="HPR112" s="81"/>
      <c r="HPS112" s="82"/>
      <c r="HPT112"/>
      <c r="HPU112" s="83"/>
      <c r="HPV112" s="80"/>
      <c r="HPW112" s="81"/>
      <c r="HPX112" s="82"/>
      <c r="HPY112"/>
      <c r="HPZ112" s="83"/>
      <c r="HQA112" s="80"/>
      <c r="HQB112" s="81"/>
      <c r="HQC112" s="82"/>
      <c r="HQD112"/>
      <c r="HQE112" s="83"/>
      <c r="HQF112" s="80"/>
      <c r="HQG112" s="81"/>
      <c r="HQH112" s="82"/>
      <c r="HQI112"/>
      <c r="HQJ112" s="83"/>
      <c r="HQK112" s="80"/>
      <c r="HQL112" s="81"/>
      <c r="HQM112" s="82"/>
      <c r="HQN112"/>
      <c r="HQO112" s="83"/>
      <c r="HQP112" s="80"/>
      <c r="HQQ112" s="81"/>
      <c r="HQR112" s="82"/>
      <c r="HQS112"/>
      <c r="HQT112" s="83"/>
      <c r="HQU112" s="80"/>
      <c r="HQV112" s="81"/>
      <c r="HQW112" s="82"/>
      <c r="HQX112"/>
      <c r="HQY112" s="83"/>
      <c r="HQZ112" s="80"/>
      <c r="HRA112" s="81"/>
      <c r="HRB112" s="82"/>
      <c r="HRC112"/>
      <c r="HRD112" s="83"/>
      <c r="HRE112" s="80"/>
      <c r="HRF112" s="81"/>
      <c r="HRG112" s="82"/>
      <c r="HRH112"/>
      <c r="HRI112" s="83"/>
      <c r="HRJ112" s="80"/>
      <c r="HRK112" s="81"/>
      <c r="HRL112" s="82"/>
      <c r="HRM112"/>
      <c r="HRN112" s="83"/>
      <c r="HRO112" s="80"/>
      <c r="HRP112" s="81"/>
      <c r="HRQ112" s="82"/>
      <c r="HRR112"/>
      <c r="HRS112" s="83"/>
      <c r="HRT112" s="80"/>
      <c r="HRU112" s="81"/>
      <c r="HRV112" s="82"/>
      <c r="HRW112"/>
      <c r="HRX112" s="83"/>
      <c r="HRY112" s="80"/>
      <c r="HRZ112" s="81"/>
      <c r="HSA112" s="82"/>
      <c r="HSB112"/>
      <c r="HSC112" s="83"/>
      <c r="HSD112" s="80"/>
      <c r="HSE112" s="81"/>
      <c r="HSF112" s="82"/>
      <c r="HSG112"/>
      <c r="HSH112" s="83"/>
      <c r="HSI112" s="80"/>
      <c r="HSJ112" s="81"/>
      <c r="HSK112" s="82"/>
      <c r="HSL112"/>
      <c r="HSM112" s="83"/>
      <c r="HSN112" s="80"/>
      <c r="HSO112" s="81"/>
      <c r="HSP112" s="82"/>
      <c r="HSQ112"/>
      <c r="HSR112" s="83"/>
      <c r="HSS112" s="80"/>
      <c r="HST112" s="81"/>
      <c r="HSU112" s="82"/>
      <c r="HSV112"/>
      <c r="HSW112" s="83"/>
      <c r="HSX112" s="80"/>
      <c r="HSY112" s="81"/>
      <c r="HSZ112" s="82"/>
      <c r="HTA112"/>
      <c r="HTB112" s="83"/>
      <c r="HTC112" s="80"/>
      <c r="HTD112" s="81"/>
      <c r="HTE112" s="82"/>
      <c r="HTF112"/>
      <c r="HTG112" s="83"/>
      <c r="HTH112" s="80"/>
      <c r="HTI112" s="81"/>
      <c r="HTJ112" s="82"/>
      <c r="HTK112"/>
      <c r="HTL112" s="83"/>
      <c r="HTM112" s="80"/>
      <c r="HTN112" s="81"/>
      <c r="HTO112" s="82"/>
      <c r="HTP112"/>
      <c r="HTQ112" s="83"/>
      <c r="HTR112" s="80"/>
      <c r="HTS112" s="81"/>
      <c r="HTT112" s="82"/>
      <c r="HTU112"/>
      <c r="HTV112" s="83"/>
      <c r="HTW112" s="80"/>
      <c r="HTX112" s="81"/>
      <c r="HTY112" s="82"/>
      <c r="HTZ112"/>
      <c r="HUA112" s="83"/>
      <c r="HUB112" s="80"/>
      <c r="HUC112" s="81"/>
      <c r="HUD112" s="82"/>
      <c r="HUE112"/>
      <c r="HUF112" s="83"/>
      <c r="HUG112" s="80"/>
      <c r="HUH112" s="81"/>
      <c r="HUI112" s="82"/>
      <c r="HUJ112"/>
      <c r="HUK112" s="83"/>
      <c r="HUL112" s="80"/>
      <c r="HUM112" s="81"/>
      <c r="HUN112" s="82"/>
      <c r="HUO112"/>
      <c r="HUP112" s="83"/>
      <c r="HUQ112" s="80"/>
      <c r="HUR112" s="81"/>
      <c r="HUS112" s="82"/>
      <c r="HUT112"/>
      <c r="HUU112" s="83"/>
      <c r="HUV112" s="80"/>
      <c r="HUW112" s="81"/>
      <c r="HUX112" s="82"/>
      <c r="HUY112"/>
      <c r="HUZ112" s="83"/>
      <c r="HVA112" s="80"/>
      <c r="HVB112" s="81"/>
      <c r="HVC112" s="82"/>
      <c r="HVD112"/>
      <c r="HVE112" s="83"/>
      <c r="HVF112" s="80"/>
      <c r="HVG112" s="81"/>
      <c r="HVH112" s="82"/>
      <c r="HVI112"/>
      <c r="HVJ112" s="83"/>
      <c r="HVK112" s="80"/>
      <c r="HVL112" s="81"/>
      <c r="HVM112" s="82"/>
      <c r="HVN112"/>
      <c r="HVO112" s="83"/>
      <c r="HVP112" s="80"/>
      <c r="HVQ112" s="81"/>
      <c r="HVR112" s="82"/>
      <c r="HVS112"/>
      <c r="HVT112" s="83"/>
      <c r="HVU112" s="80"/>
      <c r="HVV112" s="81"/>
      <c r="HVW112" s="82"/>
      <c r="HVX112"/>
      <c r="HVY112" s="83"/>
      <c r="HVZ112" s="80"/>
      <c r="HWA112" s="81"/>
      <c r="HWB112" s="82"/>
      <c r="HWC112"/>
      <c r="HWD112" s="83"/>
      <c r="HWE112" s="80"/>
      <c r="HWF112" s="81"/>
      <c r="HWG112" s="82"/>
      <c r="HWH112"/>
      <c r="HWI112" s="83"/>
      <c r="HWJ112" s="80"/>
      <c r="HWK112" s="81"/>
      <c r="HWL112" s="82"/>
      <c r="HWM112"/>
      <c r="HWN112" s="83"/>
      <c r="HWO112" s="80"/>
      <c r="HWP112" s="81"/>
      <c r="HWQ112" s="82"/>
      <c r="HWR112"/>
      <c r="HWS112" s="83"/>
      <c r="HWT112" s="80"/>
      <c r="HWU112" s="81"/>
      <c r="HWV112" s="82"/>
      <c r="HWW112"/>
      <c r="HWX112" s="83"/>
      <c r="HWY112" s="80"/>
      <c r="HWZ112" s="81"/>
      <c r="HXA112" s="82"/>
      <c r="HXB112"/>
      <c r="HXC112" s="83"/>
      <c r="HXD112" s="80"/>
      <c r="HXE112" s="81"/>
      <c r="HXF112" s="82"/>
      <c r="HXG112"/>
      <c r="HXH112" s="83"/>
      <c r="HXI112" s="80"/>
      <c r="HXJ112" s="81"/>
      <c r="HXK112" s="82"/>
      <c r="HXL112"/>
      <c r="HXM112" s="83"/>
      <c r="HXN112" s="80"/>
      <c r="HXO112" s="81"/>
      <c r="HXP112" s="82"/>
      <c r="HXQ112"/>
      <c r="HXR112" s="83"/>
      <c r="HXS112" s="80"/>
      <c r="HXT112" s="81"/>
      <c r="HXU112" s="82"/>
      <c r="HXV112"/>
      <c r="HXW112" s="83"/>
      <c r="HXX112" s="80"/>
      <c r="HXY112" s="81"/>
      <c r="HXZ112" s="82"/>
      <c r="HYA112"/>
      <c r="HYB112" s="83"/>
      <c r="HYC112" s="80"/>
      <c r="HYD112" s="81"/>
      <c r="HYE112" s="82"/>
      <c r="HYF112"/>
      <c r="HYG112" s="83"/>
      <c r="HYH112" s="80"/>
      <c r="HYI112" s="81"/>
      <c r="HYJ112" s="82"/>
      <c r="HYK112"/>
      <c r="HYL112" s="83"/>
      <c r="HYM112" s="80"/>
      <c r="HYN112" s="81"/>
      <c r="HYO112" s="82"/>
      <c r="HYP112"/>
      <c r="HYQ112" s="83"/>
      <c r="HYR112" s="80"/>
      <c r="HYS112" s="81"/>
      <c r="HYT112" s="82"/>
      <c r="HYU112"/>
      <c r="HYV112" s="83"/>
      <c r="HYW112" s="80"/>
      <c r="HYX112" s="81"/>
      <c r="HYY112" s="82"/>
      <c r="HYZ112"/>
      <c r="HZA112" s="83"/>
      <c r="HZB112" s="80"/>
      <c r="HZC112" s="81"/>
      <c r="HZD112" s="82"/>
      <c r="HZE112"/>
      <c r="HZF112" s="83"/>
      <c r="HZG112" s="80"/>
      <c r="HZH112" s="81"/>
      <c r="HZI112" s="82"/>
      <c r="HZJ112"/>
      <c r="HZK112" s="83"/>
      <c r="HZL112" s="80"/>
      <c r="HZM112" s="81"/>
      <c r="HZN112" s="82"/>
      <c r="HZO112"/>
      <c r="HZP112" s="83"/>
      <c r="HZQ112" s="80"/>
      <c r="HZR112" s="81"/>
      <c r="HZS112" s="82"/>
      <c r="HZT112"/>
      <c r="HZU112" s="83"/>
      <c r="HZV112" s="80"/>
      <c r="HZW112" s="81"/>
      <c r="HZX112" s="82"/>
      <c r="HZY112"/>
      <c r="HZZ112" s="83"/>
      <c r="IAA112" s="80"/>
      <c r="IAB112" s="81"/>
      <c r="IAC112" s="82"/>
      <c r="IAD112"/>
      <c r="IAE112" s="83"/>
      <c r="IAF112" s="80"/>
      <c r="IAG112" s="81"/>
      <c r="IAH112" s="82"/>
      <c r="IAI112"/>
      <c r="IAJ112" s="83"/>
      <c r="IAK112" s="80"/>
      <c r="IAL112" s="81"/>
      <c r="IAM112" s="82"/>
      <c r="IAN112"/>
      <c r="IAO112" s="83"/>
      <c r="IAP112" s="80"/>
      <c r="IAQ112" s="81"/>
      <c r="IAR112" s="82"/>
      <c r="IAS112"/>
      <c r="IAT112" s="83"/>
      <c r="IAU112" s="80"/>
      <c r="IAV112" s="81"/>
      <c r="IAW112" s="82"/>
      <c r="IAX112"/>
      <c r="IAY112" s="83"/>
      <c r="IAZ112" s="80"/>
      <c r="IBA112" s="81"/>
      <c r="IBB112" s="82"/>
      <c r="IBC112"/>
      <c r="IBD112" s="83"/>
      <c r="IBE112" s="80"/>
      <c r="IBF112" s="81"/>
      <c r="IBG112" s="82"/>
      <c r="IBH112"/>
      <c r="IBI112" s="83"/>
      <c r="IBJ112" s="80"/>
      <c r="IBK112" s="81"/>
      <c r="IBL112" s="82"/>
      <c r="IBM112"/>
      <c r="IBN112" s="83"/>
      <c r="IBO112" s="80"/>
      <c r="IBP112" s="81"/>
      <c r="IBQ112" s="82"/>
      <c r="IBR112"/>
      <c r="IBS112" s="83"/>
      <c r="IBT112" s="80"/>
      <c r="IBU112" s="81"/>
      <c r="IBV112" s="82"/>
      <c r="IBW112"/>
      <c r="IBX112" s="83"/>
      <c r="IBY112" s="80"/>
      <c r="IBZ112" s="81"/>
      <c r="ICA112" s="82"/>
      <c r="ICB112"/>
      <c r="ICC112" s="83"/>
      <c r="ICD112" s="80"/>
      <c r="ICE112" s="81"/>
      <c r="ICF112" s="82"/>
      <c r="ICG112"/>
      <c r="ICH112" s="83"/>
      <c r="ICI112" s="80"/>
      <c r="ICJ112" s="81"/>
      <c r="ICK112" s="82"/>
      <c r="ICL112"/>
      <c r="ICM112" s="83"/>
      <c r="ICN112" s="80"/>
      <c r="ICO112" s="81"/>
      <c r="ICP112" s="82"/>
      <c r="ICQ112"/>
      <c r="ICR112" s="83"/>
      <c r="ICS112" s="80"/>
      <c r="ICT112" s="81"/>
      <c r="ICU112" s="82"/>
      <c r="ICV112"/>
      <c r="ICW112" s="83"/>
      <c r="ICX112" s="80"/>
      <c r="ICY112" s="81"/>
      <c r="ICZ112" s="82"/>
      <c r="IDA112"/>
      <c r="IDB112" s="83"/>
      <c r="IDC112" s="80"/>
      <c r="IDD112" s="81"/>
      <c r="IDE112" s="82"/>
      <c r="IDF112"/>
      <c r="IDG112" s="83"/>
      <c r="IDH112" s="80"/>
      <c r="IDI112" s="81"/>
      <c r="IDJ112" s="82"/>
      <c r="IDK112"/>
      <c r="IDL112" s="83"/>
      <c r="IDM112" s="80"/>
      <c r="IDN112" s="81"/>
      <c r="IDO112" s="82"/>
      <c r="IDP112"/>
      <c r="IDQ112" s="83"/>
      <c r="IDR112" s="80"/>
      <c r="IDS112" s="81"/>
      <c r="IDT112" s="82"/>
      <c r="IDU112"/>
      <c r="IDV112" s="83"/>
      <c r="IDW112" s="80"/>
      <c r="IDX112" s="81"/>
      <c r="IDY112" s="82"/>
      <c r="IDZ112"/>
      <c r="IEA112" s="83"/>
      <c r="IEB112" s="80"/>
      <c r="IEC112" s="81"/>
      <c r="IED112" s="82"/>
      <c r="IEE112"/>
      <c r="IEF112" s="83"/>
      <c r="IEG112" s="80"/>
      <c r="IEH112" s="81"/>
      <c r="IEI112" s="82"/>
      <c r="IEJ112"/>
      <c r="IEK112" s="83"/>
      <c r="IEL112" s="80"/>
      <c r="IEM112" s="81"/>
      <c r="IEN112" s="82"/>
      <c r="IEO112"/>
      <c r="IEP112" s="83"/>
      <c r="IEQ112" s="80"/>
      <c r="IER112" s="81"/>
      <c r="IES112" s="82"/>
      <c r="IET112"/>
      <c r="IEU112" s="83"/>
      <c r="IEV112" s="80"/>
      <c r="IEW112" s="81"/>
      <c r="IEX112" s="82"/>
      <c r="IEY112"/>
      <c r="IEZ112" s="83"/>
      <c r="IFA112" s="80"/>
      <c r="IFB112" s="81"/>
      <c r="IFC112" s="82"/>
      <c r="IFD112"/>
      <c r="IFE112" s="83"/>
      <c r="IFF112" s="80"/>
      <c r="IFG112" s="81"/>
      <c r="IFH112" s="82"/>
      <c r="IFI112"/>
      <c r="IFJ112" s="83"/>
      <c r="IFK112" s="80"/>
      <c r="IFL112" s="81"/>
      <c r="IFM112" s="82"/>
      <c r="IFN112"/>
      <c r="IFO112" s="83"/>
      <c r="IFP112" s="80"/>
      <c r="IFQ112" s="81"/>
      <c r="IFR112" s="82"/>
      <c r="IFS112"/>
      <c r="IFT112" s="83"/>
      <c r="IFU112" s="80"/>
      <c r="IFV112" s="81"/>
      <c r="IFW112" s="82"/>
      <c r="IFX112"/>
      <c r="IFY112" s="83"/>
      <c r="IFZ112" s="80"/>
      <c r="IGA112" s="81"/>
      <c r="IGB112" s="82"/>
      <c r="IGC112"/>
      <c r="IGD112" s="83"/>
      <c r="IGE112" s="80"/>
      <c r="IGF112" s="81"/>
      <c r="IGG112" s="82"/>
      <c r="IGH112"/>
      <c r="IGI112" s="83"/>
      <c r="IGJ112" s="80"/>
      <c r="IGK112" s="81"/>
      <c r="IGL112" s="82"/>
      <c r="IGM112"/>
      <c r="IGN112" s="83"/>
      <c r="IGO112" s="80"/>
      <c r="IGP112" s="81"/>
      <c r="IGQ112" s="82"/>
      <c r="IGR112"/>
      <c r="IGS112" s="83"/>
      <c r="IGT112" s="80"/>
      <c r="IGU112" s="81"/>
      <c r="IGV112" s="82"/>
      <c r="IGW112"/>
      <c r="IGX112" s="83"/>
      <c r="IGY112" s="80"/>
      <c r="IGZ112" s="81"/>
      <c r="IHA112" s="82"/>
      <c r="IHB112"/>
      <c r="IHC112" s="83"/>
      <c r="IHD112" s="80"/>
      <c r="IHE112" s="81"/>
      <c r="IHF112" s="82"/>
      <c r="IHG112"/>
      <c r="IHH112" s="83"/>
      <c r="IHI112" s="80"/>
      <c r="IHJ112" s="81"/>
      <c r="IHK112" s="82"/>
      <c r="IHL112"/>
      <c r="IHM112" s="83"/>
      <c r="IHN112" s="80"/>
      <c r="IHO112" s="81"/>
      <c r="IHP112" s="82"/>
      <c r="IHQ112"/>
      <c r="IHR112" s="83"/>
      <c r="IHS112" s="80"/>
      <c r="IHT112" s="81"/>
      <c r="IHU112" s="82"/>
      <c r="IHV112"/>
      <c r="IHW112" s="83"/>
      <c r="IHX112" s="80"/>
      <c r="IHY112" s="81"/>
      <c r="IHZ112" s="82"/>
      <c r="IIA112"/>
      <c r="IIB112" s="83"/>
      <c r="IIC112" s="80"/>
      <c r="IID112" s="81"/>
      <c r="IIE112" s="82"/>
      <c r="IIF112"/>
      <c r="IIG112" s="83"/>
      <c r="IIH112" s="80"/>
      <c r="III112" s="81"/>
      <c r="IIJ112" s="82"/>
      <c r="IIK112"/>
      <c r="IIL112" s="83"/>
      <c r="IIM112" s="80"/>
      <c r="IIN112" s="81"/>
      <c r="IIO112" s="82"/>
      <c r="IIP112"/>
      <c r="IIQ112" s="83"/>
      <c r="IIR112" s="80"/>
      <c r="IIS112" s="81"/>
      <c r="IIT112" s="82"/>
      <c r="IIU112"/>
      <c r="IIV112" s="83"/>
      <c r="IIW112" s="80"/>
      <c r="IIX112" s="81"/>
      <c r="IIY112" s="82"/>
      <c r="IIZ112"/>
      <c r="IJA112" s="83"/>
      <c r="IJB112" s="80"/>
      <c r="IJC112" s="81"/>
      <c r="IJD112" s="82"/>
      <c r="IJE112"/>
      <c r="IJF112" s="83"/>
      <c r="IJG112" s="80"/>
      <c r="IJH112" s="81"/>
      <c r="IJI112" s="82"/>
      <c r="IJJ112"/>
      <c r="IJK112" s="83"/>
      <c r="IJL112" s="80"/>
      <c r="IJM112" s="81"/>
      <c r="IJN112" s="82"/>
      <c r="IJO112"/>
      <c r="IJP112" s="83"/>
      <c r="IJQ112" s="80"/>
      <c r="IJR112" s="81"/>
      <c r="IJS112" s="82"/>
      <c r="IJT112"/>
      <c r="IJU112" s="83"/>
      <c r="IJV112" s="80"/>
      <c r="IJW112" s="81"/>
      <c r="IJX112" s="82"/>
      <c r="IJY112"/>
      <c r="IJZ112" s="83"/>
      <c r="IKA112" s="80"/>
      <c r="IKB112" s="81"/>
      <c r="IKC112" s="82"/>
      <c r="IKD112"/>
      <c r="IKE112" s="83"/>
      <c r="IKF112" s="80"/>
      <c r="IKG112" s="81"/>
      <c r="IKH112" s="82"/>
      <c r="IKI112"/>
      <c r="IKJ112" s="83"/>
      <c r="IKK112" s="80"/>
      <c r="IKL112" s="81"/>
      <c r="IKM112" s="82"/>
      <c r="IKN112"/>
      <c r="IKO112" s="83"/>
      <c r="IKP112" s="80"/>
      <c r="IKQ112" s="81"/>
      <c r="IKR112" s="82"/>
      <c r="IKS112"/>
      <c r="IKT112" s="83"/>
      <c r="IKU112" s="80"/>
      <c r="IKV112" s="81"/>
      <c r="IKW112" s="82"/>
      <c r="IKX112"/>
      <c r="IKY112" s="83"/>
      <c r="IKZ112" s="80"/>
      <c r="ILA112" s="81"/>
      <c r="ILB112" s="82"/>
      <c r="ILC112"/>
      <c r="ILD112" s="83"/>
      <c r="ILE112" s="80"/>
      <c r="ILF112" s="81"/>
      <c r="ILG112" s="82"/>
      <c r="ILH112"/>
      <c r="ILI112" s="83"/>
      <c r="ILJ112" s="80"/>
      <c r="ILK112" s="81"/>
      <c r="ILL112" s="82"/>
      <c r="ILM112"/>
      <c r="ILN112" s="83"/>
      <c r="ILO112" s="80"/>
      <c r="ILP112" s="81"/>
      <c r="ILQ112" s="82"/>
      <c r="ILR112"/>
      <c r="ILS112" s="83"/>
      <c r="ILT112" s="80"/>
      <c r="ILU112" s="81"/>
      <c r="ILV112" s="82"/>
      <c r="ILW112"/>
      <c r="ILX112" s="83"/>
      <c r="ILY112" s="80"/>
      <c r="ILZ112" s="81"/>
      <c r="IMA112" s="82"/>
      <c r="IMB112"/>
      <c r="IMC112" s="83"/>
      <c r="IMD112" s="80"/>
      <c r="IME112" s="81"/>
      <c r="IMF112" s="82"/>
      <c r="IMG112"/>
      <c r="IMH112" s="83"/>
      <c r="IMI112" s="80"/>
      <c r="IMJ112" s="81"/>
      <c r="IMK112" s="82"/>
      <c r="IML112"/>
      <c r="IMM112" s="83"/>
      <c r="IMN112" s="80"/>
      <c r="IMO112" s="81"/>
      <c r="IMP112" s="82"/>
      <c r="IMQ112"/>
      <c r="IMR112" s="83"/>
      <c r="IMS112" s="80"/>
      <c r="IMT112" s="81"/>
      <c r="IMU112" s="82"/>
      <c r="IMV112"/>
      <c r="IMW112" s="83"/>
      <c r="IMX112" s="80"/>
      <c r="IMY112" s="81"/>
      <c r="IMZ112" s="82"/>
      <c r="INA112"/>
      <c r="INB112" s="83"/>
      <c r="INC112" s="80"/>
      <c r="IND112" s="81"/>
      <c r="INE112" s="82"/>
      <c r="INF112"/>
      <c r="ING112" s="83"/>
      <c r="INH112" s="80"/>
      <c r="INI112" s="81"/>
      <c r="INJ112" s="82"/>
      <c r="INK112"/>
      <c r="INL112" s="83"/>
      <c r="INM112" s="80"/>
      <c r="INN112" s="81"/>
      <c r="INO112" s="82"/>
      <c r="INP112"/>
      <c r="INQ112" s="83"/>
      <c r="INR112" s="80"/>
      <c r="INS112" s="81"/>
      <c r="INT112" s="82"/>
      <c r="INU112"/>
      <c r="INV112" s="83"/>
      <c r="INW112" s="80"/>
      <c r="INX112" s="81"/>
      <c r="INY112" s="82"/>
      <c r="INZ112"/>
      <c r="IOA112" s="83"/>
      <c r="IOB112" s="80"/>
      <c r="IOC112" s="81"/>
      <c r="IOD112" s="82"/>
      <c r="IOE112"/>
      <c r="IOF112" s="83"/>
      <c r="IOG112" s="80"/>
      <c r="IOH112" s="81"/>
      <c r="IOI112" s="82"/>
      <c r="IOJ112"/>
      <c r="IOK112" s="83"/>
      <c r="IOL112" s="80"/>
      <c r="IOM112" s="81"/>
      <c r="ION112" s="82"/>
      <c r="IOO112"/>
      <c r="IOP112" s="83"/>
      <c r="IOQ112" s="80"/>
      <c r="IOR112" s="81"/>
      <c r="IOS112" s="82"/>
      <c r="IOT112"/>
      <c r="IOU112" s="83"/>
      <c r="IOV112" s="80"/>
      <c r="IOW112" s="81"/>
      <c r="IOX112" s="82"/>
      <c r="IOY112"/>
      <c r="IOZ112" s="83"/>
      <c r="IPA112" s="80"/>
      <c r="IPB112" s="81"/>
      <c r="IPC112" s="82"/>
      <c r="IPD112"/>
      <c r="IPE112" s="83"/>
      <c r="IPF112" s="80"/>
      <c r="IPG112" s="81"/>
      <c r="IPH112" s="82"/>
      <c r="IPI112"/>
      <c r="IPJ112" s="83"/>
      <c r="IPK112" s="80"/>
      <c r="IPL112" s="81"/>
      <c r="IPM112" s="82"/>
      <c r="IPN112"/>
      <c r="IPO112" s="83"/>
      <c r="IPP112" s="80"/>
      <c r="IPQ112" s="81"/>
      <c r="IPR112" s="82"/>
      <c r="IPS112"/>
      <c r="IPT112" s="83"/>
      <c r="IPU112" s="80"/>
      <c r="IPV112" s="81"/>
      <c r="IPW112" s="82"/>
      <c r="IPX112"/>
      <c r="IPY112" s="83"/>
      <c r="IPZ112" s="80"/>
      <c r="IQA112" s="81"/>
      <c r="IQB112" s="82"/>
      <c r="IQC112"/>
      <c r="IQD112" s="83"/>
      <c r="IQE112" s="80"/>
      <c r="IQF112" s="81"/>
      <c r="IQG112" s="82"/>
      <c r="IQH112"/>
      <c r="IQI112" s="83"/>
      <c r="IQJ112" s="80"/>
      <c r="IQK112" s="81"/>
      <c r="IQL112" s="82"/>
      <c r="IQM112"/>
      <c r="IQN112" s="83"/>
      <c r="IQO112" s="80"/>
      <c r="IQP112" s="81"/>
      <c r="IQQ112" s="82"/>
      <c r="IQR112"/>
      <c r="IQS112" s="83"/>
      <c r="IQT112" s="80"/>
      <c r="IQU112" s="81"/>
      <c r="IQV112" s="82"/>
      <c r="IQW112"/>
      <c r="IQX112" s="83"/>
      <c r="IQY112" s="80"/>
      <c r="IQZ112" s="81"/>
      <c r="IRA112" s="82"/>
      <c r="IRB112"/>
      <c r="IRC112" s="83"/>
      <c r="IRD112" s="80"/>
      <c r="IRE112" s="81"/>
      <c r="IRF112" s="82"/>
      <c r="IRG112"/>
      <c r="IRH112" s="83"/>
      <c r="IRI112" s="80"/>
      <c r="IRJ112" s="81"/>
      <c r="IRK112" s="82"/>
      <c r="IRL112"/>
      <c r="IRM112" s="83"/>
      <c r="IRN112" s="80"/>
      <c r="IRO112" s="81"/>
      <c r="IRP112" s="82"/>
      <c r="IRQ112"/>
      <c r="IRR112" s="83"/>
      <c r="IRS112" s="80"/>
      <c r="IRT112" s="81"/>
      <c r="IRU112" s="82"/>
      <c r="IRV112"/>
      <c r="IRW112" s="83"/>
      <c r="IRX112" s="80"/>
      <c r="IRY112" s="81"/>
      <c r="IRZ112" s="82"/>
      <c r="ISA112"/>
      <c r="ISB112" s="83"/>
      <c r="ISC112" s="80"/>
      <c r="ISD112" s="81"/>
      <c r="ISE112" s="82"/>
      <c r="ISF112"/>
      <c r="ISG112" s="83"/>
      <c r="ISH112" s="80"/>
      <c r="ISI112" s="81"/>
      <c r="ISJ112" s="82"/>
      <c r="ISK112"/>
      <c r="ISL112" s="83"/>
      <c r="ISM112" s="80"/>
      <c r="ISN112" s="81"/>
      <c r="ISO112" s="82"/>
      <c r="ISP112"/>
      <c r="ISQ112" s="83"/>
      <c r="ISR112" s="80"/>
      <c r="ISS112" s="81"/>
      <c r="IST112" s="82"/>
      <c r="ISU112"/>
      <c r="ISV112" s="83"/>
      <c r="ISW112" s="80"/>
      <c r="ISX112" s="81"/>
      <c r="ISY112" s="82"/>
      <c r="ISZ112"/>
      <c r="ITA112" s="83"/>
      <c r="ITB112" s="80"/>
      <c r="ITC112" s="81"/>
      <c r="ITD112" s="82"/>
      <c r="ITE112"/>
      <c r="ITF112" s="83"/>
      <c r="ITG112" s="80"/>
      <c r="ITH112" s="81"/>
      <c r="ITI112" s="82"/>
      <c r="ITJ112"/>
      <c r="ITK112" s="83"/>
      <c r="ITL112" s="80"/>
      <c r="ITM112" s="81"/>
      <c r="ITN112" s="82"/>
      <c r="ITO112"/>
      <c r="ITP112" s="83"/>
      <c r="ITQ112" s="80"/>
      <c r="ITR112" s="81"/>
      <c r="ITS112" s="82"/>
      <c r="ITT112"/>
      <c r="ITU112" s="83"/>
      <c r="ITV112" s="80"/>
      <c r="ITW112" s="81"/>
      <c r="ITX112" s="82"/>
      <c r="ITY112"/>
      <c r="ITZ112" s="83"/>
      <c r="IUA112" s="80"/>
      <c r="IUB112" s="81"/>
      <c r="IUC112" s="82"/>
      <c r="IUD112"/>
      <c r="IUE112" s="83"/>
      <c r="IUF112" s="80"/>
      <c r="IUG112" s="81"/>
      <c r="IUH112" s="82"/>
      <c r="IUI112"/>
      <c r="IUJ112" s="83"/>
      <c r="IUK112" s="80"/>
      <c r="IUL112" s="81"/>
      <c r="IUM112" s="82"/>
      <c r="IUN112"/>
      <c r="IUO112" s="83"/>
      <c r="IUP112" s="80"/>
      <c r="IUQ112" s="81"/>
      <c r="IUR112" s="82"/>
      <c r="IUS112"/>
      <c r="IUT112" s="83"/>
      <c r="IUU112" s="80"/>
      <c r="IUV112" s="81"/>
      <c r="IUW112" s="82"/>
      <c r="IUX112"/>
      <c r="IUY112" s="83"/>
      <c r="IUZ112" s="80"/>
      <c r="IVA112" s="81"/>
      <c r="IVB112" s="82"/>
      <c r="IVC112"/>
      <c r="IVD112" s="83"/>
      <c r="IVE112" s="80"/>
      <c r="IVF112" s="81"/>
      <c r="IVG112" s="82"/>
      <c r="IVH112"/>
      <c r="IVI112" s="83"/>
      <c r="IVJ112" s="80"/>
      <c r="IVK112" s="81"/>
      <c r="IVL112" s="82"/>
      <c r="IVM112"/>
      <c r="IVN112" s="83"/>
      <c r="IVO112" s="80"/>
      <c r="IVP112" s="81"/>
      <c r="IVQ112" s="82"/>
      <c r="IVR112"/>
      <c r="IVS112" s="83"/>
      <c r="IVT112" s="80"/>
      <c r="IVU112" s="81"/>
      <c r="IVV112" s="82"/>
      <c r="IVW112"/>
      <c r="IVX112" s="83"/>
      <c r="IVY112" s="80"/>
      <c r="IVZ112" s="81"/>
      <c r="IWA112" s="82"/>
      <c r="IWB112"/>
      <c r="IWC112" s="83"/>
      <c r="IWD112" s="80"/>
      <c r="IWE112" s="81"/>
      <c r="IWF112" s="82"/>
      <c r="IWG112"/>
      <c r="IWH112" s="83"/>
      <c r="IWI112" s="80"/>
      <c r="IWJ112" s="81"/>
      <c r="IWK112" s="82"/>
      <c r="IWL112"/>
      <c r="IWM112" s="83"/>
      <c r="IWN112" s="80"/>
      <c r="IWO112" s="81"/>
      <c r="IWP112" s="82"/>
      <c r="IWQ112"/>
      <c r="IWR112" s="83"/>
      <c r="IWS112" s="80"/>
      <c r="IWT112" s="81"/>
      <c r="IWU112" s="82"/>
      <c r="IWV112"/>
      <c r="IWW112" s="83"/>
      <c r="IWX112" s="80"/>
      <c r="IWY112" s="81"/>
      <c r="IWZ112" s="82"/>
      <c r="IXA112"/>
      <c r="IXB112" s="83"/>
      <c r="IXC112" s="80"/>
      <c r="IXD112" s="81"/>
      <c r="IXE112" s="82"/>
      <c r="IXF112"/>
      <c r="IXG112" s="83"/>
      <c r="IXH112" s="80"/>
      <c r="IXI112" s="81"/>
      <c r="IXJ112" s="82"/>
      <c r="IXK112"/>
      <c r="IXL112" s="83"/>
      <c r="IXM112" s="80"/>
      <c r="IXN112" s="81"/>
      <c r="IXO112" s="82"/>
      <c r="IXP112"/>
      <c r="IXQ112" s="83"/>
      <c r="IXR112" s="80"/>
      <c r="IXS112" s="81"/>
      <c r="IXT112" s="82"/>
      <c r="IXU112"/>
      <c r="IXV112" s="83"/>
      <c r="IXW112" s="80"/>
      <c r="IXX112" s="81"/>
      <c r="IXY112" s="82"/>
      <c r="IXZ112"/>
      <c r="IYA112" s="83"/>
      <c r="IYB112" s="80"/>
      <c r="IYC112" s="81"/>
      <c r="IYD112" s="82"/>
      <c r="IYE112"/>
      <c r="IYF112" s="83"/>
      <c r="IYG112" s="80"/>
      <c r="IYH112" s="81"/>
      <c r="IYI112" s="82"/>
      <c r="IYJ112"/>
      <c r="IYK112" s="83"/>
      <c r="IYL112" s="80"/>
      <c r="IYM112" s="81"/>
      <c r="IYN112" s="82"/>
      <c r="IYO112"/>
      <c r="IYP112" s="83"/>
      <c r="IYQ112" s="80"/>
      <c r="IYR112" s="81"/>
      <c r="IYS112" s="82"/>
      <c r="IYT112"/>
      <c r="IYU112" s="83"/>
      <c r="IYV112" s="80"/>
      <c r="IYW112" s="81"/>
      <c r="IYX112" s="82"/>
      <c r="IYY112"/>
      <c r="IYZ112" s="83"/>
      <c r="IZA112" s="80"/>
      <c r="IZB112" s="81"/>
      <c r="IZC112" s="82"/>
      <c r="IZD112"/>
      <c r="IZE112" s="83"/>
      <c r="IZF112" s="80"/>
      <c r="IZG112" s="81"/>
      <c r="IZH112" s="82"/>
      <c r="IZI112"/>
      <c r="IZJ112" s="83"/>
      <c r="IZK112" s="80"/>
      <c r="IZL112" s="81"/>
      <c r="IZM112" s="82"/>
      <c r="IZN112"/>
      <c r="IZO112" s="83"/>
      <c r="IZP112" s="80"/>
      <c r="IZQ112" s="81"/>
      <c r="IZR112" s="82"/>
      <c r="IZS112"/>
      <c r="IZT112" s="83"/>
      <c r="IZU112" s="80"/>
      <c r="IZV112" s="81"/>
      <c r="IZW112" s="82"/>
      <c r="IZX112"/>
      <c r="IZY112" s="83"/>
      <c r="IZZ112" s="80"/>
      <c r="JAA112" s="81"/>
      <c r="JAB112" s="82"/>
      <c r="JAC112"/>
      <c r="JAD112" s="83"/>
      <c r="JAE112" s="80"/>
      <c r="JAF112" s="81"/>
      <c r="JAG112" s="82"/>
      <c r="JAH112"/>
      <c r="JAI112" s="83"/>
      <c r="JAJ112" s="80"/>
      <c r="JAK112" s="81"/>
      <c r="JAL112" s="82"/>
      <c r="JAM112"/>
      <c r="JAN112" s="83"/>
      <c r="JAO112" s="80"/>
      <c r="JAP112" s="81"/>
      <c r="JAQ112" s="82"/>
      <c r="JAR112"/>
      <c r="JAS112" s="83"/>
      <c r="JAT112" s="80"/>
      <c r="JAU112" s="81"/>
      <c r="JAV112" s="82"/>
      <c r="JAW112"/>
      <c r="JAX112" s="83"/>
      <c r="JAY112" s="80"/>
      <c r="JAZ112" s="81"/>
      <c r="JBA112" s="82"/>
      <c r="JBB112"/>
      <c r="JBC112" s="83"/>
      <c r="JBD112" s="80"/>
      <c r="JBE112" s="81"/>
      <c r="JBF112" s="82"/>
      <c r="JBG112"/>
      <c r="JBH112" s="83"/>
      <c r="JBI112" s="80"/>
      <c r="JBJ112" s="81"/>
      <c r="JBK112" s="82"/>
      <c r="JBL112"/>
      <c r="JBM112" s="83"/>
      <c r="JBN112" s="80"/>
      <c r="JBO112" s="81"/>
      <c r="JBP112" s="82"/>
      <c r="JBQ112"/>
      <c r="JBR112" s="83"/>
      <c r="JBS112" s="80"/>
      <c r="JBT112" s="81"/>
      <c r="JBU112" s="82"/>
      <c r="JBV112"/>
      <c r="JBW112" s="83"/>
      <c r="JBX112" s="80"/>
      <c r="JBY112" s="81"/>
      <c r="JBZ112" s="82"/>
      <c r="JCA112"/>
      <c r="JCB112" s="83"/>
      <c r="JCC112" s="80"/>
      <c r="JCD112" s="81"/>
      <c r="JCE112" s="82"/>
      <c r="JCF112"/>
      <c r="JCG112" s="83"/>
      <c r="JCH112" s="80"/>
      <c r="JCI112" s="81"/>
      <c r="JCJ112" s="82"/>
      <c r="JCK112"/>
      <c r="JCL112" s="83"/>
      <c r="JCM112" s="80"/>
      <c r="JCN112" s="81"/>
      <c r="JCO112" s="82"/>
      <c r="JCP112"/>
      <c r="JCQ112" s="83"/>
      <c r="JCR112" s="80"/>
      <c r="JCS112" s="81"/>
      <c r="JCT112" s="82"/>
      <c r="JCU112"/>
      <c r="JCV112" s="83"/>
      <c r="JCW112" s="80"/>
      <c r="JCX112" s="81"/>
      <c r="JCY112" s="82"/>
      <c r="JCZ112"/>
      <c r="JDA112" s="83"/>
      <c r="JDB112" s="80"/>
      <c r="JDC112" s="81"/>
      <c r="JDD112" s="82"/>
      <c r="JDE112"/>
      <c r="JDF112" s="83"/>
      <c r="JDG112" s="80"/>
      <c r="JDH112" s="81"/>
      <c r="JDI112" s="82"/>
      <c r="JDJ112"/>
      <c r="JDK112" s="83"/>
      <c r="JDL112" s="80"/>
      <c r="JDM112" s="81"/>
      <c r="JDN112" s="82"/>
      <c r="JDO112"/>
      <c r="JDP112" s="83"/>
      <c r="JDQ112" s="80"/>
      <c r="JDR112" s="81"/>
      <c r="JDS112" s="82"/>
      <c r="JDT112"/>
      <c r="JDU112" s="83"/>
      <c r="JDV112" s="80"/>
      <c r="JDW112" s="81"/>
      <c r="JDX112" s="82"/>
      <c r="JDY112"/>
      <c r="JDZ112" s="83"/>
      <c r="JEA112" s="80"/>
      <c r="JEB112" s="81"/>
      <c r="JEC112" s="82"/>
      <c r="JED112"/>
      <c r="JEE112" s="83"/>
      <c r="JEF112" s="80"/>
      <c r="JEG112" s="81"/>
      <c r="JEH112" s="82"/>
      <c r="JEI112"/>
      <c r="JEJ112" s="83"/>
      <c r="JEK112" s="80"/>
      <c r="JEL112" s="81"/>
      <c r="JEM112" s="82"/>
      <c r="JEN112"/>
      <c r="JEO112" s="83"/>
      <c r="JEP112" s="80"/>
      <c r="JEQ112" s="81"/>
      <c r="JER112" s="82"/>
      <c r="JES112"/>
      <c r="JET112" s="83"/>
      <c r="JEU112" s="80"/>
      <c r="JEV112" s="81"/>
      <c r="JEW112" s="82"/>
      <c r="JEX112"/>
      <c r="JEY112" s="83"/>
      <c r="JEZ112" s="80"/>
      <c r="JFA112" s="81"/>
      <c r="JFB112" s="82"/>
      <c r="JFC112"/>
      <c r="JFD112" s="83"/>
      <c r="JFE112" s="80"/>
      <c r="JFF112" s="81"/>
      <c r="JFG112" s="82"/>
      <c r="JFH112"/>
      <c r="JFI112" s="83"/>
      <c r="JFJ112" s="80"/>
      <c r="JFK112" s="81"/>
      <c r="JFL112" s="82"/>
      <c r="JFM112"/>
      <c r="JFN112" s="83"/>
      <c r="JFO112" s="80"/>
      <c r="JFP112" s="81"/>
      <c r="JFQ112" s="82"/>
      <c r="JFR112"/>
      <c r="JFS112" s="83"/>
      <c r="JFT112" s="80"/>
      <c r="JFU112" s="81"/>
      <c r="JFV112" s="82"/>
      <c r="JFW112"/>
      <c r="JFX112" s="83"/>
      <c r="JFY112" s="80"/>
      <c r="JFZ112" s="81"/>
      <c r="JGA112" s="82"/>
      <c r="JGB112"/>
      <c r="JGC112" s="83"/>
      <c r="JGD112" s="80"/>
      <c r="JGE112" s="81"/>
      <c r="JGF112" s="82"/>
      <c r="JGG112"/>
      <c r="JGH112" s="83"/>
      <c r="JGI112" s="80"/>
      <c r="JGJ112" s="81"/>
      <c r="JGK112" s="82"/>
      <c r="JGL112"/>
      <c r="JGM112" s="83"/>
      <c r="JGN112" s="80"/>
      <c r="JGO112" s="81"/>
      <c r="JGP112" s="82"/>
      <c r="JGQ112"/>
      <c r="JGR112" s="83"/>
      <c r="JGS112" s="80"/>
      <c r="JGT112" s="81"/>
      <c r="JGU112" s="82"/>
      <c r="JGV112"/>
      <c r="JGW112" s="83"/>
      <c r="JGX112" s="80"/>
      <c r="JGY112" s="81"/>
      <c r="JGZ112" s="82"/>
      <c r="JHA112"/>
      <c r="JHB112" s="83"/>
      <c r="JHC112" s="80"/>
      <c r="JHD112" s="81"/>
      <c r="JHE112" s="82"/>
      <c r="JHF112"/>
      <c r="JHG112" s="83"/>
      <c r="JHH112" s="80"/>
      <c r="JHI112" s="81"/>
      <c r="JHJ112" s="82"/>
      <c r="JHK112"/>
      <c r="JHL112" s="83"/>
      <c r="JHM112" s="80"/>
      <c r="JHN112" s="81"/>
      <c r="JHO112" s="82"/>
      <c r="JHP112"/>
      <c r="JHQ112" s="83"/>
      <c r="JHR112" s="80"/>
      <c r="JHS112" s="81"/>
      <c r="JHT112" s="82"/>
      <c r="JHU112"/>
      <c r="JHV112" s="83"/>
      <c r="JHW112" s="80"/>
      <c r="JHX112" s="81"/>
      <c r="JHY112" s="82"/>
      <c r="JHZ112"/>
      <c r="JIA112" s="83"/>
      <c r="JIB112" s="80"/>
      <c r="JIC112" s="81"/>
      <c r="JID112" s="82"/>
      <c r="JIE112"/>
      <c r="JIF112" s="83"/>
      <c r="JIG112" s="80"/>
      <c r="JIH112" s="81"/>
      <c r="JII112" s="82"/>
      <c r="JIJ112"/>
      <c r="JIK112" s="83"/>
      <c r="JIL112" s="80"/>
      <c r="JIM112" s="81"/>
      <c r="JIN112" s="82"/>
      <c r="JIO112"/>
      <c r="JIP112" s="83"/>
      <c r="JIQ112" s="80"/>
      <c r="JIR112" s="81"/>
      <c r="JIS112" s="82"/>
      <c r="JIT112"/>
      <c r="JIU112" s="83"/>
      <c r="JIV112" s="80"/>
      <c r="JIW112" s="81"/>
      <c r="JIX112" s="82"/>
      <c r="JIY112"/>
      <c r="JIZ112" s="83"/>
      <c r="JJA112" s="80"/>
      <c r="JJB112" s="81"/>
      <c r="JJC112" s="82"/>
      <c r="JJD112"/>
      <c r="JJE112" s="83"/>
      <c r="JJF112" s="80"/>
      <c r="JJG112" s="81"/>
      <c r="JJH112" s="82"/>
      <c r="JJI112"/>
      <c r="JJJ112" s="83"/>
      <c r="JJK112" s="80"/>
      <c r="JJL112" s="81"/>
      <c r="JJM112" s="82"/>
      <c r="JJN112"/>
      <c r="JJO112" s="83"/>
      <c r="JJP112" s="80"/>
      <c r="JJQ112" s="81"/>
      <c r="JJR112" s="82"/>
      <c r="JJS112"/>
      <c r="JJT112" s="83"/>
      <c r="JJU112" s="80"/>
      <c r="JJV112" s="81"/>
      <c r="JJW112" s="82"/>
      <c r="JJX112"/>
      <c r="JJY112" s="83"/>
      <c r="JJZ112" s="80"/>
      <c r="JKA112" s="81"/>
      <c r="JKB112" s="82"/>
      <c r="JKC112"/>
      <c r="JKD112" s="83"/>
      <c r="JKE112" s="80"/>
      <c r="JKF112" s="81"/>
      <c r="JKG112" s="82"/>
      <c r="JKH112"/>
      <c r="JKI112" s="83"/>
      <c r="JKJ112" s="80"/>
      <c r="JKK112" s="81"/>
      <c r="JKL112" s="82"/>
      <c r="JKM112"/>
      <c r="JKN112" s="83"/>
      <c r="JKO112" s="80"/>
      <c r="JKP112" s="81"/>
      <c r="JKQ112" s="82"/>
      <c r="JKR112"/>
      <c r="JKS112" s="83"/>
      <c r="JKT112" s="80"/>
      <c r="JKU112" s="81"/>
      <c r="JKV112" s="82"/>
      <c r="JKW112"/>
      <c r="JKX112" s="83"/>
      <c r="JKY112" s="80"/>
      <c r="JKZ112" s="81"/>
      <c r="JLA112" s="82"/>
      <c r="JLB112"/>
      <c r="JLC112" s="83"/>
      <c r="JLD112" s="80"/>
      <c r="JLE112" s="81"/>
      <c r="JLF112" s="82"/>
      <c r="JLG112"/>
      <c r="JLH112" s="83"/>
      <c r="JLI112" s="80"/>
      <c r="JLJ112" s="81"/>
      <c r="JLK112" s="82"/>
      <c r="JLL112"/>
      <c r="JLM112" s="83"/>
      <c r="JLN112" s="80"/>
      <c r="JLO112" s="81"/>
      <c r="JLP112" s="82"/>
      <c r="JLQ112"/>
      <c r="JLR112" s="83"/>
      <c r="JLS112" s="80"/>
      <c r="JLT112" s="81"/>
      <c r="JLU112" s="82"/>
      <c r="JLV112"/>
      <c r="JLW112" s="83"/>
      <c r="JLX112" s="80"/>
      <c r="JLY112" s="81"/>
      <c r="JLZ112" s="82"/>
      <c r="JMA112"/>
      <c r="JMB112" s="83"/>
      <c r="JMC112" s="80"/>
      <c r="JMD112" s="81"/>
      <c r="JME112" s="82"/>
      <c r="JMF112"/>
      <c r="JMG112" s="83"/>
      <c r="JMH112" s="80"/>
      <c r="JMI112" s="81"/>
      <c r="JMJ112" s="82"/>
      <c r="JMK112"/>
      <c r="JML112" s="83"/>
      <c r="JMM112" s="80"/>
      <c r="JMN112" s="81"/>
      <c r="JMO112" s="82"/>
      <c r="JMP112"/>
      <c r="JMQ112" s="83"/>
      <c r="JMR112" s="80"/>
      <c r="JMS112" s="81"/>
      <c r="JMT112" s="82"/>
      <c r="JMU112"/>
      <c r="JMV112" s="83"/>
      <c r="JMW112" s="80"/>
      <c r="JMX112" s="81"/>
      <c r="JMY112" s="82"/>
      <c r="JMZ112"/>
      <c r="JNA112" s="83"/>
      <c r="JNB112" s="80"/>
      <c r="JNC112" s="81"/>
      <c r="JND112" s="82"/>
      <c r="JNE112"/>
      <c r="JNF112" s="83"/>
      <c r="JNG112" s="80"/>
      <c r="JNH112" s="81"/>
      <c r="JNI112" s="82"/>
      <c r="JNJ112"/>
      <c r="JNK112" s="83"/>
      <c r="JNL112" s="80"/>
      <c r="JNM112" s="81"/>
      <c r="JNN112" s="82"/>
      <c r="JNO112"/>
      <c r="JNP112" s="83"/>
      <c r="JNQ112" s="80"/>
      <c r="JNR112" s="81"/>
      <c r="JNS112" s="82"/>
      <c r="JNT112"/>
      <c r="JNU112" s="83"/>
      <c r="JNV112" s="80"/>
      <c r="JNW112" s="81"/>
      <c r="JNX112" s="82"/>
      <c r="JNY112"/>
      <c r="JNZ112" s="83"/>
      <c r="JOA112" s="80"/>
      <c r="JOB112" s="81"/>
      <c r="JOC112" s="82"/>
      <c r="JOD112"/>
      <c r="JOE112" s="83"/>
      <c r="JOF112" s="80"/>
      <c r="JOG112" s="81"/>
      <c r="JOH112" s="82"/>
      <c r="JOI112"/>
      <c r="JOJ112" s="83"/>
      <c r="JOK112" s="80"/>
      <c r="JOL112" s="81"/>
      <c r="JOM112" s="82"/>
      <c r="JON112"/>
      <c r="JOO112" s="83"/>
      <c r="JOP112" s="80"/>
      <c r="JOQ112" s="81"/>
      <c r="JOR112" s="82"/>
      <c r="JOS112"/>
      <c r="JOT112" s="83"/>
      <c r="JOU112" s="80"/>
      <c r="JOV112" s="81"/>
      <c r="JOW112" s="82"/>
      <c r="JOX112"/>
      <c r="JOY112" s="83"/>
      <c r="JOZ112" s="80"/>
      <c r="JPA112" s="81"/>
      <c r="JPB112" s="82"/>
      <c r="JPC112"/>
      <c r="JPD112" s="83"/>
      <c r="JPE112" s="80"/>
      <c r="JPF112" s="81"/>
      <c r="JPG112" s="82"/>
      <c r="JPH112"/>
      <c r="JPI112" s="83"/>
      <c r="JPJ112" s="80"/>
      <c r="JPK112" s="81"/>
      <c r="JPL112" s="82"/>
      <c r="JPM112"/>
      <c r="JPN112" s="83"/>
      <c r="JPO112" s="80"/>
      <c r="JPP112" s="81"/>
      <c r="JPQ112" s="82"/>
      <c r="JPR112"/>
      <c r="JPS112" s="83"/>
      <c r="JPT112" s="80"/>
      <c r="JPU112" s="81"/>
      <c r="JPV112" s="82"/>
      <c r="JPW112"/>
      <c r="JPX112" s="83"/>
      <c r="JPY112" s="80"/>
      <c r="JPZ112" s="81"/>
      <c r="JQA112" s="82"/>
      <c r="JQB112"/>
      <c r="JQC112" s="83"/>
      <c r="JQD112" s="80"/>
      <c r="JQE112" s="81"/>
      <c r="JQF112" s="82"/>
      <c r="JQG112"/>
      <c r="JQH112" s="83"/>
      <c r="JQI112" s="80"/>
      <c r="JQJ112" s="81"/>
      <c r="JQK112" s="82"/>
      <c r="JQL112"/>
      <c r="JQM112" s="83"/>
      <c r="JQN112" s="80"/>
      <c r="JQO112" s="81"/>
      <c r="JQP112" s="82"/>
      <c r="JQQ112"/>
      <c r="JQR112" s="83"/>
      <c r="JQS112" s="80"/>
      <c r="JQT112" s="81"/>
      <c r="JQU112" s="82"/>
      <c r="JQV112"/>
      <c r="JQW112" s="83"/>
      <c r="JQX112" s="80"/>
      <c r="JQY112" s="81"/>
      <c r="JQZ112" s="82"/>
      <c r="JRA112"/>
      <c r="JRB112" s="83"/>
      <c r="JRC112" s="80"/>
      <c r="JRD112" s="81"/>
      <c r="JRE112" s="82"/>
      <c r="JRF112"/>
      <c r="JRG112" s="83"/>
      <c r="JRH112" s="80"/>
      <c r="JRI112" s="81"/>
      <c r="JRJ112" s="82"/>
      <c r="JRK112"/>
      <c r="JRL112" s="83"/>
      <c r="JRM112" s="80"/>
      <c r="JRN112" s="81"/>
      <c r="JRO112" s="82"/>
      <c r="JRP112"/>
      <c r="JRQ112" s="83"/>
      <c r="JRR112" s="80"/>
      <c r="JRS112" s="81"/>
      <c r="JRT112" s="82"/>
      <c r="JRU112"/>
      <c r="JRV112" s="83"/>
      <c r="JRW112" s="80"/>
      <c r="JRX112" s="81"/>
      <c r="JRY112" s="82"/>
      <c r="JRZ112"/>
      <c r="JSA112" s="83"/>
      <c r="JSB112" s="80"/>
      <c r="JSC112" s="81"/>
      <c r="JSD112" s="82"/>
      <c r="JSE112"/>
      <c r="JSF112" s="83"/>
      <c r="JSG112" s="80"/>
      <c r="JSH112" s="81"/>
      <c r="JSI112" s="82"/>
      <c r="JSJ112"/>
      <c r="JSK112" s="83"/>
      <c r="JSL112" s="80"/>
      <c r="JSM112" s="81"/>
      <c r="JSN112" s="82"/>
      <c r="JSO112"/>
      <c r="JSP112" s="83"/>
      <c r="JSQ112" s="80"/>
      <c r="JSR112" s="81"/>
      <c r="JSS112" s="82"/>
      <c r="JST112"/>
      <c r="JSU112" s="83"/>
      <c r="JSV112" s="80"/>
      <c r="JSW112" s="81"/>
      <c r="JSX112" s="82"/>
      <c r="JSY112"/>
      <c r="JSZ112" s="83"/>
      <c r="JTA112" s="80"/>
      <c r="JTB112" s="81"/>
      <c r="JTC112" s="82"/>
      <c r="JTD112"/>
      <c r="JTE112" s="83"/>
      <c r="JTF112" s="80"/>
      <c r="JTG112" s="81"/>
      <c r="JTH112" s="82"/>
      <c r="JTI112"/>
      <c r="JTJ112" s="83"/>
      <c r="JTK112" s="80"/>
      <c r="JTL112" s="81"/>
      <c r="JTM112" s="82"/>
      <c r="JTN112"/>
      <c r="JTO112" s="83"/>
      <c r="JTP112" s="80"/>
      <c r="JTQ112" s="81"/>
      <c r="JTR112" s="82"/>
      <c r="JTS112"/>
      <c r="JTT112" s="83"/>
      <c r="JTU112" s="80"/>
      <c r="JTV112" s="81"/>
      <c r="JTW112" s="82"/>
      <c r="JTX112"/>
      <c r="JTY112" s="83"/>
      <c r="JTZ112" s="80"/>
      <c r="JUA112" s="81"/>
      <c r="JUB112" s="82"/>
      <c r="JUC112"/>
      <c r="JUD112" s="83"/>
      <c r="JUE112" s="80"/>
      <c r="JUF112" s="81"/>
      <c r="JUG112" s="82"/>
      <c r="JUH112"/>
      <c r="JUI112" s="83"/>
      <c r="JUJ112" s="80"/>
      <c r="JUK112" s="81"/>
      <c r="JUL112" s="82"/>
      <c r="JUM112"/>
      <c r="JUN112" s="83"/>
      <c r="JUO112" s="80"/>
      <c r="JUP112" s="81"/>
      <c r="JUQ112" s="82"/>
      <c r="JUR112"/>
      <c r="JUS112" s="83"/>
      <c r="JUT112" s="80"/>
      <c r="JUU112" s="81"/>
      <c r="JUV112" s="82"/>
      <c r="JUW112"/>
      <c r="JUX112" s="83"/>
      <c r="JUY112" s="80"/>
      <c r="JUZ112" s="81"/>
      <c r="JVA112" s="82"/>
      <c r="JVB112"/>
      <c r="JVC112" s="83"/>
      <c r="JVD112" s="80"/>
      <c r="JVE112" s="81"/>
      <c r="JVF112" s="82"/>
      <c r="JVG112"/>
      <c r="JVH112" s="83"/>
      <c r="JVI112" s="80"/>
      <c r="JVJ112" s="81"/>
      <c r="JVK112" s="82"/>
      <c r="JVL112"/>
      <c r="JVM112" s="83"/>
      <c r="JVN112" s="80"/>
      <c r="JVO112" s="81"/>
      <c r="JVP112" s="82"/>
      <c r="JVQ112"/>
      <c r="JVR112" s="83"/>
      <c r="JVS112" s="80"/>
      <c r="JVT112" s="81"/>
      <c r="JVU112" s="82"/>
      <c r="JVV112"/>
      <c r="JVW112" s="83"/>
      <c r="JVX112" s="80"/>
      <c r="JVY112" s="81"/>
      <c r="JVZ112" s="82"/>
      <c r="JWA112"/>
      <c r="JWB112" s="83"/>
      <c r="JWC112" s="80"/>
      <c r="JWD112" s="81"/>
      <c r="JWE112" s="82"/>
      <c r="JWF112"/>
      <c r="JWG112" s="83"/>
      <c r="JWH112" s="80"/>
      <c r="JWI112" s="81"/>
      <c r="JWJ112" s="82"/>
      <c r="JWK112"/>
      <c r="JWL112" s="83"/>
      <c r="JWM112" s="80"/>
      <c r="JWN112" s="81"/>
      <c r="JWO112" s="82"/>
      <c r="JWP112"/>
      <c r="JWQ112" s="83"/>
      <c r="JWR112" s="80"/>
      <c r="JWS112" s="81"/>
      <c r="JWT112" s="82"/>
      <c r="JWU112"/>
      <c r="JWV112" s="83"/>
      <c r="JWW112" s="80"/>
      <c r="JWX112" s="81"/>
      <c r="JWY112" s="82"/>
      <c r="JWZ112"/>
      <c r="JXA112" s="83"/>
      <c r="JXB112" s="80"/>
      <c r="JXC112" s="81"/>
      <c r="JXD112" s="82"/>
      <c r="JXE112"/>
      <c r="JXF112" s="83"/>
      <c r="JXG112" s="80"/>
      <c r="JXH112" s="81"/>
      <c r="JXI112" s="82"/>
      <c r="JXJ112"/>
      <c r="JXK112" s="83"/>
      <c r="JXL112" s="80"/>
      <c r="JXM112" s="81"/>
      <c r="JXN112" s="82"/>
      <c r="JXO112"/>
      <c r="JXP112" s="83"/>
      <c r="JXQ112" s="80"/>
      <c r="JXR112" s="81"/>
      <c r="JXS112" s="82"/>
      <c r="JXT112"/>
      <c r="JXU112" s="83"/>
      <c r="JXV112" s="80"/>
      <c r="JXW112" s="81"/>
      <c r="JXX112" s="82"/>
      <c r="JXY112"/>
      <c r="JXZ112" s="83"/>
      <c r="JYA112" s="80"/>
      <c r="JYB112" s="81"/>
      <c r="JYC112" s="82"/>
      <c r="JYD112"/>
      <c r="JYE112" s="83"/>
      <c r="JYF112" s="80"/>
      <c r="JYG112" s="81"/>
      <c r="JYH112" s="82"/>
      <c r="JYI112"/>
      <c r="JYJ112" s="83"/>
      <c r="JYK112" s="80"/>
      <c r="JYL112" s="81"/>
      <c r="JYM112" s="82"/>
      <c r="JYN112"/>
      <c r="JYO112" s="83"/>
      <c r="JYP112" s="80"/>
      <c r="JYQ112" s="81"/>
      <c r="JYR112" s="82"/>
      <c r="JYS112"/>
      <c r="JYT112" s="83"/>
      <c r="JYU112" s="80"/>
      <c r="JYV112" s="81"/>
      <c r="JYW112" s="82"/>
      <c r="JYX112"/>
      <c r="JYY112" s="83"/>
      <c r="JYZ112" s="80"/>
      <c r="JZA112" s="81"/>
      <c r="JZB112" s="82"/>
      <c r="JZC112"/>
      <c r="JZD112" s="83"/>
      <c r="JZE112" s="80"/>
      <c r="JZF112" s="81"/>
      <c r="JZG112" s="82"/>
      <c r="JZH112"/>
      <c r="JZI112" s="83"/>
      <c r="JZJ112" s="80"/>
      <c r="JZK112" s="81"/>
      <c r="JZL112" s="82"/>
      <c r="JZM112"/>
      <c r="JZN112" s="83"/>
      <c r="JZO112" s="80"/>
      <c r="JZP112" s="81"/>
      <c r="JZQ112" s="82"/>
      <c r="JZR112"/>
      <c r="JZS112" s="83"/>
      <c r="JZT112" s="80"/>
      <c r="JZU112" s="81"/>
      <c r="JZV112" s="82"/>
      <c r="JZW112"/>
      <c r="JZX112" s="83"/>
      <c r="JZY112" s="80"/>
      <c r="JZZ112" s="81"/>
      <c r="KAA112" s="82"/>
      <c r="KAB112"/>
      <c r="KAC112" s="83"/>
      <c r="KAD112" s="80"/>
      <c r="KAE112" s="81"/>
      <c r="KAF112" s="82"/>
      <c r="KAG112"/>
      <c r="KAH112" s="83"/>
      <c r="KAI112" s="80"/>
      <c r="KAJ112" s="81"/>
      <c r="KAK112" s="82"/>
      <c r="KAL112"/>
      <c r="KAM112" s="83"/>
      <c r="KAN112" s="80"/>
      <c r="KAO112" s="81"/>
      <c r="KAP112" s="82"/>
      <c r="KAQ112"/>
      <c r="KAR112" s="83"/>
      <c r="KAS112" s="80"/>
      <c r="KAT112" s="81"/>
      <c r="KAU112" s="82"/>
      <c r="KAV112"/>
      <c r="KAW112" s="83"/>
      <c r="KAX112" s="80"/>
      <c r="KAY112" s="81"/>
      <c r="KAZ112" s="82"/>
      <c r="KBA112"/>
      <c r="KBB112" s="83"/>
      <c r="KBC112" s="80"/>
      <c r="KBD112" s="81"/>
      <c r="KBE112" s="82"/>
      <c r="KBF112"/>
      <c r="KBG112" s="83"/>
      <c r="KBH112" s="80"/>
      <c r="KBI112" s="81"/>
      <c r="KBJ112" s="82"/>
      <c r="KBK112"/>
      <c r="KBL112" s="83"/>
      <c r="KBM112" s="80"/>
      <c r="KBN112" s="81"/>
      <c r="KBO112" s="82"/>
      <c r="KBP112"/>
      <c r="KBQ112" s="83"/>
      <c r="KBR112" s="80"/>
      <c r="KBS112" s="81"/>
      <c r="KBT112" s="82"/>
      <c r="KBU112"/>
      <c r="KBV112" s="83"/>
      <c r="KBW112" s="80"/>
      <c r="KBX112" s="81"/>
      <c r="KBY112" s="82"/>
      <c r="KBZ112"/>
      <c r="KCA112" s="83"/>
      <c r="KCB112" s="80"/>
      <c r="KCC112" s="81"/>
      <c r="KCD112" s="82"/>
      <c r="KCE112"/>
      <c r="KCF112" s="83"/>
      <c r="KCG112" s="80"/>
      <c r="KCH112" s="81"/>
      <c r="KCI112" s="82"/>
      <c r="KCJ112"/>
      <c r="KCK112" s="83"/>
      <c r="KCL112" s="80"/>
      <c r="KCM112" s="81"/>
      <c r="KCN112" s="82"/>
      <c r="KCO112"/>
      <c r="KCP112" s="83"/>
      <c r="KCQ112" s="80"/>
      <c r="KCR112" s="81"/>
      <c r="KCS112" s="82"/>
      <c r="KCT112"/>
      <c r="KCU112" s="83"/>
      <c r="KCV112" s="80"/>
      <c r="KCW112" s="81"/>
      <c r="KCX112" s="82"/>
      <c r="KCY112"/>
      <c r="KCZ112" s="83"/>
      <c r="KDA112" s="80"/>
      <c r="KDB112" s="81"/>
      <c r="KDC112" s="82"/>
      <c r="KDD112"/>
      <c r="KDE112" s="83"/>
      <c r="KDF112" s="80"/>
      <c r="KDG112" s="81"/>
      <c r="KDH112" s="82"/>
      <c r="KDI112"/>
      <c r="KDJ112" s="83"/>
      <c r="KDK112" s="80"/>
      <c r="KDL112" s="81"/>
      <c r="KDM112" s="82"/>
      <c r="KDN112"/>
      <c r="KDO112" s="83"/>
      <c r="KDP112" s="80"/>
      <c r="KDQ112" s="81"/>
      <c r="KDR112" s="82"/>
      <c r="KDS112"/>
      <c r="KDT112" s="83"/>
      <c r="KDU112" s="80"/>
      <c r="KDV112" s="81"/>
      <c r="KDW112" s="82"/>
      <c r="KDX112"/>
      <c r="KDY112" s="83"/>
      <c r="KDZ112" s="80"/>
      <c r="KEA112" s="81"/>
      <c r="KEB112" s="82"/>
      <c r="KEC112"/>
      <c r="KED112" s="83"/>
      <c r="KEE112" s="80"/>
      <c r="KEF112" s="81"/>
      <c r="KEG112" s="82"/>
      <c r="KEH112"/>
      <c r="KEI112" s="83"/>
      <c r="KEJ112" s="80"/>
      <c r="KEK112" s="81"/>
      <c r="KEL112" s="82"/>
      <c r="KEM112"/>
      <c r="KEN112" s="83"/>
      <c r="KEO112" s="80"/>
      <c r="KEP112" s="81"/>
      <c r="KEQ112" s="82"/>
      <c r="KER112"/>
      <c r="KES112" s="83"/>
      <c r="KET112" s="80"/>
      <c r="KEU112" s="81"/>
      <c r="KEV112" s="82"/>
      <c r="KEW112"/>
      <c r="KEX112" s="83"/>
      <c r="KEY112" s="80"/>
      <c r="KEZ112" s="81"/>
      <c r="KFA112" s="82"/>
      <c r="KFB112"/>
      <c r="KFC112" s="83"/>
      <c r="KFD112" s="80"/>
      <c r="KFE112" s="81"/>
      <c r="KFF112" s="82"/>
      <c r="KFG112"/>
      <c r="KFH112" s="83"/>
      <c r="KFI112" s="80"/>
      <c r="KFJ112" s="81"/>
      <c r="KFK112" s="82"/>
      <c r="KFL112"/>
      <c r="KFM112" s="83"/>
      <c r="KFN112" s="80"/>
      <c r="KFO112" s="81"/>
      <c r="KFP112" s="82"/>
      <c r="KFQ112"/>
      <c r="KFR112" s="83"/>
      <c r="KFS112" s="80"/>
      <c r="KFT112" s="81"/>
      <c r="KFU112" s="82"/>
      <c r="KFV112"/>
      <c r="KFW112" s="83"/>
      <c r="KFX112" s="80"/>
      <c r="KFY112" s="81"/>
      <c r="KFZ112" s="82"/>
      <c r="KGA112"/>
      <c r="KGB112" s="83"/>
      <c r="KGC112" s="80"/>
      <c r="KGD112" s="81"/>
      <c r="KGE112" s="82"/>
      <c r="KGF112"/>
      <c r="KGG112" s="83"/>
      <c r="KGH112" s="80"/>
      <c r="KGI112" s="81"/>
      <c r="KGJ112" s="82"/>
      <c r="KGK112"/>
      <c r="KGL112" s="83"/>
      <c r="KGM112" s="80"/>
      <c r="KGN112" s="81"/>
      <c r="KGO112" s="82"/>
      <c r="KGP112"/>
      <c r="KGQ112" s="83"/>
      <c r="KGR112" s="80"/>
      <c r="KGS112" s="81"/>
      <c r="KGT112" s="82"/>
      <c r="KGU112"/>
      <c r="KGV112" s="83"/>
      <c r="KGW112" s="80"/>
      <c r="KGX112" s="81"/>
      <c r="KGY112" s="82"/>
      <c r="KGZ112"/>
      <c r="KHA112" s="83"/>
      <c r="KHB112" s="80"/>
      <c r="KHC112" s="81"/>
      <c r="KHD112" s="82"/>
      <c r="KHE112"/>
      <c r="KHF112" s="83"/>
      <c r="KHG112" s="80"/>
      <c r="KHH112" s="81"/>
      <c r="KHI112" s="82"/>
      <c r="KHJ112"/>
      <c r="KHK112" s="83"/>
      <c r="KHL112" s="80"/>
      <c r="KHM112" s="81"/>
      <c r="KHN112" s="82"/>
      <c r="KHO112"/>
      <c r="KHP112" s="83"/>
      <c r="KHQ112" s="80"/>
      <c r="KHR112" s="81"/>
      <c r="KHS112" s="82"/>
      <c r="KHT112"/>
      <c r="KHU112" s="83"/>
      <c r="KHV112" s="80"/>
      <c r="KHW112" s="81"/>
      <c r="KHX112" s="82"/>
      <c r="KHY112"/>
      <c r="KHZ112" s="83"/>
      <c r="KIA112" s="80"/>
      <c r="KIB112" s="81"/>
      <c r="KIC112" s="82"/>
      <c r="KID112"/>
      <c r="KIE112" s="83"/>
      <c r="KIF112" s="80"/>
      <c r="KIG112" s="81"/>
      <c r="KIH112" s="82"/>
      <c r="KII112"/>
      <c r="KIJ112" s="83"/>
      <c r="KIK112" s="80"/>
      <c r="KIL112" s="81"/>
      <c r="KIM112" s="82"/>
      <c r="KIN112"/>
      <c r="KIO112" s="83"/>
      <c r="KIP112" s="80"/>
      <c r="KIQ112" s="81"/>
      <c r="KIR112" s="82"/>
      <c r="KIS112"/>
      <c r="KIT112" s="83"/>
      <c r="KIU112" s="80"/>
      <c r="KIV112" s="81"/>
      <c r="KIW112" s="82"/>
      <c r="KIX112"/>
      <c r="KIY112" s="83"/>
      <c r="KIZ112" s="80"/>
      <c r="KJA112" s="81"/>
      <c r="KJB112" s="82"/>
      <c r="KJC112"/>
      <c r="KJD112" s="83"/>
      <c r="KJE112" s="80"/>
      <c r="KJF112" s="81"/>
      <c r="KJG112" s="82"/>
      <c r="KJH112"/>
      <c r="KJI112" s="83"/>
      <c r="KJJ112" s="80"/>
      <c r="KJK112" s="81"/>
      <c r="KJL112" s="82"/>
      <c r="KJM112"/>
      <c r="KJN112" s="83"/>
      <c r="KJO112" s="80"/>
      <c r="KJP112" s="81"/>
      <c r="KJQ112" s="82"/>
      <c r="KJR112"/>
      <c r="KJS112" s="83"/>
      <c r="KJT112" s="80"/>
      <c r="KJU112" s="81"/>
      <c r="KJV112" s="82"/>
      <c r="KJW112"/>
      <c r="KJX112" s="83"/>
      <c r="KJY112" s="80"/>
      <c r="KJZ112" s="81"/>
      <c r="KKA112" s="82"/>
      <c r="KKB112"/>
      <c r="KKC112" s="83"/>
      <c r="KKD112" s="80"/>
      <c r="KKE112" s="81"/>
      <c r="KKF112" s="82"/>
      <c r="KKG112"/>
      <c r="KKH112" s="83"/>
      <c r="KKI112" s="80"/>
      <c r="KKJ112" s="81"/>
      <c r="KKK112" s="82"/>
      <c r="KKL112"/>
      <c r="KKM112" s="83"/>
      <c r="KKN112" s="80"/>
      <c r="KKO112" s="81"/>
      <c r="KKP112" s="82"/>
      <c r="KKQ112"/>
      <c r="KKR112" s="83"/>
      <c r="KKS112" s="80"/>
      <c r="KKT112" s="81"/>
      <c r="KKU112" s="82"/>
      <c r="KKV112"/>
      <c r="KKW112" s="83"/>
      <c r="KKX112" s="80"/>
      <c r="KKY112" s="81"/>
      <c r="KKZ112" s="82"/>
      <c r="KLA112"/>
      <c r="KLB112" s="83"/>
      <c r="KLC112" s="80"/>
      <c r="KLD112" s="81"/>
      <c r="KLE112" s="82"/>
      <c r="KLF112"/>
      <c r="KLG112" s="83"/>
      <c r="KLH112" s="80"/>
      <c r="KLI112" s="81"/>
      <c r="KLJ112" s="82"/>
      <c r="KLK112"/>
      <c r="KLL112" s="83"/>
      <c r="KLM112" s="80"/>
      <c r="KLN112" s="81"/>
      <c r="KLO112" s="82"/>
      <c r="KLP112"/>
      <c r="KLQ112" s="83"/>
      <c r="KLR112" s="80"/>
      <c r="KLS112" s="81"/>
      <c r="KLT112" s="82"/>
      <c r="KLU112"/>
      <c r="KLV112" s="83"/>
      <c r="KLW112" s="80"/>
      <c r="KLX112" s="81"/>
      <c r="KLY112" s="82"/>
      <c r="KLZ112"/>
      <c r="KMA112" s="83"/>
      <c r="KMB112" s="80"/>
      <c r="KMC112" s="81"/>
      <c r="KMD112" s="82"/>
      <c r="KME112"/>
      <c r="KMF112" s="83"/>
      <c r="KMG112" s="80"/>
      <c r="KMH112" s="81"/>
      <c r="KMI112" s="82"/>
      <c r="KMJ112"/>
      <c r="KMK112" s="83"/>
      <c r="KML112" s="80"/>
      <c r="KMM112" s="81"/>
      <c r="KMN112" s="82"/>
      <c r="KMO112"/>
      <c r="KMP112" s="83"/>
      <c r="KMQ112" s="80"/>
      <c r="KMR112" s="81"/>
      <c r="KMS112" s="82"/>
      <c r="KMT112"/>
      <c r="KMU112" s="83"/>
      <c r="KMV112" s="80"/>
      <c r="KMW112" s="81"/>
      <c r="KMX112" s="82"/>
      <c r="KMY112"/>
      <c r="KMZ112" s="83"/>
      <c r="KNA112" s="80"/>
      <c r="KNB112" s="81"/>
      <c r="KNC112" s="82"/>
      <c r="KND112"/>
      <c r="KNE112" s="83"/>
      <c r="KNF112" s="80"/>
      <c r="KNG112" s="81"/>
      <c r="KNH112" s="82"/>
      <c r="KNI112"/>
      <c r="KNJ112" s="83"/>
      <c r="KNK112" s="80"/>
      <c r="KNL112" s="81"/>
      <c r="KNM112" s="82"/>
      <c r="KNN112"/>
      <c r="KNO112" s="83"/>
      <c r="KNP112" s="80"/>
      <c r="KNQ112" s="81"/>
      <c r="KNR112" s="82"/>
      <c r="KNS112"/>
      <c r="KNT112" s="83"/>
      <c r="KNU112" s="80"/>
      <c r="KNV112" s="81"/>
      <c r="KNW112" s="82"/>
      <c r="KNX112"/>
      <c r="KNY112" s="83"/>
      <c r="KNZ112" s="80"/>
      <c r="KOA112" s="81"/>
      <c r="KOB112" s="82"/>
      <c r="KOC112"/>
      <c r="KOD112" s="83"/>
      <c r="KOE112" s="80"/>
      <c r="KOF112" s="81"/>
      <c r="KOG112" s="82"/>
      <c r="KOH112"/>
      <c r="KOI112" s="83"/>
      <c r="KOJ112" s="80"/>
      <c r="KOK112" s="81"/>
      <c r="KOL112" s="82"/>
      <c r="KOM112"/>
      <c r="KON112" s="83"/>
      <c r="KOO112" s="80"/>
      <c r="KOP112" s="81"/>
      <c r="KOQ112" s="82"/>
      <c r="KOR112"/>
      <c r="KOS112" s="83"/>
      <c r="KOT112" s="80"/>
      <c r="KOU112" s="81"/>
      <c r="KOV112" s="82"/>
      <c r="KOW112"/>
      <c r="KOX112" s="83"/>
      <c r="KOY112" s="80"/>
      <c r="KOZ112" s="81"/>
      <c r="KPA112" s="82"/>
      <c r="KPB112"/>
      <c r="KPC112" s="83"/>
      <c r="KPD112" s="80"/>
      <c r="KPE112" s="81"/>
      <c r="KPF112" s="82"/>
      <c r="KPG112"/>
      <c r="KPH112" s="83"/>
      <c r="KPI112" s="80"/>
      <c r="KPJ112" s="81"/>
      <c r="KPK112" s="82"/>
      <c r="KPL112"/>
      <c r="KPM112" s="83"/>
      <c r="KPN112" s="80"/>
      <c r="KPO112" s="81"/>
      <c r="KPP112" s="82"/>
      <c r="KPQ112"/>
      <c r="KPR112" s="83"/>
      <c r="KPS112" s="80"/>
      <c r="KPT112" s="81"/>
      <c r="KPU112" s="82"/>
      <c r="KPV112"/>
      <c r="KPW112" s="83"/>
      <c r="KPX112" s="80"/>
      <c r="KPY112" s="81"/>
      <c r="KPZ112" s="82"/>
      <c r="KQA112"/>
      <c r="KQB112" s="83"/>
      <c r="KQC112" s="80"/>
      <c r="KQD112" s="81"/>
      <c r="KQE112" s="82"/>
      <c r="KQF112"/>
      <c r="KQG112" s="83"/>
      <c r="KQH112" s="80"/>
      <c r="KQI112" s="81"/>
      <c r="KQJ112" s="82"/>
      <c r="KQK112"/>
      <c r="KQL112" s="83"/>
      <c r="KQM112" s="80"/>
      <c r="KQN112" s="81"/>
      <c r="KQO112" s="82"/>
      <c r="KQP112"/>
      <c r="KQQ112" s="83"/>
      <c r="KQR112" s="80"/>
      <c r="KQS112" s="81"/>
      <c r="KQT112" s="82"/>
      <c r="KQU112"/>
      <c r="KQV112" s="83"/>
      <c r="KQW112" s="80"/>
      <c r="KQX112" s="81"/>
      <c r="KQY112" s="82"/>
      <c r="KQZ112"/>
      <c r="KRA112" s="83"/>
      <c r="KRB112" s="80"/>
      <c r="KRC112" s="81"/>
      <c r="KRD112" s="82"/>
      <c r="KRE112"/>
      <c r="KRF112" s="83"/>
      <c r="KRG112" s="80"/>
      <c r="KRH112" s="81"/>
      <c r="KRI112" s="82"/>
      <c r="KRJ112"/>
      <c r="KRK112" s="83"/>
      <c r="KRL112" s="80"/>
      <c r="KRM112" s="81"/>
      <c r="KRN112" s="82"/>
      <c r="KRO112"/>
      <c r="KRP112" s="83"/>
      <c r="KRQ112" s="80"/>
      <c r="KRR112" s="81"/>
      <c r="KRS112" s="82"/>
      <c r="KRT112"/>
      <c r="KRU112" s="83"/>
      <c r="KRV112" s="80"/>
      <c r="KRW112" s="81"/>
      <c r="KRX112" s="82"/>
      <c r="KRY112"/>
      <c r="KRZ112" s="83"/>
      <c r="KSA112" s="80"/>
      <c r="KSB112" s="81"/>
      <c r="KSC112" s="82"/>
      <c r="KSD112"/>
      <c r="KSE112" s="83"/>
      <c r="KSF112" s="80"/>
      <c r="KSG112" s="81"/>
      <c r="KSH112" s="82"/>
      <c r="KSI112"/>
      <c r="KSJ112" s="83"/>
      <c r="KSK112" s="80"/>
      <c r="KSL112" s="81"/>
      <c r="KSM112" s="82"/>
      <c r="KSN112"/>
      <c r="KSO112" s="83"/>
      <c r="KSP112" s="80"/>
      <c r="KSQ112" s="81"/>
      <c r="KSR112" s="82"/>
      <c r="KSS112"/>
      <c r="KST112" s="83"/>
      <c r="KSU112" s="80"/>
      <c r="KSV112" s="81"/>
      <c r="KSW112" s="82"/>
      <c r="KSX112"/>
      <c r="KSY112" s="83"/>
      <c r="KSZ112" s="80"/>
      <c r="KTA112" s="81"/>
      <c r="KTB112" s="82"/>
      <c r="KTC112"/>
      <c r="KTD112" s="83"/>
      <c r="KTE112" s="80"/>
      <c r="KTF112" s="81"/>
      <c r="KTG112" s="82"/>
      <c r="KTH112"/>
      <c r="KTI112" s="83"/>
      <c r="KTJ112" s="80"/>
      <c r="KTK112" s="81"/>
      <c r="KTL112" s="82"/>
      <c r="KTM112"/>
      <c r="KTN112" s="83"/>
      <c r="KTO112" s="80"/>
      <c r="KTP112" s="81"/>
      <c r="KTQ112" s="82"/>
      <c r="KTR112"/>
      <c r="KTS112" s="83"/>
      <c r="KTT112" s="80"/>
      <c r="KTU112" s="81"/>
      <c r="KTV112" s="82"/>
      <c r="KTW112"/>
      <c r="KTX112" s="83"/>
      <c r="KTY112" s="80"/>
      <c r="KTZ112" s="81"/>
      <c r="KUA112" s="82"/>
      <c r="KUB112"/>
      <c r="KUC112" s="83"/>
      <c r="KUD112" s="80"/>
      <c r="KUE112" s="81"/>
      <c r="KUF112" s="82"/>
      <c r="KUG112"/>
      <c r="KUH112" s="83"/>
      <c r="KUI112" s="80"/>
      <c r="KUJ112" s="81"/>
      <c r="KUK112" s="82"/>
      <c r="KUL112"/>
      <c r="KUM112" s="83"/>
      <c r="KUN112" s="80"/>
      <c r="KUO112" s="81"/>
      <c r="KUP112" s="82"/>
      <c r="KUQ112"/>
      <c r="KUR112" s="83"/>
      <c r="KUS112" s="80"/>
      <c r="KUT112" s="81"/>
      <c r="KUU112" s="82"/>
      <c r="KUV112"/>
      <c r="KUW112" s="83"/>
      <c r="KUX112" s="80"/>
      <c r="KUY112" s="81"/>
      <c r="KUZ112" s="82"/>
      <c r="KVA112"/>
      <c r="KVB112" s="83"/>
      <c r="KVC112" s="80"/>
      <c r="KVD112" s="81"/>
      <c r="KVE112" s="82"/>
      <c r="KVF112"/>
      <c r="KVG112" s="83"/>
      <c r="KVH112" s="80"/>
      <c r="KVI112" s="81"/>
      <c r="KVJ112" s="82"/>
      <c r="KVK112"/>
      <c r="KVL112" s="83"/>
      <c r="KVM112" s="80"/>
      <c r="KVN112" s="81"/>
      <c r="KVO112" s="82"/>
      <c r="KVP112"/>
      <c r="KVQ112" s="83"/>
      <c r="KVR112" s="80"/>
      <c r="KVS112" s="81"/>
      <c r="KVT112" s="82"/>
      <c r="KVU112"/>
      <c r="KVV112" s="83"/>
      <c r="KVW112" s="80"/>
      <c r="KVX112" s="81"/>
      <c r="KVY112" s="82"/>
      <c r="KVZ112"/>
      <c r="KWA112" s="83"/>
      <c r="KWB112" s="80"/>
      <c r="KWC112" s="81"/>
      <c r="KWD112" s="82"/>
      <c r="KWE112"/>
      <c r="KWF112" s="83"/>
      <c r="KWG112" s="80"/>
      <c r="KWH112" s="81"/>
      <c r="KWI112" s="82"/>
      <c r="KWJ112"/>
      <c r="KWK112" s="83"/>
      <c r="KWL112" s="80"/>
      <c r="KWM112" s="81"/>
      <c r="KWN112" s="82"/>
      <c r="KWO112"/>
      <c r="KWP112" s="83"/>
      <c r="KWQ112" s="80"/>
      <c r="KWR112" s="81"/>
      <c r="KWS112" s="82"/>
      <c r="KWT112"/>
      <c r="KWU112" s="83"/>
      <c r="KWV112" s="80"/>
      <c r="KWW112" s="81"/>
      <c r="KWX112" s="82"/>
      <c r="KWY112"/>
      <c r="KWZ112" s="83"/>
      <c r="KXA112" s="80"/>
      <c r="KXB112" s="81"/>
      <c r="KXC112" s="82"/>
      <c r="KXD112"/>
      <c r="KXE112" s="83"/>
      <c r="KXF112" s="80"/>
      <c r="KXG112" s="81"/>
      <c r="KXH112" s="82"/>
      <c r="KXI112"/>
      <c r="KXJ112" s="83"/>
      <c r="KXK112" s="80"/>
      <c r="KXL112" s="81"/>
      <c r="KXM112" s="82"/>
      <c r="KXN112"/>
      <c r="KXO112" s="83"/>
      <c r="KXP112" s="80"/>
      <c r="KXQ112" s="81"/>
      <c r="KXR112" s="82"/>
      <c r="KXS112"/>
      <c r="KXT112" s="83"/>
      <c r="KXU112" s="80"/>
      <c r="KXV112" s="81"/>
      <c r="KXW112" s="82"/>
      <c r="KXX112"/>
      <c r="KXY112" s="83"/>
      <c r="KXZ112" s="80"/>
      <c r="KYA112" s="81"/>
      <c r="KYB112" s="82"/>
      <c r="KYC112"/>
      <c r="KYD112" s="83"/>
      <c r="KYE112" s="80"/>
      <c r="KYF112" s="81"/>
      <c r="KYG112" s="82"/>
      <c r="KYH112"/>
      <c r="KYI112" s="83"/>
      <c r="KYJ112" s="80"/>
      <c r="KYK112" s="81"/>
      <c r="KYL112" s="82"/>
      <c r="KYM112"/>
      <c r="KYN112" s="83"/>
      <c r="KYO112" s="80"/>
      <c r="KYP112" s="81"/>
      <c r="KYQ112" s="82"/>
      <c r="KYR112"/>
      <c r="KYS112" s="83"/>
      <c r="KYT112" s="80"/>
      <c r="KYU112" s="81"/>
      <c r="KYV112" s="82"/>
      <c r="KYW112"/>
      <c r="KYX112" s="83"/>
      <c r="KYY112" s="80"/>
      <c r="KYZ112" s="81"/>
      <c r="KZA112" s="82"/>
      <c r="KZB112"/>
      <c r="KZC112" s="83"/>
      <c r="KZD112" s="80"/>
      <c r="KZE112" s="81"/>
      <c r="KZF112" s="82"/>
      <c r="KZG112"/>
      <c r="KZH112" s="83"/>
      <c r="KZI112" s="80"/>
      <c r="KZJ112" s="81"/>
      <c r="KZK112" s="82"/>
      <c r="KZL112"/>
      <c r="KZM112" s="83"/>
      <c r="KZN112" s="80"/>
      <c r="KZO112" s="81"/>
      <c r="KZP112" s="82"/>
      <c r="KZQ112"/>
      <c r="KZR112" s="83"/>
      <c r="KZS112" s="80"/>
      <c r="KZT112" s="81"/>
      <c r="KZU112" s="82"/>
      <c r="KZV112"/>
      <c r="KZW112" s="83"/>
      <c r="KZX112" s="80"/>
      <c r="KZY112" s="81"/>
      <c r="KZZ112" s="82"/>
      <c r="LAA112"/>
      <c r="LAB112" s="83"/>
      <c r="LAC112" s="80"/>
      <c r="LAD112" s="81"/>
      <c r="LAE112" s="82"/>
      <c r="LAF112"/>
      <c r="LAG112" s="83"/>
      <c r="LAH112" s="80"/>
      <c r="LAI112" s="81"/>
      <c r="LAJ112" s="82"/>
      <c r="LAK112"/>
      <c r="LAL112" s="83"/>
      <c r="LAM112" s="80"/>
      <c r="LAN112" s="81"/>
      <c r="LAO112" s="82"/>
      <c r="LAP112"/>
      <c r="LAQ112" s="83"/>
      <c r="LAR112" s="80"/>
      <c r="LAS112" s="81"/>
      <c r="LAT112" s="82"/>
      <c r="LAU112"/>
      <c r="LAV112" s="83"/>
      <c r="LAW112" s="80"/>
      <c r="LAX112" s="81"/>
      <c r="LAY112" s="82"/>
      <c r="LAZ112"/>
      <c r="LBA112" s="83"/>
      <c r="LBB112" s="80"/>
      <c r="LBC112" s="81"/>
      <c r="LBD112" s="82"/>
      <c r="LBE112"/>
      <c r="LBF112" s="83"/>
      <c r="LBG112" s="80"/>
      <c r="LBH112" s="81"/>
      <c r="LBI112" s="82"/>
      <c r="LBJ112"/>
      <c r="LBK112" s="83"/>
      <c r="LBL112" s="80"/>
      <c r="LBM112" s="81"/>
      <c r="LBN112" s="82"/>
      <c r="LBO112"/>
      <c r="LBP112" s="83"/>
      <c r="LBQ112" s="80"/>
      <c r="LBR112" s="81"/>
      <c r="LBS112" s="82"/>
      <c r="LBT112"/>
      <c r="LBU112" s="83"/>
      <c r="LBV112" s="80"/>
      <c r="LBW112" s="81"/>
      <c r="LBX112" s="82"/>
      <c r="LBY112"/>
      <c r="LBZ112" s="83"/>
      <c r="LCA112" s="80"/>
      <c r="LCB112" s="81"/>
      <c r="LCC112" s="82"/>
      <c r="LCD112"/>
      <c r="LCE112" s="83"/>
      <c r="LCF112" s="80"/>
      <c r="LCG112" s="81"/>
      <c r="LCH112" s="82"/>
      <c r="LCI112"/>
      <c r="LCJ112" s="83"/>
      <c r="LCK112" s="80"/>
      <c r="LCL112" s="81"/>
      <c r="LCM112" s="82"/>
      <c r="LCN112"/>
      <c r="LCO112" s="83"/>
      <c r="LCP112" s="80"/>
      <c r="LCQ112" s="81"/>
      <c r="LCR112" s="82"/>
      <c r="LCS112"/>
      <c r="LCT112" s="83"/>
      <c r="LCU112" s="80"/>
      <c r="LCV112" s="81"/>
      <c r="LCW112" s="82"/>
      <c r="LCX112"/>
      <c r="LCY112" s="83"/>
      <c r="LCZ112" s="80"/>
      <c r="LDA112" s="81"/>
      <c r="LDB112" s="82"/>
      <c r="LDC112"/>
      <c r="LDD112" s="83"/>
      <c r="LDE112" s="80"/>
      <c r="LDF112" s="81"/>
      <c r="LDG112" s="82"/>
      <c r="LDH112"/>
      <c r="LDI112" s="83"/>
      <c r="LDJ112" s="80"/>
      <c r="LDK112" s="81"/>
      <c r="LDL112" s="82"/>
      <c r="LDM112"/>
      <c r="LDN112" s="83"/>
      <c r="LDO112" s="80"/>
      <c r="LDP112" s="81"/>
      <c r="LDQ112" s="82"/>
      <c r="LDR112"/>
      <c r="LDS112" s="83"/>
      <c r="LDT112" s="80"/>
      <c r="LDU112" s="81"/>
      <c r="LDV112" s="82"/>
      <c r="LDW112"/>
      <c r="LDX112" s="83"/>
      <c r="LDY112" s="80"/>
      <c r="LDZ112" s="81"/>
      <c r="LEA112" s="82"/>
      <c r="LEB112"/>
      <c r="LEC112" s="83"/>
      <c r="LED112" s="80"/>
      <c r="LEE112" s="81"/>
      <c r="LEF112" s="82"/>
      <c r="LEG112"/>
      <c r="LEH112" s="83"/>
      <c r="LEI112" s="80"/>
      <c r="LEJ112" s="81"/>
      <c r="LEK112" s="82"/>
      <c r="LEL112"/>
      <c r="LEM112" s="83"/>
      <c r="LEN112" s="80"/>
      <c r="LEO112" s="81"/>
      <c r="LEP112" s="82"/>
      <c r="LEQ112"/>
      <c r="LER112" s="83"/>
      <c r="LES112" s="80"/>
      <c r="LET112" s="81"/>
      <c r="LEU112" s="82"/>
      <c r="LEV112"/>
      <c r="LEW112" s="83"/>
      <c r="LEX112" s="80"/>
      <c r="LEY112" s="81"/>
      <c r="LEZ112" s="82"/>
      <c r="LFA112"/>
      <c r="LFB112" s="83"/>
      <c r="LFC112" s="80"/>
      <c r="LFD112" s="81"/>
      <c r="LFE112" s="82"/>
      <c r="LFF112"/>
      <c r="LFG112" s="83"/>
      <c r="LFH112" s="80"/>
      <c r="LFI112" s="81"/>
      <c r="LFJ112" s="82"/>
      <c r="LFK112"/>
      <c r="LFL112" s="83"/>
      <c r="LFM112" s="80"/>
      <c r="LFN112" s="81"/>
      <c r="LFO112" s="82"/>
      <c r="LFP112"/>
      <c r="LFQ112" s="83"/>
      <c r="LFR112" s="80"/>
      <c r="LFS112" s="81"/>
      <c r="LFT112" s="82"/>
      <c r="LFU112"/>
      <c r="LFV112" s="83"/>
      <c r="LFW112" s="80"/>
      <c r="LFX112" s="81"/>
      <c r="LFY112" s="82"/>
      <c r="LFZ112"/>
      <c r="LGA112" s="83"/>
      <c r="LGB112" s="80"/>
      <c r="LGC112" s="81"/>
      <c r="LGD112" s="82"/>
      <c r="LGE112"/>
      <c r="LGF112" s="83"/>
      <c r="LGG112" s="80"/>
      <c r="LGH112" s="81"/>
      <c r="LGI112" s="82"/>
      <c r="LGJ112"/>
      <c r="LGK112" s="83"/>
      <c r="LGL112" s="80"/>
      <c r="LGM112" s="81"/>
      <c r="LGN112" s="82"/>
      <c r="LGO112"/>
      <c r="LGP112" s="83"/>
      <c r="LGQ112" s="80"/>
      <c r="LGR112" s="81"/>
      <c r="LGS112" s="82"/>
      <c r="LGT112"/>
      <c r="LGU112" s="83"/>
      <c r="LGV112" s="80"/>
      <c r="LGW112" s="81"/>
      <c r="LGX112" s="82"/>
      <c r="LGY112"/>
      <c r="LGZ112" s="83"/>
      <c r="LHA112" s="80"/>
      <c r="LHB112" s="81"/>
      <c r="LHC112" s="82"/>
      <c r="LHD112"/>
      <c r="LHE112" s="83"/>
      <c r="LHF112" s="80"/>
      <c r="LHG112" s="81"/>
      <c r="LHH112" s="82"/>
      <c r="LHI112"/>
      <c r="LHJ112" s="83"/>
      <c r="LHK112" s="80"/>
      <c r="LHL112" s="81"/>
      <c r="LHM112" s="82"/>
      <c r="LHN112"/>
      <c r="LHO112" s="83"/>
      <c r="LHP112" s="80"/>
      <c r="LHQ112" s="81"/>
      <c r="LHR112" s="82"/>
      <c r="LHS112"/>
      <c r="LHT112" s="83"/>
      <c r="LHU112" s="80"/>
      <c r="LHV112" s="81"/>
      <c r="LHW112" s="82"/>
      <c r="LHX112"/>
      <c r="LHY112" s="83"/>
      <c r="LHZ112" s="80"/>
      <c r="LIA112" s="81"/>
      <c r="LIB112" s="82"/>
      <c r="LIC112"/>
      <c r="LID112" s="83"/>
      <c r="LIE112" s="80"/>
      <c r="LIF112" s="81"/>
      <c r="LIG112" s="82"/>
      <c r="LIH112"/>
      <c r="LII112" s="83"/>
      <c r="LIJ112" s="80"/>
      <c r="LIK112" s="81"/>
      <c r="LIL112" s="82"/>
      <c r="LIM112"/>
      <c r="LIN112" s="83"/>
      <c r="LIO112" s="80"/>
      <c r="LIP112" s="81"/>
      <c r="LIQ112" s="82"/>
      <c r="LIR112"/>
      <c r="LIS112" s="83"/>
      <c r="LIT112" s="80"/>
      <c r="LIU112" s="81"/>
      <c r="LIV112" s="82"/>
      <c r="LIW112"/>
      <c r="LIX112" s="83"/>
      <c r="LIY112" s="80"/>
      <c r="LIZ112" s="81"/>
      <c r="LJA112" s="82"/>
      <c r="LJB112"/>
      <c r="LJC112" s="83"/>
      <c r="LJD112" s="80"/>
      <c r="LJE112" s="81"/>
      <c r="LJF112" s="82"/>
      <c r="LJG112"/>
      <c r="LJH112" s="83"/>
      <c r="LJI112" s="80"/>
      <c r="LJJ112" s="81"/>
      <c r="LJK112" s="82"/>
      <c r="LJL112"/>
      <c r="LJM112" s="83"/>
      <c r="LJN112" s="80"/>
      <c r="LJO112" s="81"/>
      <c r="LJP112" s="82"/>
      <c r="LJQ112"/>
      <c r="LJR112" s="83"/>
      <c r="LJS112" s="80"/>
      <c r="LJT112" s="81"/>
      <c r="LJU112" s="82"/>
      <c r="LJV112"/>
      <c r="LJW112" s="83"/>
      <c r="LJX112" s="80"/>
      <c r="LJY112" s="81"/>
      <c r="LJZ112" s="82"/>
      <c r="LKA112"/>
      <c r="LKB112" s="83"/>
      <c r="LKC112" s="80"/>
      <c r="LKD112" s="81"/>
      <c r="LKE112" s="82"/>
      <c r="LKF112"/>
      <c r="LKG112" s="83"/>
      <c r="LKH112" s="80"/>
      <c r="LKI112" s="81"/>
      <c r="LKJ112" s="82"/>
      <c r="LKK112"/>
      <c r="LKL112" s="83"/>
      <c r="LKM112" s="80"/>
      <c r="LKN112" s="81"/>
      <c r="LKO112" s="82"/>
      <c r="LKP112"/>
      <c r="LKQ112" s="83"/>
      <c r="LKR112" s="80"/>
      <c r="LKS112" s="81"/>
      <c r="LKT112" s="82"/>
      <c r="LKU112"/>
      <c r="LKV112" s="83"/>
      <c r="LKW112" s="80"/>
      <c r="LKX112" s="81"/>
      <c r="LKY112" s="82"/>
      <c r="LKZ112"/>
      <c r="LLA112" s="83"/>
      <c r="LLB112" s="80"/>
      <c r="LLC112" s="81"/>
      <c r="LLD112" s="82"/>
      <c r="LLE112"/>
      <c r="LLF112" s="83"/>
      <c r="LLG112" s="80"/>
      <c r="LLH112" s="81"/>
      <c r="LLI112" s="82"/>
      <c r="LLJ112"/>
      <c r="LLK112" s="83"/>
      <c r="LLL112" s="80"/>
      <c r="LLM112" s="81"/>
      <c r="LLN112" s="82"/>
      <c r="LLO112"/>
      <c r="LLP112" s="83"/>
      <c r="LLQ112" s="80"/>
      <c r="LLR112" s="81"/>
      <c r="LLS112" s="82"/>
      <c r="LLT112"/>
      <c r="LLU112" s="83"/>
      <c r="LLV112" s="80"/>
      <c r="LLW112" s="81"/>
      <c r="LLX112" s="82"/>
      <c r="LLY112"/>
      <c r="LLZ112" s="83"/>
      <c r="LMA112" s="80"/>
      <c r="LMB112" s="81"/>
      <c r="LMC112" s="82"/>
      <c r="LMD112"/>
      <c r="LME112" s="83"/>
      <c r="LMF112" s="80"/>
      <c r="LMG112" s="81"/>
      <c r="LMH112" s="82"/>
      <c r="LMI112"/>
      <c r="LMJ112" s="83"/>
      <c r="LMK112" s="80"/>
      <c r="LML112" s="81"/>
      <c r="LMM112" s="82"/>
      <c r="LMN112"/>
      <c r="LMO112" s="83"/>
      <c r="LMP112" s="80"/>
      <c r="LMQ112" s="81"/>
      <c r="LMR112" s="82"/>
      <c r="LMS112"/>
      <c r="LMT112" s="83"/>
      <c r="LMU112" s="80"/>
      <c r="LMV112" s="81"/>
      <c r="LMW112" s="82"/>
      <c r="LMX112"/>
      <c r="LMY112" s="83"/>
      <c r="LMZ112" s="80"/>
      <c r="LNA112" s="81"/>
      <c r="LNB112" s="82"/>
      <c r="LNC112"/>
      <c r="LND112" s="83"/>
      <c r="LNE112" s="80"/>
      <c r="LNF112" s="81"/>
      <c r="LNG112" s="82"/>
      <c r="LNH112"/>
      <c r="LNI112" s="83"/>
      <c r="LNJ112" s="80"/>
      <c r="LNK112" s="81"/>
      <c r="LNL112" s="82"/>
      <c r="LNM112"/>
      <c r="LNN112" s="83"/>
      <c r="LNO112" s="80"/>
      <c r="LNP112" s="81"/>
      <c r="LNQ112" s="82"/>
      <c r="LNR112"/>
      <c r="LNS112" s="83"/>
      <c r="LNT112" s="80"/>
      <c r="LNU112" s="81"/>
      <c r="LNV112" s="82"/>
      <c r="LNW112"/>
      <c r="LNX112" s="83"/>
      <c r="LNY112" s="80"/>
      <c r="LNZ112" s="81"/>
      <c r="LOA112" s="82"/>
      <c r="LOB112"/>
      <c r="LOC112" s="83"/>
      <c r="LOD112" s="80"/>
      <c r="LOE112" s="81"/>
      <c r="LOF112" s="82"/>
      <c r="LOG112"/>
      <c r="LOH112" s="83"/>
      <c r="LOI112" s="80"/>
      <c r="LOJ112" s="81"/>
      <c r="LOK112" s="82"/>
      <c r="LOL112"/>
      <c r="LOM112" s="83"/>
      <c r="LON112" s="80"/>
      <c r="LOO112" s="81"/>
      <c r="LOP112" s="82"/>
      <c r="LOQ112"/>
      <c r="LOR112" s="83"/>
      <c r="LOS112" s="80"/>
      <c r="LOT112" s="81"/>
      <c r="LOU112" s="82"/>
      <c r="LOV112"/>
      <c r="LOW112" s="83"/>
      <c r="LOX112" s="80"/>
      <c r="LOY112" s="81"/>
      <c r="LOZ112" s="82"/>
      <c r="LPA112"/>
      <c r="LPB112" s="83"/>
      <c r="LPC112" s="80"/>
      <c r="LPD112" s="81"/>
      <c r="LPE112" s="82"/>
      <c r="LPF112"/>
      <c r="LPG112" s="83"/>
      <c r="LPH112" s="80"/>
      <c r="LPI112" s="81"/>
      <c r="LPJ112" s="82"/>
      <c r="LPK112"/>
      <c r="LPL112" s="83"/>
      <c r="LPM112" s="80"/>
      <c r="LPN112" s="81"/>
      <c r="LPO112" s="82"/>
      <c r="LPP112"/>
      <c r="LPQ112" s="83"/>
      <c r="LPR112" s="80"/>
      <c r="LPS112" s="81"/>
      <c r="LPT112" s="82"/>
      <c r="LPU112"/>
      <c r="LPV112" s="83"/>
      <c r="LPW112" s="80"/>
      <c r="LPX112" s="81"/>
      <c r="LPY112" s="82"/>
      <c r="LPZ112"/>
      <c r="LQA112" s="83"/>
      <c r="LQB112" s="80"/>
      <c r="LQC112" s="81"/>
      <c r="LQD112" s="82"/>
      <c r="LQE112"/>
      <c r="LQF112" s="83"/>
      <c r="LQG112" s="80"/>
      <c r="LQH112" s="81"/>
      <c r="LQI112" s="82"/>
      <c r="LQJ112"/>
      <c r="LQK112" s="83"/>
      <c r="LQL112" s="80"/>
      <c r="LQM112" s="81"/>
      <c r="LQN112" s="82"/>
      <c r="LQO112"/>
      <c r="LQP112" s="83"/>
      <c r="LQQ112" s="80"/>
      <c r="LQR112" s="81"/>
      <c r="LQS112" s="82"/>
      <c r="LQT112"/>
      <c r="LQU112" s="83"/>
      <c r="LQV112" s="80"/>
      <c r="LQW112" s="81"/>
      <c r="LQX112" s="82"/>
      <c r="LQY112"/>
      <c r="LQZ112" s="83"/>
      <c r="LRA112" s="80"/>
      <c r="LRB112" s="81"/>
      <c r="LRC112" s="82"/>
      <c r="LRD112"/>
      <c r="LRE112" s="83"/>
      <c r="LRF112" s="80"/>
      <c r="LRG112" s="81"/>
      <c r="LRH112" s="82"/>
      <c r="LRI112"/>
      <c r="LRJ112" s="83"/>
      <c r="LRK112" s="80"/>
      <c r="LRL112" s="81"/>
      <c r="LRM112" s="82"/>
      <c r="LRN112"/>
      <c r="LRO112" s="83"/>
      <c r="LRP112" s="80"/>
      <c r="LRQ112" s="81"/>
      <c r="LRR112" s="82"/>
      <c r="LRS112"/>
      <c r="LRT112" s="83"/>
      <c r="LRU112" s="80"/>
      <c r="LRV112" s="81"/>
      <c r="LRW112" s="82"/>
      <c r="LRX112"/>
      <c r="LRY112" s="83"/>
      <c r="LRZ112" s="80"/>
      <c r="LSA112" s="81"/>
      <c r="LSB112" s="82"/>
      <c r="LSC112"/>
      <c r="LSD112" s="83"/>
      <c r="LSE112" s="80"/>
      <c r="LSF112" s="81"/>
      <c r="LSG112" s="82"/>
      <c r="LSH112"/>
      <c r="LSI112" s="83"/>
      <c r="LSJ112" s="80"/>
      <c r="LSK112" s="81"/>
      <c r="LSL112" s="82"/>
      <c r="LSM112"/>
      <c r="LSN112" s="83"/>
      <c r="LSO112" s="80"/>
      <c r="LSP112" s="81"/>
      <c r="LSQ112" s="82"/>
      <c r="LSR112"/>
      <c r="LSS112" s="83"/>
      <c r="LST112" s="80"/>
      <c r="LSU112" s="81"/>
      <c r="LSV112" s="82"/>
      <c r="LSW112"/>
      <c r="LSX112" s="83"/>
      <c r="LSY112" s="80"/>
      <c r="LSZ112" s="81"/>
      <c r="LTA112" s="82"/>
      <c r="LTB112"/>
      <c r="LTC112" s="83"/>
      <c r="LTD112" s="80"/>
      <c r="LTE112" s="81"/>
      <c r="LTF112" s="82"/>
      <c r="LTG112"/>
      <c r="LTH112" s="83"/>
      <c r="LTI112" s="80"/>
      <c r="LTJ112" s="81"/>
      <c r="LTK112" s="82"/>
      <c r="LTL112"/>
      <c r="LTM112" s="83"/>
      <c r="LTN112" s="80"/>
      <c r="LTO112" s="81"/>
      <c r="LTP112" s="82"/>
      <c r="LTQ112"/>
      <c r="LTR112" s="83"/>
      <c r="LTS112" s="80"/>
      <c r="LTT112" s="81"/>
      <c r="LTU112" s="82"/>
      <c r="LTV112"/>
      <c r="LTW112" s="83"/>
      <c r="LTX112" s="80"/>
      <c r="LTY112" s="81"/>
      <c r="LTZ112" s="82"/>
      <c r="LUA112"/>
      <c r="LUB112" s="83"/>
      <c r="LUC112" s="80"/>
      <c r="LUD112" s="81"/>
      <c r="LUE112" s="82"/>
      <c r="LUF112"/>
      <c r="LUG112" s="83"/>
      <c r="LUH112" s="80"/>
      <c r="LUI112" s="81"/>
      <c r="LUJ112" s="82"/>
      <c r="LUK112"/>
      <c r="LUL112" s="83"/>
      <c r="LUM112" s="80"/>
      <c r="LUN112" s="81"/>
      <c r="LUO112" s="82"/>
      <c r="LUP112"/>
      <c r="LUQ112" s="83"/>
      <c r="LUR112" s="80"/>
      <c r="LUS112" s="81"/>
      <c r="LUT112" s="82"/>
      <c r="LUU112"/>
      <c r="LUV112" s="83"/>
      <c r="LUW112" s="80"/>
      <c r="LUX112" s="81"/>
      <c r="LUY112" s="82"/>
      <c r="LUZ112"/>
      <c r="LVA112" s="83"/>
      <c r="LVB112" s="80"/>
      <c r="LVC112" s="81"/>
      <c r="LVD112" s="82"/>
      <c r="LVE112"/>
      <c r="LVF112" s="83"/>
      <c r="LVG112" s="80"/>
      <c r="LVH112" s="81"/>
      <c r="LVI112" s="82"/>
      <c r="LVJ112"/>
      <c r="LVK112" s="83"/>
      <c r="LVL112" s="80"/>
      <c r="LVM112" s="81"/>
      <c r="LVN112" s="82"/>
      <c r="LVO112"/>
      <c r="LVP112" s="83"/>
      <c r="LVQ112" s="80"/>
      <c r="LVR112" s="81"/>
      <c r="LVS112" s="82"/>
      <c r="LVT112"/>
      <c r="LVU112" s="83"/>
      <c r="LVV112" s="80"/>
      <c r="LVW112" s="81"/>
      <c r="LVX112" s="82"/>
      <c r="LVY112"/>
      <c r="LVZ112" s="83"/>
      <c r="LWA112" s="80"/>
      <c r="LWB112" s="81"/>
      <c r="LWC112" s="82"/>
      <c r="LWD112"/>
      <c r="LWE112" s="83"/>
      <c r="LWF112" s="80"/>
      <c r="LWG112" s="81"/>
      <c r="LWH112" s="82"/>
      <c r="LWI112"/>
      <c r="LWJ112" s="83"/>
      <c r="LWK112" s="80"/>
      <c r="LWL112" s="81"/>
      <c r="LWM112" s="82"/>
      <c r="LWN112"/>
      <c r="LWO112" s="83"/>
      <c r="LWP112" s="80"/>
      <c r="LWQ112" s="81"/>
      <c r="LWR112" s="82"/>
      <c r="LWS112"/>
      <c r="LWT112" s="83"/>
      <c r="LWU112" s="80"/>
      <c r="LWV112" s="81"/>
      <c r="LWW112" s="82"/>
      <c r="LWX112"/>
      <c r="LWY112" s="83"/>
      <c r="LWZ112" s="80"/>
      <c r="LXA112" s="81"/>
      <c r="LXB112" s="82"/>
      <c r="LXC112"/>
      <c r="LXD112" s="83"/>
      <c r="LXE112" s="80"/>
      <c r="LXF112" s="81"/>
      <c r="LXG112" s="82"/>
      <c r="LXH112"/>
      <c r="LXI112" s="83"/>
      <c r="LXJ112" s="80"/>
      <c r="LXK112" s="81"/>
      <c r="LXL112" s="82"/>
      <c r="LXM112"/>
      <c r="LXN112" s="83"/>
      <c r="LXO112" s="80"/>
      <c r="LXP112" s="81"/>
      <c r="LXQ112" s="82"/>
      <c r="LXR112"/>
      <c r="LXS112" s="83"/>
      <c r="LXT112" s="80"/>
      <c r="LXU112" s="81"/>
      <c r="LXV112" s="82"/>
      <c r="LXW112"/>
      <c r="LXX112" s="83"/>
      <c r="LXY112" s="80"/>
      <c r="LXZ112" s="81"/>
      <c r="LYA112" s="82"/>
      <c r="LYB112"/>
      <c r="LYC112" s="83"/>
      <c r="LYD112" s="80"/>
      <c r="LYE112" s="81"/>
      <c r="LYF112" s="82"/>
      <c r="LYG112"/>
      <c r="LYH112" s="83"/>
      <c r="LYI112" s="80"/>
      <c r="LYJ112" s="81"/>
      <c r="LYK112" s="82"/>
      <c r="LYL112"/>
      <c r="LYM112" s="83"/>
      <c r="LYN112" s="80"/>
      <c r="LYO112" s="81"/>
      <c r="LYP112" s="82"/>
      <c r="LYQ112"/>
      <c r="LYR112" s="83"/>
      <c r="LYS112" s="80"/>
      <c r="LYT112" s="81"/>
      <c r="LYU112" s="82"/>
      <c r="LYV112"/>
      <c r="LYW112" s="83"/>
      <c r="LYX112" s="80"/>
      <c r="LYY112" s="81"/>
      <c r="LYZ112" s="82"/>
      <c r="LZA112"/>
      <c r="LZB112" s="83"/>
      <c r="LZC112" s="80"/>
      <c r="LZD112" s="81"/>
      <c r="LZE112" s="82"/>
      <c r="LZF112"/>
      <c r="LZG112" s="83"/>
      <c r="LZH112" s="80"/>
      <c r="LZI112" s="81"/>
      <c r="LZJ112" s="82"/>
      <c r="LZK112"/>
      <c r="LZL112" s="83"/>
      <c r="LZM112" s="80"/>
      <c r="LZN112" s="81"/>
      <c r="LZO112" s="82"/>
      <c r="LZP112"/>
      <c r="LZQ112" s="83"/>
      <c r="LZR112" s="80"/>
      <c r="LZS112" s="81"/>
      <c r="LZT112" s="82"/>
      <c r="LZU112"/>
      <c r="LZV112" s="83"/>
      <c r="LZW112" s="80"/>
      <c r="LZX112" s="81"/>
      <c r="LZY112" s="82"/>
      <c r="LZZ112"/>
      <c r="MAA112" s="83"/>
      <c r="MAB112" s="80"/>
      <c r="MAC112" s="81"/>
      <c r="MAD112" s="82"/>
      <c r="MAE112"/>
      <c r="MAF112" s="83"/>
      <c r="MAG112" s="80"/>
      <c r="MAH112" s="81"/>
      <c r="MAI112" s="82"/>
      <c r="MAJ112"/>
      <c r="MAK112" s="83"/>
      <c r="MAL112" s="80"/>
      <c r="MAM112" s="81"/>
      <c r="MAN112" s="82"/>
      <c r="MAO112"/>
      <c r="MAP112" s="83"/>
      <c r="MAQ112" s="80"/>
      <c r="MAR112" s="81"/>
      <c r="MAS112" s="82"/>
      <c r="MAT112"/>
      <c r="MAU112" s="83"/>
      <c r="MAV112" s="80"/>
      <c r="MAW112" s="81"/>
      <c r="MAX112" s="82"/>
      <c r="MAY112"/>
      <c r="MAZ112" s="83"/>
      <c r="MBA112" s="80"/>
      <c r="MBB112" s="81"/>
      <c r="MBC112" s="82"/>
      <c r="MBD112"/>
      <c r="MBE112" s="83"/>
      <c r="MBF112" s="80"/>
      <c r="MBG112" s="81"/>
      <c r="MBH112" s="82"/>
      <c r="MBI112"/>
      <c r="MBJ112" s="83"/>
      <c r="MBK112" s="80"/>
      <c r="MBL112" s="81"/>
      <c r="MBM112" s="82"/>
      <c r="MBN112"/>
      <c r="MBO112" s="83"/>
      <c r="MBP112" s="80"/>
      <c r="MBQ112" s="81"/>
      <c r="MBR112" s="82"/>
      <c r="MBS112"/>
      <c r="MBT112" s="83"/>
      <c r="MBU112" s="80"/>
      <c r="MBV112" s="81"/>
      <c r="MBW112" s="82"/>
      <c r="MBX112"/>
      <c r="MBY112" s="83"/>
      <c r="MBZ112" s="80"/>
      <c r="MCA112" s="81"/>
      <c r="MCB112" s="82"/>
      <c r="MCC112"/>
      <c r="MCD112" s="83"/>
      <c r="MCE112" s="80"/>
      <c r="MCF112" s="81"/>
      <c r="MCG112" s="82"/>
      <c r="MCH112"/>
      <c r="MCI112" s="83"/>
      <c r="MCJ112" s="80"/>
      <c r="MCK112" s="81"/>
      <c r="MCL112" s="82"/>
      <c r="MCM112"/>
      <c r="MCN112" s="83"/>
      <c r="MCO112" s="80"/>
      <c r="MCP112" s="81"/>
      <c r="MCQ112" s="82"/>
      <c r="MCR112"/>
      <c r="MCS112" s="83"/>
      <c r="MCT112" s="80"/>
      <c r="MCU112" s="81"/>
      <c r="MCV112" s="82"/>
      <c r="MCW112"/>
      <c r="MCX112" s="83"/>
      <c r="MCY112" s="80"/>
      <c r="MCZ112" s="81"/>
      <c r="MDA112" s="82"/>
      <c r="MDB112"/>
      <c r="MDC112" s="83"/>
      <c r="MDD112" s="80"/>
      <c r="MDE112" s="81"/>
      <c r="MDF112" s="82"/>
      <c r="MDG112"/>
      <c r="MDH112" s="83"/>
      <c r="MDI112" s="80"/>
      <c r="MDJ112" s="81"/>
      <c r="MDK112" s="82"/>
      <c r="MDL112"/>
      <c r="MDM112" s="83"/>
      <c r="MDN112" s="80"/>
      <c r="MDO112" s="81"/>
      <c r="MDP112" s="82"/>
      <c r="MDQ112"/>
      <c r="MDR112" s="83"/>
      <c r="MDS112" s="80"/>
      <c r="MDT112" s="81"/>
      <c r="MDU112" s="82"/>
      <c r="MDV112"/>
      <c r="MDW112" s="83"/>
      <c r="MDX112" s="80"/>
      <c r="MDY112" s="81"/>
      <c r="MDZ112" s="82"/>
      <c r="MEA112"/>
      <c r="MEB112" s="83"/>
      <c r="MEC112" s="80"/>
      <c r="MED112" s="81"/>
      <c r="MEE112" s="82"/>
      <c r="MEF112"/>
      <c r="MEG112" s="83"/>
      <c r="MEH112" s="80"/>
      <c r="MEI112" s="81"/>
      <c r="MEJ112" s="82"/>
      <c r="MEK112"/>
      <c r="MEL112" s="83"/>
      <c r="MEM112" s="80"/>
      <c r="MEN112" s="81"/>
      <c r="MEO112" s="82"/>
      <c r="MEP112"/>
      <c r="MEQ112" s="83"/>
      <c r="MER112" s="80"/>
      <c r="MES112" s="81"/>
      <c r="MET112" s="82"/>
      <c r="MEU112"/>
      <c r="MEV112" s="83"/>
      <c r="MEW112" s="80"/>
      <c r="MEX112" s="81"/>
      <c r="MEY112" s="82"/>
      <c r="MEZ112"/>
      <c r="MFA112" s="83"/>
      <c r="MFB112" s="80"/>
      <c r="MFC112" s="81"/>
      <c r="MFD112" s="82"/>
      <c r="MFE112"/>
      <c r="MFF112" s="83"/>
      <c r="MFG112" s="80"/>
      <c r="MFH112" s="81"/>
      <c r="MFI112" s="82"/>
      <c r="MFJ112"/>
      <c r="MFK112" s="83"/>
      <c r="MFL112" s="80"/>
      <c r="MFM112" s="81"/>
      <c r="MFN112" s="82"/>
      <c r="MFO112"/>
      <c r="MFP112" s="83"/>
      <c r="MFQ112" s="80"/>
      <c r="MFR112" s="81"/>
      <c r="MFS112" s="82"/>
      <c r="MFT112"/>
      <c r="MFU112" s="83"/>
      <c r="MFV112" s="80"/>
      <c r="MFW112" s="81"/>
      <c r="MFX112" s="82"/>
      <c r="MFY112"/>
      <c r="MFZ112" s="83"/>
      <c r="MGA112" s="80"/>
      <c r="MGB112" s="81"/>
      <c r="MGC112" s="82"/>
      <c r="MGD112"/>
      <c r="MGE112" s="83"/>
      <c r="MGF112" s="80"/>
      <c r="MGG112" s="81"/>
      <c r="MGH112" s="82"/>
      <c r="MGI112"/>
      <c r="MGJ112" s="83"/>
      <c r="MGK112" s="80"/>
      <c r="MGL112" s="81"/>
      <c r="MGM112" s="82"/>
      <c r="MGN112"/>
      <c r="MGO112" s="83"/>
      <c r="MGP112" s="80"/>
      <c r="MGQ112" s="81"/>
      <c r="MGR112" s="82"/>
      <c r="MGS112"/>
      <c r="MGT112" s="83"/>
      <c r="MGU112" s="80"/>
      <c r="MGV112" s="81"/>
      <c r="MGW112" s="82"/>
      <c r="MGX112"/>
      <c r="MGY112" s="83"/>
      <c r="MGZ112" s="80"/>
      <c r="MHA112" s="81"/>
      <c r="MHB112" s="82"/>
      <c r="MHC112"/>
      <c r="MHD112" s="83"/>
      <c r="MHE112" s="80"/>
      <c r="MHF112" s="81"/>
      <c r="MHG112" s="82"/>
      <c r="MHH112"/>
      <c r="MHI112" s="83"/>
      <c r="MHJ112" s="80"/>
      <c r="MHK112" s="81"/>
      <c r="MHL112" s="82"/>
      <c r="MHM112"/>
      <c r="MHN112" s="83"/>
      <c r="MHO112" s="80"/>
      <c r="MHP112" s="81"/>
      <c r="MHQ112" s="82"/>
      <c r="MHR112"/>
      <c r="MHS112" s="83"/>
      <c r="MHT112" s="80"/>
      <c r="MHU112" s="81"/>
      <c r="MHV112" s="82"/>
      <c r="MHW112"/>
      <c r="MHX112" s="83"/>
      <c r="MHY112" s="80"/>
      <c r="MHZ112" s="81"/>
      <c r="MIA112" s="82"/>
      <c r="MIB112"/>
      <c r="MIC112" s="83"/>
      <c r="MID112" s="80"/>
      <c r="MIE112" s="81"/>
      <c r="MIF112" s="82"/>
      <c r="MIG112"/>
      <c r="MIH112" s="83"/>
      <c r="MII112" s="80"/>
      <c r="MIJ112" s="81"/>
      <c r="MIK112" s="82"/>
      <c r="MIL112"/>
      <c r="MIM112" s="83"/>
      <c r="MIN112" s="80"/>
      <c r="MIO112" s="81"/>
      <c r="MIP112" s="82"/>
      <c r="MIQ112"/>
      <c r="MIR112" s="83"/>
      <c r="MIS112" s="80"/>
      <c r="MIT112" s="81"/>
      <c r="MIU112" s="82"/>
      <c r="MIV112"/>
      <c r="MIW112" s="83"/>
      <c r="MIX112" s="80"/>
      <c r="MIY112" s="81"/>
      <c r="MIZ112" s="82"/>
      <c r="MJA112"/>
      <c r="MJB112" s="83"/>
      <c r="MJC112" s="80"/>
      <c r="MJD112" s="81"/>
      <c r="MJE112" s="82"/>
      <c r="MJF112"/>
      <c r="MJG112" s="83"/>
      <c r="MJH112" s="80"/>
      <c r="MJI112" s="81"/>
      <c r="MJJ112" s="82"/>
      <c r="MJK112"/>
      <c r="MJL112" s="83"/>
      <c r="MJM112" s="80"/>
      <c r="MJN112" s="81"/>
      <c r="MJO112" s="82"/>
      <c r="MJP112"/>
      <c r="MJQ112" s="83"/>
      <c r="MJR112" s="80"/>
      <c r="MJS112" s="81"/>
      <c r="MJT112" s="82"/>
      <c r="MJU112"/>
      <c r="MJV112" s="83"/>
      <c r="MJW112" s="80"/>
      <c r="MJX112" s="81"/>
      <c r="MJY112" s="82"/>
      <c r="MJZ112"/>
      <c r="MKA112" s="83"/>
      <c r="MKB112" s="80"/>
      <c r="MKC112" s="81"/>
      <c r="MKD112" s="82"/>
      <c r="MKE112"/>
      <c r="MKF112" s="83"/>
      <c r="MKG112" s="80"/>
      <c r="MKH112" s="81"/>
      <c r="MKI112" s="82"/>
      <c r="MKJ112"/>
      <c r="MKK112" s="83"/>
      <c r="MKL112" s="80"/>
      <c r="MKM112" s="81"/>
      <c r="MKN112" s="82"/>
      <c r="MKO112"/>
      <c r="MKP112" s="83"/>
      <c r="MKQ112" s="80"/>
      <c r="MKR112" s="81"/>
      <c r="MKS112" s="82"/>
      <c r="MKT112"/>
      <c r="MKU112" s="83"/>
      <c r="MKV112" s="80"/>
      <c r="MKW112" s="81"/>
      <c r="MKX112" s="82"/>
      <c r="MKY112"/>
      <c r="MKZ112" s="83"/>
      <c r="MLA112" s="80"/>
      <c r="MLB112" s="81"/>
      <c r="MLC112" s="82"/>
      <c r="MLD112"/>
      <c r="MLE112" s="83"/>
      <c r="MLF112" s="80"/>
      <c r="MLG112" s="81"/>
      <c r="MLH112" s="82"/>
      <c r="MLI112"/>
      <c r="MLJ112" s="83"/>
      <c r="MLK112" s="80"/>
      <c r="MLL112" s="81"/>
      <c r="MLM112" s="82"/>
      <c r="MLN112"/>
      <c r="MLO112" s="83"/>
      <c r="MLP112" s="80"/>
      <c r="MLQ112" s="81"/>
      <c r="MLR112" s="82"/>
      <c r="MLS112"/>
      <c r="MLT112" s="83"/>
      <c r="MLU112" s="80"/>
      <c r="MLV112" s="81"/>
      <c r="MLW112" s="82"/>
      <c r="MLX112"/>
      <c r="MLY112" s="83"/>
      <c r="MLZ112" s="80"/>
      <c r="MMA112" s="81"/>
      <c r="MMB112" s="82"/>
      <c r="MMC112"/>
      <c r="MMD112" s="83"/>
      <c r="MME112" s="80"/>
      <c r="MMF112" s="81"/>
      <c r="MMG112" s="82"/>
      <c r="MMH112"/>
      <c r="MMI112" s="83"/>
      <c r="MMJ112" s="80"/>
      <c r="MMK112" s="81"/>
      <c r="MML112" s="82"/>
      <c r="MMM112"/>
      <c r="MMN112" s="83"/>
      <c r="MMO112" s="80"/>
      <c r="MMP112" s="81"/>
      <c r="MMQ112" s="82"/>
      <c r="MMR112"/>
      <c r="MMS112" s="83"/>
      <c r="MMT112" s="80"/>
      <c r="MMU112" s="81"/>
      <c r="MMV112" s="82"/>
      <c r="MMW112"/>
      <c r="MMX112" s="83"/>
      <c r="MMY112" s="80"/>
      <c r="MMZ112" s="81"/>
      <c r="MNA112" s="82"/>
      <c r="MNB112"/>
      <c r="MNC112" s="83"/>
      <c r="MND112" s="80"/>
      <c r="MNE112" s="81"/>
      <c r="MNF112" s="82"/>
      <c r="MNG112"/>
      <c r="MNH112" s="83"/>
      <c r="MNI112" s="80"/>
      <c r="MNJ112" s="81"/>
      <c r="MNK112" s="82"/>
      <c r="MNL112"/>
      <c r="MNM112" s="83"/>
      <c r="MNN112" s="80"/>
      <c r="MNO112" s="81"/>
      <c r="MNP112" s="82"/>
      <c r="MNQ112"/>
      <c r="MNR112" s="83"/>
      <c r="MNS112" s="80"/>
      <c r="MNT112" s="81"/>
      <c r="MNU112" s="82"/>
      <c r="MNV112"/>
      <c r="MNW112" s="83"/>
      <c r="MNX112" s="80"/>
      <c r="MNY112" s="81"/>
      <c r="MNZ112" s="82"/>
      <c r="MOA112"/>
      <c r="MOB112" s="83"/>
      <c r="MOC112" s="80"/>
      <c r="MOD112" s="81"/>
      <c r="MOE112" s="82"/>
      <c r="MOF112"/>
      <c r="MOG112" s="83"/>
      <c r="MOH112" s="80"/>
      <c r="MOI112" s="81"/>
      <c r="MOJ112" s="82"/>
      <c r="MOK112"/>
      <c r="MOL112" s="83"/>
      <c r="MOM112" s="80"/>
      <c r="MON112" s="81"/>
      <c r="MOO112" s="82"/>
      <c r="MOP112"/>
      <c r="MOQ112" s="83"/>
      <c r="MOR112" s="80"/>
      <c r="MOS112" s="81"/>
      <c r="MOT112" s="82"/>
      <c r="MOU112"/>
      <c r="MOV112" s="83"/>
      <c r="MOW112" s="80"/>
      <c r="MOX112" s="81"/>
      <c r="MOY112" s="82"/>
      <c r="MOZ112"/>
      <c r="MPA112" s="83"/>
      <c r="MPB112" s="80"/>
      <c r="MPC112" s="81"/>
      <c r="MPD112" s="82"/>
      <c r="MPE112"/>
      <c r="MPF112" s="83"/>
      <c r="MPG112" s="80"/>
      <c r="MPH112" s="81"/>
      <c r="MPI112" s="82"/>
      <c r="MPJ112"/>
      <c r="MPK112" s="83"/>
      <c r="MPL112" s="80"/>
      <c r="MPM112" s="81"/>
      <c r="MPN112" s="82"/>
      <c r="MPO112"/>
      <c r="MPP112" s="83"/>
      <c r="MPQ112" s="80"/>
      <c r="MPR112" s="81"/>
      <c r="MPS112" s="82"/>
      <c r="MPT112"/>
      <c r="MPU112" s="83"/>
      <c r="MPV112" s="80"/>
      <c r="MPW112" s="81"/>
      <c r="MPX112" s="82"/>
      <c r="MPY112"/>
      <c r="MPZ112" s="83"/>
      <c r="MQA112" s="80"/>
      <c r="MQB112" s="81"/>
      <c r="MQC112" s="82"/>
      <c r="MQD112"/>
      <c r="MQE112" s="83"/>
      <c r="MQF112" s="80"/>
      <c r="MQG112" s="81"/>
      <c r="MQH112" s="82"/>
      <c r="MQI112"/>
      <c r="MQJ112" s="83"/>
      <c r="MQK112" s="80"/>
      <c r="MQL112" s="81"/>
      <c r="MQM112" s="82"/>
      <c r="MQN112"/>
      <c r="MQO112" s="83"/>
      <c r="MQP112" s="80"/>
      <c r="MQQ112" s="81"/>
      <c r="MQR112" s="82"/>
      <c r="MQS112"/>
      <c r="MQT112" s="83"/>
      <c r="MQU112" s="80"/>
      <c r="MQV112" s="81"/>
      <c r="MQW112" s="82"/>
      <c r="MQX112"/>
      <c r="MQY112" s="83"/>
      <c r="MQZ112" s="80"/>
      <c r="MRA112" s="81"/>
      <c r="MRB112" s="82"/>
      <c r="MRC112"/>
      <c r="MRD112" s="83"/>
      <c r="MRE112" s="80"/>
      <c r="MRF112" s="81"/>
      <c r="MRG112" s="82"/>
      <c r="MRH112"/>
      <c r="MRI112" s="83"/>
      <c r="MRJ112" s="80"/>
      <c r="MRK112" s="81"/>
      <c r="MRL112" s="82"/>
      <c r="MRM112"/>
      <c r="MRN112" s="83"/>
      <c r="MRO112" s="80"/>
      <c r="MRP112" s="81"/>
      <c r="MRQ112" s="82"/>
      <c r="MRR112"/>
      <c r="MRS112" s="83"/>
      <c r="MRT112" s="80"/>
      <c r="MRU112" s="81"/>
      <c r="MRV112" s="82"/>
      <c r="MRW112"/>
      <c r="MRX112" s="83"/>
      <c r="MRY112" s="80"/>
      <c r="MRZ112" s="81"/>
      <c r="MSA112" s="82"/>
      <c r="MSB112"/>
      <c r="MSC112" s="83"/>
      <c r="MSD112" s="80"/>
      <c r="MSE112" s="81"/>
      <c r="MSF112" s="82"/>
      <c r="MSG112"/>
      <c r="MSH112" s="83"/>
      <c r="MSI112" s="80"/>
      <c r="MSJ112" s="81"/>
      <c r="MSK112" s="82"/>
      <c r="MSL112"/>
      <c r="MSM112" s="83"/>
      <c r="MSN112" s="80"/>
      <c r="MSO112" s="81"/>
      <c r="MSP112" s="82"/>
      <c r="MSQ112"/>
      <c r="MSR112" s="83"/>
      <c r="MSS112" s="80"/>
      <c r="MST112" s="81"/>
      <c r="MSU112" s="82"/>
      <c r="MSV112"/>
      <c r="MSW112" s="83"/>
      <c r="MSX112" s="80"/>
      <c r="MSY112" s="81"/>
      <c r="MSZ112" s="82"/>
      <c r="MTA112"/>
      <c r="MTB112" s="83"/>
      <c r="MTC112" s="80"/>
      <c r="MTD112" s="81"/>
      <c r="MTE112" s="82"/>
      <c r="MTF112"/>
      <c r="MTG112" s="83"/>
      <c r="MTH112" s="80"/>
      <c r="MTI112" s="81"/>
      <c r="MTJ112" s="82"/>
      <c r="MTK112"/>
      <c r="MTL112" s="83"/>
      <c r="MTM112" s="80"/>
      <c r="MTN112" s="81"/>
      <c r="MTO112" s="82"/>
      <c r="MTP112"/>
      <c r="MTQ112" s="83"/>
      <c r="MTR112" s="80"/>
      <c r="MTS112" s="81"/>
      <c r="MTT112" s="82"/>
      <c r="MTU112"/>
      <c r="MTV112" s="83"/>
      <c r="MTW112" s="80"/>
      <c r="MTX112" s="81"/>
      <c r="MTY112" s="82"/>
      <c r="MTZ112"/>
      <c r="MUA112" s="83"/>
      <c r="MUB112" s="80"/>
      <c r="MUC112" s="81"/>
      <c r="MUD112" s="82"/>
      <c r="MUE112"/>
      <c r="MUF112" s="83"/>
      <c r="MUG112" s="80"/>
      <c r="MUH112" s="81"/>
      <c r="MUI112" s="82"/>
      <c r="MUJ112"/>
      <c r="MUK112" s="83"/>
      <c r="MUL112" s="80"/>
      <c r="MUM112" s="81"/>
      <c r="MUN112" s="82"/>
      <c r="MUO112"/>
      <c r="MUP112" s="83"/>
      <c r="MUQ112" s="80"/>
      <c r="MUR112" s="81"/>
      <c r="MUS112" s="82"/>
      <c r="MUT112"/>
      <c r="MUU112" s="83"/>
      <c r="MUV112" s="80"/>
      <c r="MUW112" s="81"/>
      <c r="MUX112" s="82"/>
      <c r="MUY112"/>
      <c r="MUZ112" s="83"/>
      <c r="MVA112" s="80"/>
      <c r="MVB112" s="81"/>
      <c r="MVC112" s="82"/>
      <c r="MVD112"/>
      <c r="MVE112" s="83"/>
      <c r="MVF112" s="80"/>
      <c r="MVG112" s="81"/>
      <c r="MVH112" s="82"/>
      <c r="MVI112"/>
      <c r="MVJ112" s="83"/>
      <c r="MVK112" s="80"/>
      <c r="MVL112" s="81"/>
      <c r="MVM112" s="82"/>
      <c r="MVN112"/>
      <c r="MVO112" s="83"/>
      <c r="MVP112" s="80"/>
      <c r="MVQ112" s="81"/>
      <c r="MVR112" s="82"/>
      <c r="MVS112"/>
      <c r="MVT112" s="83"/>
      <c r="MVU112" s="80"/>
      <c r="MVV112" s="81"/>
      <c r="MVW112" s="82"/>
      <c r="MVX112"/>
      <c r="MVY112" s="83"/>
      <c r="MVZ112" s="80"/>
      <c r="MWA112" s="81"/>
      <c r="MWB112" s="82"/>
      <c r="MWC112"/>
      <c r="MWD112" s="83"/>
      <c r="MWE112" s="80"/>
      <c r="MWF112" s="81"/>
      <c r="MWG112" s="82"/>
      <c r="MWH112"/>
      <c r="MWI112" s="83"/>
      <c r="MWJ112" s="80"/>
      <c r="MWK112" s="81"/>
      <c r="MWL112" s="82"/>
      <c r="MWM112"/>
      <c r="MWN112" s="83"/>
      <c r="MWO112" s="80"/>
      <c r="MWP112" s="81"/>
      <c r="MWQ112" s="82"/>
      <c r="MWR112"/>
      <c r="MWS112" s="83"/>
      <c r="MWT112" s="80"/>
      <c r="MWU112" s="81"/>
      <c r="MWV112" s="82"/>
      <c r="MWW112"/>
      <c r="MWX112" s="83"/>
      <c r="MWY112" s="80"/>
      <c r="MWZ112" s="81"/>
      <c r="MXA112" s="82"/>
      <c r="MXB112"/>
      <c r="MXC112" s="83"/>
      <c r="MXD112" s="80"/>
      <c r="MXE112" s="81"/>
      <c r="MXF112" s="82"/>
      <c r="MXG112"/>
      <c r="MXH112" s="83"/>
      <c r="MXI112" s="80"/>
      <c r="MXJ112" s="81"/>
      <c r="MXK112" s="82"/>
      <c r="MXL112"/>
      <c r="MXM112" s="83"/>
      <c r="MXN112" s="80"/>
      <c r="MXO112" s="81"/>
      <c r="MXP112" s="82"/>
      <c r="MXQ112"/>
      <c r="MXR112" s="83"/>
      <c r="MXS112" s="80"/>
      <c r="MXT112" s="81"/>
      <c r="MXU112" s="82"/>
      <c r="MXV112"/>
      <c r="MXW112" s="83"/>
      <c r="MXX112" s="80"/>
      <c r="MXY112" s="81"/>
      <c r="MXZ112" s="82"/>
      <c r="MYA112"/>
      <c r="MYB112" s="83"/>
      <c r="MYC112" s="80"/>
      <c r="MYD112" s="81"/>
      <c r="MYE112" s="82"/>
      <c r="MYF112"/>
      <c r="MYG112" s="83"/>
      <c r="MYH112" s="80"/>
      <c r="MYI112" s="81"/>
      <c r="MYJ112" s="82"/>
      <c r="MYK112"/>
      <c r="MYL112" s="83"/>
      <c r="MYM112" s="80"/>
      <c r="MYN112" s="81"/>
      <c r="MYO112" s="82"/>
      <c r="MYP112"/>
      <c r="MYQ112" s="83"/>
      <c r="MYR112" s="80"/>
      <c r="MYS112" s="81"/>
      <c r="MYT112" s="82"/>
      <c r="MYU112"/>
      <c r="MYV112" s="83"/>
      <c r="MYW112" s="80"/>
      <c r="MYX112" s="81"/>
      <c r="MYY112" s="82"/>
      <c r="MYZ112"/>
      <c r="MZA112" s="83"/>
      <c r="MZB112" s="80"/>
      <c r="MZC112" s="81"/>
      <c r="MZD112" s="82"/>
      <c r="MZE112"/>
      <c r="MZF112" s="83"/>
      <c r="MZG112" s="80"/>
      <c r="MZH112" s="81"/>
      <c r="MZI112" s="82"/>
      <c r="MZJ112"/>
      <c r="MZK112" s="83"/>
      <c r="MZL112" s="80"/>
      <c r="MZM112" s="81"/>
      <c r="MZN112" s="82"/>
      <c r="MZO112"/>
      <c r="MZP112" s="83"/>
      <c r="MZQ112" s="80"/>
      <c r="MZR112" s="81"/>
      <c r="MZS112" s="82"/>
      <c r="MZT112"/>
      <c r="MZU112" s="83"/>
      <c r="MZV112" s="80"/>
      <c r="MZW112" s="81"/>
      <c r="MZX112" s="82"/>
      <c r="MZY112"/>
      <c r="MZZ112" s="83"/>
      <c r="NAA112" s="80"/>
      <c r="NAB112" s="81"/>
      <c r="NAC112" s="82"/>
      <c r="NAD112"/>
      <c r="NAE112" s="83"/>
      <c r="NAF112" s="80"/>
      <c r="NAG112" s="81"/>
      <c r="NAH112" s="82"/>
      <c r="NAI112"/>
      <c r="NAJ112" s="83"/>
      <c r="NAK112" s="80"/>
      <c r="NAL112" s="81"/>
      <c r="NAM112" s="82"/>
      <c r="NAN112"/>
      <c r="NAO112" s="83"/>
      <c r="NAP112" s="80"/>
      <c r="NAQ112" s="81"/>
      <c r="NAR112" s="82"/>
      <c r="NAS112"/>
      <c r="NAT112" s="83"/>
      <c r="NAU112" s="80"/>
      <c r="NAV112" s="81"/>
      <c r="NAW112" s="82"/>
      <c r="NAX112"/>
      <c r="NAY112" s="83"/>
      <c r="NAZ112" s="80"/>
      <c r="NBA112" s="81"/>
      <c r="NBB112" s="82"/>
      <c r="NBC112"/>
      <c r="NBD112" s="83"/>
      <c r="NBE112" s="80"/>
      <c r="NBF112" s="81"/>
      <c r="NBG112" s="82"/>
      <c r="NBH112"/>
      <c r="NBI112" s="83"/>
      <c r="NBJ112" s="80"/>
      <c r="NBK112" s="81"/>
      <c r="NBL112" s="82"/>
      <c r="NBM112"/>
      <c r="NBN112" s="83"/>
      <c r="NBO112" s="80"/>
      <c r="NBP112" s="81"/>
      <c r="NBQ112" s="82"/>
      <c r="NBR112"/>
      <c r="NBS112" s="83"/>
      <c r="NBT112" s="80"/>
      <c r="NBU112" s="81"/>
      <c r="NBV112" s="82"/>
      <c r="NBW112"/>
      <c r="NBX112" s="83"/>
      <c r="NBY112" s="80"/>
      <c r="NBZ112" s="81"/>
      <c r="NCA112" s="82"/>
      <c r="NCB112"/>
      <c r="NCC112" s="83"/>
      <c r="NCD112" s="80"/>
      <c r="NCE112" s="81"/>
      <c r="NCF112" s="82"/>
      <c r="NCG112"/>
      <c r="NCH112" s="83"/>
      <c r="NCI112" s="80"/>
      <c r="NCJ112" s="81"/>
      <c r="NCK112" s="82"/>
      <c r="NCL112"/>
      <c r="NCM112" s="83"/>
      <c r="NCN112" s="80"/>
      <c r="NCO112" s="81"/>
      <c r="NCP112" s="82"/>
      <c r="NCQ112"/>
      <c r="NCR112" s="83"/>
      <c r="NCS112" s="80"/>
      <c r="NCT112" s="81"/>
      <c r="NCU112" s="82"/>
      <c r="NCV112"/>
      <c r="NCW112" s="83"/>
      <c r="NCX112" s="80"/>
      <c r="NCY112" s="81"/>
      <c r="NCZ112" s="82"/>
      <c r="NDA112"/>
      <c r="NDB112" s="83"/>
      <c r="NDC112" s="80"/>
      <c r="NDD112" s="81"/>
      <c r="NDE112" s="82"/>
      <c r="NDF112"/>
      <c r="NDG112" s="83"/>
      <c r="NDH112" s="80"/>
      <c r="NDI112" s="81"/>
      <c r="NDJ112" s="82"/>
      <c r="NDK112"/>
      <c r="NDL112" s="83"/>
      <c r="NDM112" s="80"/>
      <c r="NDN112" s="81"/>
      <c r="NDO112" s="82"/>
      <c r="NDP112"/>
      <c r="NDQ112" s="83"/>
      <c r="NDR112" s="80"/>
      <c r="NDS112" s="81"/>
      <c r="NDT112" s="82"/>
      <c r="NDU112"/>
      <c r="NDV112" s="83"/>
      <c r="NDW112" s="80"/>
      <c r="NDX112" s="81"/>
      <c r="NDY112" s="82"/>
      <c r="NDZ112"/>
      <c r="NEA112" s="83"/>
      <c r="NEB112" s="80"/>
      <c r="NEC112" s="81"/>
      <c r="NED112" s="82"/>
      <c r="NEE112"/>
      <c r="NEF112" s="83"/>
      <c r="NEG112" s="80"/>
      <c r="NEH112" s="81"/>
      <c r="NEI112" s="82"/>
      <c r="NEJ112"/>
      <c r="NEK112" s="83"/>
      <c r="NEL112" s="80"/>
      <c r="NEM112" s="81"/>
      <c r="NEN112" s="82"/>
      <c r="NEO112"/>
      <c r="NEP112" s="83"/>
      <c r="NEQ112" s="80"/>
      <c r="NER112" s="81"/>
      <c r="NES112" s="82"/>
      <c r="NET112"/>
      <c r="NEU112" s="83"/>
      <c r="NEV112" s="80"/>
      <c r="NEW112" s="81"/>
      <c r="NEX112" s="82"/>
      <c r="NEY112"/>
      <c r="NEZ112" s="83"/>
      <c r="NFA112" s="80"/>
      <c r="NFB112" s="81"/>
      <c r="NFC112" s="82"/>
      <c r="NFD112"/>
      <c r="NFE112" s="83"/>
      <c r="NFF112" s="80"/>
      <c r="NFG112" s="81"/>
      <c r="NFH112" s="82"/>
      <c r="NFI112"/>
      <c r="NFJ112" s="83"/>
      <c r="NFK112" s="80"/>
      <c r="NFL112" s="81"/>
      <c r="NFM112" s="82"/>
      <c r="NFN112"/>
      <c r="NFO112" s="83"/>
      <c r="NFP112" s="80"/>
      <c r="NFQ112" s="81"/>
      <c r="NFR112" s="82"/>
      <c r="NFS112"/>
      <c r="NFT112" s="83"/>
      <c r="NFU112" s="80"/>
      <c r="NFV112" s="81"/>
      <c r="NFW112" s="82"/>
      <c r="NFX112"/>
      <c r="NFY112" s="83"/>
      <c r="NFZ112" s="80"/>
      <c r="NGA112" s="81"/>
      <c r="NGB112" s="82"/>
      <c r="NGC112"/>
      <c r="NGD112" s="83"/>
      <c r="NGE112" s="80"/>
      <c r="NGF112" s="81"/>
      <c r="NGG112" s="82"/>
      <c r="NGH112"/>
      <c r="NGI112" s="83"/>
      <c r="NGJ112" s="80"/>
      <c r="NGK112" s="81"/>
      <c r="NGL112" s="82"/>
      <c r="NGM112"/>
      <c r="NGN112" s="83"/>
      <c r="NGO112" s="80"/>
      <c r="NGP112" s="81"/>
      <c r="NGQ112" s="82"/>
      <c r="NGR112"/>
      <c r="NGS112" s="83"/>
      <c r="NGT112" s="80"/>
      <c r="NGU112" s="81"/>
      <c r="NGV112" s="82"/>
      <c r="NGW112"/>
      <c r="NGX112" s="83"/>
      <c r="NGY112" s="80"/>
      <c r="NGZ112" s="81"/>
      <c r="NHA112" s="82"/>
      <c r="NHB112"/>
      <c r="NHC112" s="83"/>
      <c r="NHD112" s="80"/>
      <c r="NHE112" s="81"/>
      <c r="NHF112" s="82"/>
      <c r="NHG112"/>
      <c r="NHH112" s="83"/>
      <c r="NHI112" s="80"/>
      <c r="NHJ112" s="81"/>
      <c r="NHK112" s="82"/>
      <c r="NHL112"/>
      <c r="NHM112" s="83"/>
      <c r="NHN112" s="80"/>
      <c r="NHO112" s="81"/>
      <c r="NHP112" s="82"/>
      <c r="NHQ112"/>
      <c r="NHR112" s="83"/>
      <c r="NHS112" s="80"/>
      <c r="NHT112" s="81"/>
      <c r="NHU112" s="82"/>
      <c r="NHV112"/>
      <c r="NHW112" s="83"/>
      <c r="NHX112" s="80"/>
      <c r="NHY112" s="81"/>
      <c r="NHZ112" s="82"/>
      <c r="NIA112"/>
      <c r="NIB112" s="83"/>
      <c r="NIC112" s="80"/>
      <c r="NID112" s="81"/>
      <c r="NIE112" s="82"/>
      <c r="NIF112"/>
      <c r="NIG112" s="83"/>
      <c r="NIH112" s="80"/>
      <c r="NII112" s="81"/>
      <c r="NIJ112" s="82"/>
      <c r="NIK112"/>
      <c r="NIL112" s="83"/>
      <c r="NIM112" s="80"/>
      <c r="NIN112" s="81"/>
      <c r="NIO112" s="82"/>
      <c r="NIP112"/>
      <c r="NIQ112" s="83"/>
      <c r="NIR112" s="80"/>
      <c r="NIS112" s="81"/>
      <c r="NIT112" s="82"/>
      <c r="NIU112"/>
      <c r="NIV112" s="83"/>
      <c r="NIW112" s="80"/>
      <c r="NIX112" s="81"/>
      <c r="NIY112" s="82"/>
      <c r="NIZ112"/>
      <c r="NJA112" s="83"/>
      <c r="NJB112" s="80"/>
      <c r="NJC112" s="81"/>
      <c r="NJD112" s="82"/>
      <c r="NJE112"/>
      <c r="NJF112" s="83"/>
      <c r="NJG112" s="80"/>
      <c r="NJH112" s="81"/>
      <c r="NJI112" s="82"/>
      <c r="NJJ112"/>
      <c r="NJK112" s="83"/>
      <c r="NJL112" s="80"/>
      <c r="NJM112" s="81"/>
      <c r="NJN112" s="82"/>
      <c r="NJO112"/>
      <c r="NJP112" s="83"/>
      <c r="NJQ112" s="80"/>
      <c r="NJR112" s="81"/>
      <c r="NJS112" s="82"/>
      <c r="NJT112"/>
      <c r="NJU112" s="83"/>
      <c r="NJV112" s="80"/>
      <c r="NJW112" s="81"/>
      <c r="NJX112" s="82"/>
      <c r="NJY112"/>
      <c r="NJZ112" s="83"/>
      <c r="NKA112" s="80"/>
      <c r="NKB112" s="81"/>
      <c r="NKC112" s="82"/>
      <c r="NKD112"/>
      <c r="NKE112" s="83"/>
      <c r="NKF112" s="80"/>
      <c r="NKG112" s="81"/>
      <c r="NKH112" s="82"/>
      <c r="NKI112"/>
      <c r="NKJ112" s="83"/>
      <c r="NKK112" s="80"/>
      <c r="NKL112" s="81"/>
      <c r="NKM112" s="82"/>
      <c r="NKN112"/>
      <c r="NKO112" s="83"/>
      <c r="NKP112" s="80"/>
      <c r="NKQ112" s="81"/>
      <c r="NKR112" s="82"/>
      <c r="NKS112"/>
      <c r="NKT112" s="83"/>
      <c r="NKU112" s="80"/>
      <c r="NKV112" s="81"/>
      <c r="NKW112" s="82"/>
      <c r="NKX112"/>
      <c r="NKY112" s="83"/>
      <c r="NKZ112" s="80"/>
      <c r="NLA112" s="81"/>
      <c r="NLB112" s="82"/>
      <c r="NLC112"/>
      <c r="NLD112" s="83"/>
      <c r="NLE112" s="80"/>
      <c r="NLF112" s="81"/>
      <c r="NLG112" s="82"/>
      <c r="NLH112"/>
      <c r="NLI112" s="83"/>
      <c r="NLJ112" s="80"/>
      <c r="NLK112" s="81"/>
      <c r="NLL112" s="82"/>
      <c r="NLM112"/>
      <c r="NLN112" s="83"/>
      <c r="NLO112" s="80"/>
      <c r="NLP112" s="81"/>
      <c r="NLQ112" s="82"/>
      <c r="NLR112"/>
      <c r="NLS112" s="83"/>
      <c r="NLT112" s="80"/>
      <c r="NLU112" s="81"/>
      <c r="NLV112" s="82"/>
      <c r="NLW112"/>
      <c r="NLX112" s="83"/>
      <c r="NLY112" s="80"/>
      <c r="NLZ112" s="81"/>
      <c r="NMA112" s="82"/>
      <c r="NMB112"/>
      <c r="NMC112" s="83"/>
      <c r="NMD112" s="80"/>
      <c r="NME112" s="81"/>
      <c r="NMF112" s="82"/>
      <c r="NMG112"/>
      <c r="NMH112" s="83"/>
      <c r="NMI112" s="80"/>
      <c r="NMJ112" s="81"/>
      <c r="NMK112" s="82"/>
      <c r="NML112"/>
      <c r="NMM112" s="83"/>
      <c r="NMN112" s="80"/>
      <c r="NMO112" s="81"/>
      <c r="NMP112" s="82"/>
      <c r="NMQ112"/>
      <c r="NMR112" s="83"/>
      <c r="NMS112" s="80"/>
      <c r="NMT112" s="81"/>
      <c r="NMU112" s="82"/>
      <c r="NMV112"/>
      <c r="NMW112" s="83"/>
      <c r="NMX112" s="80"/>
      <c r="NMY112" s="81"/>
      <c r="NMZ112" s="82"/>
      <c r="NNA112"/>
      <c r="NNB112" s="83"/>
      <c r="NNC112" s="80"/>
      <c r="NND112" s="81"/>
      <c r="NNE112" s="82"/>
      <c r="NNF112"/>
      <c r="NNG112" s="83"/>
      <c r="NNH112" s="80"/>
      <c r="NNI112" s="81"/>
      <c r="NNJ112" s="82"/>
      <c r="NNK112"/>
      <c r="NNL112" s="83"/>
      <c r="NNM112" s="80"/>
      <c r="NNN112" s="81"/>
      <c r="NNO112" s="82"/>
      <c r="NNP112"/>
      <c r="NNQ112" s="83"/>
      <c r="NNR112" s="80"/>
      <c r="NNS112" s="81"/>
      <c r="NNT112" s="82"/>
      <c r="NNU112"/>
      <c r="NNV112" s="83"/>
      <c r="NNW112" s="80"/>
      <c r="NNX112" s="81"/>
      <c r="NNY112" s="82"/>
      <c r="NNZ112"/>
      <c r="NOA112" s="83"/>
      <c r="NOB112" s="80"/>
      <c r="NOC112" s="81"/>
      <c r="NOD112" s="82"/>
      <c r="NOE112"/>
      <c r="NOF112" s="83"/>
      <c r="NOG112" s="80"/>
      <c r="NOH112" s="81"/>
      <c r="NOI112" s="82"/>
      <c r="NOJ112"/>
      <c r="NOK112" s="83"/>
      <c r="NOL112" s="80"/>
      <c r="NOM112" s="81"/>
      <c r="NON112" s="82"/>
      <c r="NOO112"/>
      <c r="NOP112" s="83"/>
      <c r="NOQ112" s="80"/>
      <c r="NOR112" s="81"/>
      <c r="NOS112" s="82"/>
      <c r="NOT112"/>
      <c r="NOU112" s="83"/>
      <c r="NOV112" s="80"/>
      <c r="NOW112" s="81"/>
      <c r="NOX112" s="82"/>
      <c r="NOY112"/>
      <c r="NOZ112" s="83"/>
      <c r="NPA112" s="80"/>
      <c r="NPB112" s="81"/>
      <c r="NPC112" s="82"/>
      <c r="NPD112"/>
      <c r="NPE112" s="83"/>
      <c r="NPF112" s="80"/>
      <c r="NPG112" s="81"/>
      <c r="NPH112" s="82"/>
      <c r="NPI112"/>
      <c r="NPJ112" s="83"/>
      <c r="NPK112" s="80"/>
      <c r="NPL112" s="81"/>
      <c r="NPM112" s="82"/>
      <c r="NPN112"/>
      <c r="NPO112" s="83"/>
      <c r="NPP112" s="80"/>
      <c r="NPQ112" s="81"/>
      <c r="NPR112" s="82"/>
      <c r="NPS112"/>
      <c r="NPT112" s="83"/>
      <c r="NPU112" s="80"/>
      <c r="NPV112" s="81"/>
      <c r="NPW112" s="82"/>
      <c r="NPX112"/>
      <c r="NPY112" s="83"/>
      <c r="NPZ112" s="80"/>
      <c r="NQA112" s="81"/>
      <c r="NQB112" s="82"/>
      <c r="NQC112"/>
      <c r="NQD112" s="83"/>
      <c r="NQE112" s="80"/>
      <c r="NQF112" s="81"/>
      <c r="NQG112" s="82"/>
      <c r="NQH112"/>
      <c r="NQI112" s="83"/>
      <c r="NQJ112" s="80"/>
      <c r="NQK112" s="81"/>
      <c r="NQL112" s="82"/>
      <c r="NQM112"/>
      <c r="NQN112" s="83"/>
      <c r="NQO112" s="80"/>
      <c r="NQP112" s="81"/>
      <c r="NQQ112" s="82"/>
      <c r="NQR112"/>
      <c r="NQS112" s="83"/>
      <c r="NQT112" s="80"/>
      <c r="NQU112" s="81"/>
      <c r="NQV112" s="82"/>
      <c r="NQW112"/>
      <c r="NQX112" s="83"/>
      <c r="NQY112" s="80"/>
      <c r="NQZ112" s="81"/>
      <c r="NRA112" s="82"/>
      <c r="NRB112"/>
      <c r="NRC112" s="83"/>
      <c r="NRD112" s="80"/>
      <c r="NRE112" s="81"/>
      <c r="NRF112" s="82"/>
      <c r="NRG112"/>
      <c r="NRH112" s="83"/>
      <c r="NRI112" s="80"/>
      <c r="NRJ112" s="81"/>
      <c r="NRK112" s="82"/>
      <c r="NRL112"/>
      <c r="NRM112" s="83"/>
      <c r="NRN112" s="80"/>
      <c r="NRO112" s="81"/>
      <c r="NRP112" s="82"/>
      <c r="NRQ112"/>
      <c r="NRR112" s="83"/>
      <c r="NRS112" s="80"/>
      <c r="NRT112" s="81"/>
      <c r="NRU112" s="82"/>
      <c r="NRV112"/>
      <c r="NRW112" s="83"/>
      <c r="NRX112" s="80"/>
      <c r="NRY112" s="81"/>
      <c r="NRZ112" s="82"/>
      <c r="NSA112"/>
      <c r="NSB112" s="83"/>
      <c r="NSC112" s="80"/>
      <c r="NSD112" s="81"/>
      <c r="NSE112" s="82"/>
      <c r="NSF112"/>
      <c r="NSG112" s="83"/>
      <c r="NSH112" s="80"/>
      <c r="NSI112" s="81"/>
      <c r="NSJ112" s="82"/>
      <c r="NSK112"/>
      <c r="NSL112" s="83"/>
      <c r="NSM112" s="80"/>
      <c r="NSN112" s="81"/>
      <c r="NSO112" s="82"/>
      <c r="NSP112"/>
      <c r="NSQ112" s="83"/>
      <c r="NSR112" s="80"/>
      <c r="NSS112" s="81"/>
      <c r="NST112" s="82"/>
      <c r="NSU112"/>
      <c r="NSV112" s="83"/>
      <c r="NSW112" s="80"/>
      <c r="NSX112" s="81"/>
      <c r="NSY112" s="82"/>
      <c r="NSZ112"/>
      <c r="NTA112" s="83"/>
      <c r="NTB112" s="80"/>
      <c r="NTC112" s="81"/>
      <c r="NTD112" s="82"/>
      <c r="NTE112"/>
      <c r="NTF112" s="83"/>
      <c r="NTG112" s="80"/>
      <c r="NTH112" s="81"/>
      <c r="NTI112" s="82"/>
      <c r="NTJ112"/>
      <c r="NTK112" s="83"/>
      <c r="NTL112" s="80"/>
      <c r="NTM112" s="81"/>
      <c r="NTN112" s="82"/>
      <c r="NTO112"/>
      <c r="NTP112" s="83"/>
      <c r="NTQ112" s="80"/>
      <c r="NTR112" s="81"/>
      <c r="NTS112" s="82"/>
      <c r="NTT112"/>
      <c r="NTU112" s="83"/>
      <c r="NTV112" s="80"/>
      <c r="NTW112" s="81"/>
      <c r="NTX112" s="82"/>
      <c r="NTY112"/>
      <c r="NTZ112" s="83"/>
      <c r="NUA112" s="80"/>
      <c r="NUB112" s="81"/>
      <c r="NUC112" s="82"/>
      <c r="NUD112"/>
      <c r="NUE112" s="83"/>
      <c r="NUF112" s="80"/>
      <c r="NUG112" s="81"/>
      <c r="NUH112" s="82"/>
      <c r="NUI112"/>
      <c r="NUJ112" s="83"/>
      <c r="NUK112" s="80"/>
      <c r="NUL112" s="81"/>
      <c r="NUM112" s="82"/>
      <c r="NUN112"/>
      <c r="NUO112" s="83"/>
      <c r="NUP112" s="80"/>
      <c r="NUQ112" s="81"/>
      <c r="NUR112" s="82"/>
      <c r="NUS112"/>
      <c r="NUT112" s="83"/>
      <c r="NUU112" s="80"/>
      <c r="NUV112" s="81"/>
      <c r="NUW112" s="82"/>
      <c r="NUX112"/>
      <c r="NUY112" s="83"/>
      <c r="NUZ112" s="80"/>
      <c r="NVA112" s="81"/>
      <c r="NVB112" s="82"/>
      <c r="NVC112"/>
      <c r="NVD112" s="83"/>
      <c r="NVE112" s="80"/>
      <c r="NVF112" s="81"/>
      <c r="NVG112" s="82"/>
      <c r="NVH112"/>
      <c r="NVI112" s="83"/>
      <c r="NVJ112" s="80"/>
      <c r="NVK112" s="81"/>
      <c r="NVL112" s="82"/>
      <c r="NVM112"/>
      <c r="NVN112" s="83"/>
      <c r="NVO112" s="80"/>
      <c r="NVP112" s="81"/>
      <c r="NVQ112" s="82"/>
      <c r="NVR112"/>
      <c r="NVS112" s="83"/>
      <c r="NVT112" s="80"/>
      <c r="NVU112" s="81"/>
      <c r="NVV112" s="82"/>
      <c r="NVW112"/>
      <c r="NVX112" s="83"/>
      <c r="NVY112" s="80"/>
      <c r="NVZ112" s="81"/>
      <c r="NWA112" s="82"/>
      <c r="NWB112"/>
      <c r="NWC112" s="83"/>
      <c r="NWD112" s="80"/>
      <c r="NWE112" s="81"/>
      <c r="NWF112" s="82"/>
      <c r="NWG112"/>
      <c r="NWH112" s="83"/>
      <c r="NWI112" s="80"/>
      <c r="NWJ112" s="81"/>
      <c r="NWK112" s="82"/>
      <c r="NWL112"/>
      <c r="NWM112" s="83"/>
      <c r="NWN112" s="80"/>
      <c r="NWO112" s="81"/>
      <c r="NWP112" s="82"/>
      <c r="NWQ112"/>
      <c r="NWR112" s="83"/>
      <c r="NWS112" s="80"/>
      <c r="NWT112" s="81"/>
      <c r="NWU112" s="82"/>
      <c r="NWV112"/>
      <c r="NWW112" s="83"/>
      <c r="NWX112" s="80"/>
      <c r="NWY112" s="81"/>
      <c r="NWZ112" s="82"/>
      <c r="NXA112"/>
      <c r="NXB112" s="83"/>
      <c r="NXC112" s="80"/>
      <c r="NXD112" s="81"/>
      <c r="NXE112" s="82"/>
      <c r="NXF112"/>
      <c r="NXG112" s="83"/>
      <c r="NXH112" s="80"/>
      <c r="NXI112" s="81"/>
      <c r="NXJ112" s="82"/>
      <c r="NXK112"/>
      <c r="NXL112" s="83"/>
      <c r="NXM112" s="80"/>
      <c r="NXN112" s="81"/>
      <c r="NXO112" s="82"/>
      <c r="NXP112"/>
      <c r="NXQ112" s="83"/>
      <c r="NXR112" s="80"/>
      <c r="NXS112" s="81"/>
      <c r="NXT112" s="82"/>
      <c r="NXU112"/>
      <c r="NXV112" s="83"/>
      <c r="NXW112" s="80"/>
      <c r="NXX112" s="81"/>
      <c r="NXY112" s="82"/>
      <c r="NXZ112"/>
      <c r="NYA112" s="83"/>
      <c r="NYB112" s="80"/>
      <c r="NYC112" s="81"/>
      <c r="NYD112" s="82"/>
      <c r="NYE112"/>
      <c r="NYF112" s="83"/>
      <c r="NYG112" s="80"/>
      <c r="NYH112" s="81"/>
      <c r="NYI112" s="82"/>
      <c r="NYJ112"/>
      <c r="NYK112" s="83"/>
      <c r="NYL112" s="80"/>
      <c r="NYM112" s="81"/>
      <c r="NYN112" s="82"/>
      <c r="NYO112"/>
      <c r="NYP112" s="83"/>
      <c r="NYQ112" s="80"/>
      <c r="NYR112" s="81"/>
      <c r="NYS112" s="82"/>
      <c r="NYT112"/>
      <c r="NYU112" s="83"/>
      <c r="NYV112" s="80"/>
      <c r="NYW112" s="81"/>
      <c r="NYX112" s="82"/>
      <c r="NYY112"/>
      <c r="NYZ112" s="83"/>
      <c r="NZA112" s="80"/>
      <c r="NZB112" s="81"/>
      <c r="NZC112" s="82"/>
      <c r="NZD112"/>
      <c r="NZE112" s="83"/>
      <c r="NZF112" s="80"/>
      <c r="NZG112" s="81"/>
      <c r="NZH112" s="82"/>
      <c r="NZI112"/>
      <c r="NZJ112" s="83"/>
      <c r="NZK112" s="80"/>
      <c r="NZL112" s="81"/>
      <c r="NZM112" s="82"/>
      <c r="NZN112"/>
      <c r="NZO112" s="83"/>
      <c r="NZP112" s="80"/>
      <c r="NZQ112" s="81"/>
      <c r="NZR112" s="82"/>
      <c r="NZS112"/>
      <c r="NZT112" s="83"/>
      <c r="NZU112" s="80"/>
      <c r="NZV112" s="81"/>
      <c r="NZW112" s="82"/>
      <c r="NZX112"/>
      <c r="NZY112" s="83"/>
      <c r="NZZ112" s="80"/>
      <c r="OAA112" s="81"/>
      <c r="OAB112" s="82"/>
      <c r="OAC112"/>
      <c r="OAD112" s="83"/>
      <c r="OAE112" s="80"/>
      <c r="OAF112" s="81"/>
      <c r="OAG112" s="82"/>
      <c r="OAH112"/>
      <c r="OAI112" s="83"/>
      <c r="OAJ112" s="80"/>
      <c r="OAK112" s="81"/>
      <c r="OAL112" s="82"/>
      <c r="OAM112"/>
      <c r="OAN112" s="83"/>
      <c r="OAO112" s="80"/>
      <c r="OAP112" s="81"/>
      <c r="OAQ112" s="82"/>
      <c r="OAR112"/>
      <c r="OAS112" s="83"/>
      <c r="OAT112" s="80"/>
      <c r="OAU112" s="81"/>
      <c r="OAV112" s="82"/>
      <c r="OAW112"/>
      <c r="OAX112" s="83"/>
      <c r="OAY112" s="80"/>
      <c r="OAZ112" s="81"/>
      <c r="OBA112" s="82"/>
      <c r="OBB112"/>
      <c r="OBC112" s="83"/>
      <c r="OBD112" s="80"/>
      <c r="OBE112" s="81"/>
      <c r="OBF112" s="82"/>
      <c r="OBG112"/>
      <c r="OBH112" s="83"/>
      <c r="OBI112" s="80"/>
      <c r="OBJ112" s="81"/>
      <c r="OBK112" s="82"/>
      <c r="OBL112"/>
      <c r="OBM112" s="83"/>
      <c r="OBN112" s="80"/>
      <c r="OBO112" s="81"/>
      <c r="OBP112" s="82"/>
      <c r="OBQ112"/>
      <c r="OBR112" s="83"/>
      <c r="OBS112" s="80"/>
      <c r="OBT112" s="81"/>
      <c r="OBU112" s="82"/>
      <c r="OBV112"/>
      <c r="OBW112" s="83"/>
      <c r="OBX112" s="80"/>
      <c r="OBY112" s="81"/>
      <c r="OBZ112" s="82"/>
      <c r="OCA112"/>
      <c r="OCB112" s="83"/>
      <c r="OCC112" s="80"/>
      <c r="OCD112" s="81"/>
      <c r="OCE112" s="82"/>
      <c r="OCF112"/>
      <c r="OCG112" s="83"/>
      <c r="OCH112" s="80"/>
      <c r="OCI112" s="81"/>
      <c r="OCJ112" s="82"/>
      <c r="OCK112"/>
      <c r="OCL112" s="83"/>
      <c r="OCM112" s="80"/>
      <c r="OCN112" s="81"/>
      <c r="OCO112" s="82"/>
      <c r="OCP112"/>
      <c r="OCQ112" s="83"/>
      <c r="OCR112" s="80"/>
      <c r="OCS112" s="81"/>
      <c r="OCT112" s="82"/>
      <c r="OCU112"/>
      <c r="OCV112" s="83"/>
      <c r="OCW112" s="80"/>
      <c r="OCX112" s="81"/>
      <c r="OCY112" s="82"/>
      <c r="OCZ112"/>
      <c r="ODA112" s="83"/>
      <c r="ODB112" s="80"/>
      <c r="ODC112" s="81"/>
      <c r="ODD112" s="82"/>
      <c r="ODE112"/>
      <c r="ODF112" s="83"/>
      <c r="ODG112" s="80"/>
      <c r="ODH112" s="81"/>
      <c r="ODI112" s="82"/>
      <c r="ODJ112"/>
      <c r="ODK112" s="83"/>
      <c r="ODL112" s="80"/>
      <c r="ODM112" s="81"/>
      <c r="ODN112" s="82"/>
      <c r="ODO112"/>
      <c r="ODP112" s="83"/>
      <c r="ODQ112" s="80"/>
      <c r="ODR112" s="81"/>
      <c r="ODS112" s="82"/>
      <c r="ODT112"/>
      <c r="ODU112" s="83"/>
      <c r="ODV112" s="80"/>
      <c r="ODW112" s="81"/>
      <c r="ODX112" s="82"/>
      <c r="ODY112"/>
      <c r="ODZ112" s="83"/>
      <c r="OEA112" s="80"/>
      <c r="OEB112" s="81"/>
      <c r="OEC112" s="82"/>
      <c r="OED112"/>
      <c r="OEE112" s="83"/>
      <c r="OEF112" s="80"/>
      <c r="OEG112" s="81"/>
      <c r="OEH112" s="82"/>
      <c r="OEI112"/>
      <c r="OEJ112" s="83"/>
      <c r="OEK112" s="80"/>
      <c r="OEL112" s="81"/>
      <c r="OEM112" s="82"/>
      <c r="OEN112"/>
      <c r="OEO112" s="83"/>
      <c r="OEP112" s="80"/>
      <c r="OEQ112" s="81"/>
      <c r="OER112" s="82"/>
      <c r="OES112"/>
      <c r="OET112" s="83"/>
      <c r="OEU112" s="80"/>
      <c r="OEV112" s="81"/>
      <c r="OEW112" s="82"/>
      <c r="OEX112"/>
      <c r="OEY112" s="83"/>
      <c r="OEZ112" s="80"/>
      <c r="OFA112" s="81"/>
      <c r="OFB112" s="82"/>
      <c r="OFC112"/>
      <c r="OFD112" s="83"/>
      <c r="OFE112" s="80"/>
      <c r="OFF112" s="81"/>
      <c r="OFG112" s="82"/>
      <c r="OFH112"/>
      <c r="OFI112" s="83"/>
      <c r="OFJ112" s="80"/>
      <c r="OFK112" s="81"/>
      <c r="OFL112" s="82"/>
      <c r="OFM112"/>
      <c r="OFN112" s="83"/>
      <c r="OFO112" s="80"/>
      <c r="OFP112" s="81"/>
      <c r="OFQ112" s="82"/>
      <c r="OFR112"/>
      <c r="OFS112" s="83"/>
      <c r="OFT112" s="80"/>
      <c r="OFU112" s="81"/>
      <c r="OFV112" s="82"/>
      <c r="OFW112"/>
      <c r="OFX112" s="83"/>
      <c r="OFY112" s="80"/>
      <c r="OFZ112" s="81"/>
      <c r="OGA112" s="82"/>
      <c r="OGB112"/>
      <c r="OGC112" s="83"/>
      <c r="OGD112" s="80"/>
      <c r="OGE112" s="81"/>
      <c r="OGF112" s="82"/>
      <c r="OGG112"/>
      <c r="OGH112" s="83"/>
      <c r="OGI112" s="80"/>
      <c r="OGJ112" s="81"/>
      <c r="OGK112" s="82"/>
      <c r="OGL112"/>
      <c r="OGM112" s="83"/>
      <c r="OGN112" s="80"/>
      <c r="OGO112" s="81"/>
      <c r="OGP112" s="82"/>
      <c r="OGQ112"/>
      <c r="OGR112" s="83"/>
      <c r="OGS112" s="80"/>
      <c r="OGT112" s="81"/>
      <c r="OGU112" s="82"/>
      <c r="OGV112"/>
      <c r="OGW112" s="83"/>
      <c r="OGX112" s="80"/>
      <c r="OGY112" s="81"/>
      <c r="OGZ112" s="82"/>
      <c r="OHA112"/>
      <c r="OHB112" s="83"/>
      <c r="OHC112" s="80"/>
      <c r="OHD112" s="81"/>
      <c r="OHE112" s="82"/>
      <c r="OHF112"/>
      <c r="OHG112" s="83"/>
      <c r="OHH112" s="80"/>
      <c r="OHI112" s="81"/>
      <c r="OHJ112" s="82"/>
      <c r="OHK112"/>
      <c r="OHL112" s="83"/>
      <c r="OHM112" s="80"/>
      <c r="OHN112" s="81"/>
      <c r="OHO112" s="82"/>
      <c r="OHP112"/>
      <c r="OHQ112" s="83"/>
      <c r="OHR112" s="80"/>
      <c r="OHS112" s="81"/>
      <c r="OHT112" s="82"/>
      <c r="OHU112"/>
      <c r="OHV112" s="83"/>
      <c r="OHW112" s="80"/>
      <c r="OHX112" s="81"/>
      <c r="OHY112" s="82"/>
      <c r="OHZ112"/>
      <c r="OIA112" s="83"/>
      <c r="OIB112" s="80"/>
      <c r="OIC112" s="81"/>
      <c r="OID112" s="82"/>
      <c r="OIE112"/>
      <c r="OIF112" s="83"/>
      <c r="OIG112" s="80"/>
      <c r="OIH112" s="81"/>
      <c r="OII112" s="82"/>
      <c r="OIJ112"/>
      <c r="OIK112" s="83"/>
      <c r="OIL112" s="80"/>
      <c r="OIM112" s="81"/>
      <c r="OIN112" s="82"/>
      <c r="OIO112"/>
      <c r="OIP112" s="83"/>
      <c r="OIQ112" s="80"/>
      <c r="OIR112" s="81"/>
      <c r="OIS112" s="82"/>
      <c r="OIT112"/>
      <c r="OIU112" s="83"/>
      <c r="OIV112" s="80"/>
      <c r="OIW112" s="81"/>
      <c r="OIX112" s="82"/>
      <c r="OIY112"/>
      <c r="OIZ112" s="83"/>
      <c r="OJA112" s="80"/>
      <c r="OJB112" s="81"/>
      <c r="OJC112" s="82"/>
      <c r="OJD112"/>
      <c r="OJE112" s="83"/>
      <c r="OJF112" s="80"/>
      <c r="OJG112" s="81"/>
      <c r="OJH112" s="82"/>
      <c r="OJI112"/>
      <c r="OJJ112" s="83"/>
      <c r="OJK112" s="80"/>
      <c r="OJL112" s="81"/>
      <c r="OJM112" s="82"/>
      <c r="OJN112"/>
      <c r="OJO112" s="83"/>
      <c r="OJP112" s="80"/>
      <c r="OJQ112" s="81"/>
      <c r="OJR112" s="82"/>
      <c r="OJS112"/>
      <c r="OJT112" s="83"/>
      <c r="OJU112" s="80"/>
      <c r="OJV112" s="81"/>
      <c r="OJW112" s="82"/>
      <c r="OJX112"/>
      <c r="OJY112" s="83"/>
      <c r="OJZ112" s="80"/>
      <c r="OKA112" s="81"/>
      <c r="OKB112" s="82"/>
      <c r="OKC112"/>
      <c r="OKD112" s="83"/>
      <c r="OKE112" s="80"/>
      <c r="OKF112" s="81"/>
      <c r="OKG112" s="82"/>
      <c r="OKH112"/>
      <c r="OKI112" s="83"/>
      <c r="OKJ112" s="80"/>
      <c r="OKK112" s="81"/>
      <c r="OKL112" s="82"/>
      <c r="OKM112"/>
      <c r="OKN112" s="83"/>
      <c r="OKO112" s="80"/>
      <c r="OKP112" s="81"/>
      <c r="OKQ112" s="82"/>
      <c r="OKR112"/>
      <c r="OKS112" s="83"/>
      <c r="OKT112" s="80"/>
      <c r="OKU112" s="81"/>
      <c r="OKV112" s="82"/>
      <c r="OKW112"/>
      <c r="OKX112" s="83"/>
      <c r="OKY112" s="80"/>
      <c r="OKZ112" s="81"/>
      <c r="OLA112" s="82"/>
      <c r="OLB112"/>
      <c r="OLC112" s="83"/>
      <c r="OLD112" s="80"/>
      <c r="OLE112" s="81"/>
      <c r="OLF112" s="82"/>
      <c r="OLG112"/>
      <c r="OLH112" s="83"/>
      <c r="OLI112" s="80"/>
      <c r="OLJ112" s="81"/>
      <c r="OLK112" s="82"/>
      <c r="OLL112"/>
      <c r="OLM112" s="83"/>
      <c r="OLN112" s="80"/>
      <c r="OLO112" s="81"/>
      <c r="OLP112" s="82"/>
      <c r="OLQ112"/>
      <c r="OLR112" s="83"/>
      <c r="OLS112" s="80"/>
      <c r="OLT112" s="81"/>
      <c r="OLU112" s="82"/>
      <c r="OLV112"/>
      <c r="OLW112" s="83"/>
      <c r="OLX112" s="80"/>
      <c r="OLY112" s="81"/>
      <c r="OLZ112" s="82"/>
      <c r="OMA112"/>
      <c r="OMB112" s="83"/>
      <c r="OMC112" s="80"/>
      <c r="OMD112" s="81"/>
      <c r="OME112" s="82"/>
      <c r="OMF112"/>
      <c r="OMG112" s="83"/>
      <c r="OMH112" s="80"/>
      <c r="OMI112" s="81"/>
      <c r="OMJ112" s="82"/>
      <c r="OMK112"/>
      <c r="OML112" s="83"/>
      <c r="OMM112" s="80"/>
      <c r="OMN112" s="81"/>
      <c r="OMO112" s="82"/>
      <c r="OMP112"/>
      <c r="OMQ112" s="83"/>
      <c r="OMR112" s="80"/>
      <c r="OMS112" s="81"/>
      <c r="OMT112" s="82"/>
      <c r="OMU112"/>
      <c r="OMV112" s="83"/>
      <c r="OMW112" s="80"/>
      <c r="OMX112" s="81"/>
      <c r="OMY112" s="82"/>
      <c r="OMZ112"/>
      <c r="ONA112" s="83"/>
      <c r="ONB112" s="80"/>
      <c r="ONC112" s="81"/>
      <c r="OND112" s="82"/>
      <c r="ONE112"/>
      <c r="ONF112" s="83"/>
      <c r="ONG112" s="80"/>
      <c r="ONH112" s="81"/>
      <c r="ONI112" s="82"/>
      <c r="ONJ112"/>
      <c r="ONK112" s="83"/>
      <c r="ONL112" s="80"/>
      <c r="ONM112" s="81"/>
      <c r="ONN112" s="82"/>
      <c r="ONO112"/>
      <c r="ONP112" s="83"/>
      <c r="ONQ112" s="80"/>
      <c r="ONR112" s="81"/>
      <c r="ONS112" s="82"/>
      <c r="ONT112"/>
      <c r="ONU112" s="83"/>
      <c r="ONV112" s="80"/>
      <c r="ONW112" s="81"/>
      <c r="ONX112" s="82"/>
      <c r="ONY112"/>
      <c r="ONZ112" s="83"/>
      <c r="OOA112" s="80"/>
      <c r="OOB112" s="81"/>
      <c r="OOC112" s="82"/>
      <c r="OOD112"/>
      <c r="OOE112" s="83"/>
      <c r="OOF112" s="80"/>
      <c r="OOG112" s="81"/>
      <c r="OOH112" s="82"/>
      <c r="OOI112"/>
      <c r="OOJ112" s="83"/>
      <c r="OOK112" s="80"/>
      <c r="OOL112" s="81"/>
      <c r="OOM112" s="82"/>
      <c r="OON112"/>
      <c r="OOO112" s="83"/>
      <c r="OOP112" s="80"/>
      <c r="OOQ112" s="81"/>
      <c r="OOR112" s="82"/>
      <c r="OOS112"/>
      <c r="OOT112" s="83"/>
      <c r="OOU112" s="80"/>
      <c r="OOV112" s="81"/>
      <c r="OOW112" s="82"/>
      <c r="OOX112"/>
      <c r="OOY112" s="83"/>
      <c r="OOZ112" s="80"/>
      <c r="OPA112" s="81"/>
      <c r="OPB112" s="82"/>
      <c r="OPC112"/>
      <c r="OPD112" s="83"/>
      <c r="OPE112" s="80"/>
      <c r="OPF112" s="81"/>
      <c r="OPG112" s="82"/>
      <c r="OPH112"/>
      <c r="OPI112" s="83"/>
      <c r="OPJ112" s="80"/>
      <c r="OPK112" s="81"/>
      <c r="OPL112" s="82"/>
      <c r="OPM112"/>
      <c r="OPN112" s="83"/>
      <c r="OPO112" s="80"/>
      <c r="OPP112" s="81"/>
      <c r="OPQ112" s="82"/>
      <c r="OPR112"/>
      <c r="OPS112" s="83"/>
      <c r="OPT112" s="80"/>
      <c r="OPU112" s="81"/>
      <c r="OPV112" s="82"/>
      <c r="OPW112"/>
      <c r="OPX112" s="83"/>
      <c r="OPY112" s="80"/>
      <c r="OPZ112" s="81"/>
      <c r="OQA112" s="82"/>
      <c r="OQB112"/>
      <c r="OQC112" s="83"/>
      <c r="OQD112" s="80"/>
      <c r="OQE112" s="81"/>
      <c r="OQF112" s="82"/>
      <c r="OQG112"/>
      <c r="OQH112" s="83"/>
      <c r="OQI112" s="80"/>
      <c r="OQJ112" s="81"/>
      <c r="OQK112" s="82"/>
      <c r="OQL112"/>
      <c r="OQM112" s="83"/>
      <c r="OQN112" s="80"/>
      <c r="OQO112" s="81"/>
      <c r="OQP112" s="82"/>
      <c r="OQQ112"/>
      <c r="OQR112" s="83"/>
      <c r="OQS112" s="80"/>
      <c r="OQT112" s="81"/>
      <c r="OQU112" s="82"/>
      <c r="OQV112"/>
      <c r="OQW112" s="83"/>
      <c r="OQX112" s="80"/>
      <c r="OQY112" s="81"/>
      <c r="OQZ112" s="82"/>
      <c r="ORA112"/>
      <c r="ORB112" s="83"/>
      <c r="ORC112" s="80"/>
      <c r="ORD112" s="81"/>
      <c r="ORE112" s="82"/>
      <c r="ORF112"/>
      <c r="ORG112" s="83"/>
      <c r="ORH112" s="80"/>
      <c r="ORI112" s="81"/>
      <c r="ORJ112" s="82"/>
      <c r="ORK112"/>
      <c r="ORL112" s="83"/>
      <c r="ORM112" s="80"/>
      <c r="ORN112" s="81"/>
      <c r="ORO112" s="82"/>
      <c r="ORP112"/>
      <c r="ORQ112" s="83"/>
      <c r="ORR112" s="80"/>
      <c r="ORS112" s="81"/>
      <c r="ORT112" s="82"/>
      <c r="ORU112"/>
      <c r="ORV112" s="83"/>
      <c r="ORW112" s="80"/>
      <c r="ORX112" s="81"/>
      <c r="ORY112" s="82"/>
      <c r="ORZ112"/>
      <c r="OSA112" s="83"/>
      <c r="OSB112" s="80"/>
      <c r="OSC112" s="81"/>
      <c r="OSD112" s="82"/>
      <c r="OSE112"/>
      <c r="OSF112" s="83"/>
      <c r="OSG112" s="80"/>
      <c r="OSH112" s="81"/>
      <c r="OSI112" s="82"/>
      <c r="OSJ112"/>
      <c r="OSK112" s="83"/>
      <c r="OSL112" s="80"/>
      <c r="OSM112" s="81"/>
      <c r="OSN112" s="82"/>
      <c r="OSO112"/>
      <c r="OSP112" s="83"/>
      <c r="OSQ112" s="80"/>
      <c r="OSR112" s="81"/>
      <c r="OSS112" s="82"/>
      <c r="OST112"/>
      <c r="OSU112" s="83"/>
      <c r="OSV112" s="80"/>
      <c r="OSW112" s="81"/>
      <c r="OSX112" s="82"/>
      <c r="OSY112"/>
      <c r="OSZ112" s="83"/>
      <c r="OTA112" s="80"/>
      <c r="OTB112" s="81"/>
      <c r="OTC112" s="82"/>
      <c r="OTD112"/>
      <c r="OTE112" s="83"/>
      <c r="OTF112" s="80"/>
      <c r="OTG112" s="81"/>
      <c r="OTH112" s="82"/>
      <c r="OTI112"/>
      <c r="OTJ112" s="83"/>
      <c r="OTK112" s="80"/>
      <c r="OTL112" s="81"/>
      <c r="OTM112" s="82"/>
      <c r="OTN112"/>
      <c r="OTO112" s="83"/>
      <c r="OTP112" s="80"/>
      <c r="OTQ112" s="81"/>
      <c r="OTR112" s="82"/>
      <c r="OTS112"/>
      <c r="OTT112" s="83"/>
      <c r="OTU112" s="80"/>
      <c r="OTV112" s="81"/>
      <c r="OTW112" s="82"/>
      <c r="OTX112"/>
      <c r="OTY112" s="83"/>
      <c r="OTZ112" s="80"/>
      <c r="OUA112" s="81"/>
      <c r="OUB112" s="82"/>
      <c r="OUC112"/>
      <c r="OUD112" s="83"/>
      <c r="OUE112" s="80"/>
      <c r="OUF112" s="81"/>
      <c r="OUG112" s="82"/>
      <c r="OUH112"/>
      <c r="OUI112" s="83"/>
      <c r="OUJ112" s="80"/>
      <c r="OUK112" s="81"/>
      <c r="OUL112" s="82"/>
      <c r="OUM112"/>
      <c r="OUN112" s="83"/>
      <c r="OUO112" s="80"/>
      <c r="OUP112" s="81"/>
      <c r="OUQ112" s="82"/>
      <c r="OUR112"/>
      <c r="OUS112" s="83"/>
      <c r="OUT112" s="80"/>
      <c r="OUU112" s="81"/>
      <c r="OUV112" s="82"/>
      <c r="OUW112"/>
      <c r="OUX112" s="83"/>
      <c r="OUY112" s="80"/>
      <c r="OUZ112" s="81"/>
      <c r="OVA112" s="82"/>
      <c r="OVB112"/>
      <c r="OVC112" s="83"/>
      <c r="OVD112" s="80"/>
      <c r="OVE112" s="81"/>
      <c r="OVF112" s="82"/>
      <c r="OVG112"/>
      <c r="OVH112" s="83"/>
      <c r="OVI112" s="80"/>
      <c r="OVJ112" s="81"/>
      <c r="OVK112" s="82"/>
      <c r="OVL112"/>
      <c r="OVM112" s="83"/>
      <c r="OVN112" s="80"/>
      <c r="OVO112" s="81"/>
      <c r="OVP112" s="82"/>
      <c r="OVQ112"/>
      <c r="OVR112" s="83"/>
      <c r="OVS112" s="80"/>
      <c r="OVT112" s="81"/>
      <c r="OVU112" s="82"/>
      <c r="OVV112"/>
      <c r="OVW112" s="83"/>
      <c r="OVX112" s="80"/>
      <c r="OVY112" s="81"/>
      <c r="OVZ112" s="82"/>
      <c r="OWA112"/>
      <c r="OWB112" s="83"/>
      <c r="OWC112" s="80"/>
      <c r="OWD112" s="81"/>
      <c r="OWE112" s="82"/>
      <c r="OWF112"/>
      <c r="OWG112" s="83"/>
      <c r="OWH112" s="80"/>
      <c r="OWI112" s="81"/>
      <c r="OWJ112" s="82"/>
      <c r="OWK112"/>
      <c r="OWL112" s="83"/>
      <c r="OWM112" s="80"/>
      <c r="OWN112" s="81"/>
      <c r="OWO112" s="82"/>
      <c r="OWP112"/>
      <c r="OWQ112" s="83"/>
      <c r="OWR112" s="80"/>
      <c r="OWS112" s="81"/>
      <c r="OWT112" s="82"/>
      <c r="OWU112"/>
      <c r="OWV112" s="83"/>
      <c r="OWW112" s="80"/>
      <c r="OWX112" s="81"/>
      <c r="OWY112" s="82"/>
      <c r="OWZ112"/>
      <c r="OXA112" s="83"/>
      <c r="OXB112" s="80"/>
      <c r="OXC112" s="81"/>
      <c r="OXD112" s="82"/>
      <c r="OXE112"/>
      <c r="OXF112" s="83"/>
      <c r="OXG112" s="80"/>
      <c r="OXH112" s="81"/>
      <c r="OXI112" s="82"/>
      <c r="OXJ112"/>
      <c r="OXK112" s="83"/>
      <c r="OXL112" s="80"/>
      <c r="OXM112" s="81"/>
      <c r="OXN112" s="82"/>
      <c r="OXO112"/>
      <c r="OXP112" s="83"/>
      <c r="OXQ112" s="80"/>
      <c r="OXR112" s="81"/>
      <c r="OXS112" s="82"/>
      <c r="OXT112"/>
      <c r="OXU112" s="83"/>
      <c r="OXV112" s="80"/>
      <c r="OXW112" s="81"/>
      <c r="OXX112" s="82"/>
      <c r="OXY112"/>
      <c r="OXZ112" s="83"/>
      <c r="OYA112" s="80"/>
      <c r="OYB112" s="81"/>
      <c r="OYC112" s="82"/>
      <c r="OYD112"/>
      <c r="OYE112" s="83"/>
      <c r="OYF112" s="80"/>
      <c r="OYG112" s="81"/>
      <c r="OYH112" s="82"/>
      <c r="OYI112"/>
      <c r="OYJ112" s="83"/>
      <c r="OYK112" s="80"/>
      <c r="OYL112" s="81"/>
      <c r="OYM112" s="82"/>
      <c r="OYN112"/>
      <c r="OYO112" s="83"/>
      <c r="OYP112" s="80"/>
      <c r="OYQ112" s="81"/>
      <c r="OYR112" s="82"/>
      <c r="OYS112"/>
      <c r="OYT112" s="83"/>
      <c r="OYU112" s="80"/>
      <c r="OYV112" s="81"/>
      <c r="OYW112" s="82"/>
      <c r="OYX112"/>
      <c r="OYY112" s="83"/>
      <c r="OYZ112" s="80"/>
      <c r="OZA112" s="81"/>
      <c r="OZB112" s="82"/>
      <c r="OZC112"/>
      <c r="OZD112" s="83"/>
      <c r="OZE112" s="80"/>
      <c r="OZF112" s="81"/>
      <c r="OZG112" s="82"/>
      <c r="OZH112"/>
      <c r="OZI112" s="83"/>
      <c r="OZJ112" s="80"/>
      <c r="OZK112" s="81"/>
      <c r="OZL112" s="82"/>
      <c r="OZM112"/>
      <c r="OZN112" s="83"/>
      <c r="OZO112" s="80"/>
      <c r="OZP112" s="81"/>
      <c r="OZQ112" s="82"/>
      <c r="OZR112"/>
      <c r="OZS112" s="83"/>
      <c r="OZT112" s="80"/>
      <c r="OZU112" s="81"/>
      <c r="OZV112" s="82"/>
      <c r="OZW112"/>
      <c r="OZX112" s="83"/>
      <c r="OZY112" s="80"/>
      <c r="OZZ112" s="81"/>
      <c r="PAA112" s="82"/>
      <c r="PAB112"/>
      <c r="PAC112" s="83"/>
      <c r="PAD112" s="80"/>
      <c r="PAE112" s="81"/>
      <c r="PAF112" s="82"/>
      <c r="PAG112"/>
      <c r="PAH112" s="83"/>
      <c r="PAI112" s="80"/>
      <c r="PAJ112" s="81"/>
      <c r="PAK112" s="82"/>
      <c r="PAL112"/>
      <c r="PAM112" s="83"/>
      <c r="PAN112" s="80"/>
      <c r="PAO112" s="81"/>
      <c r="PAP112" s="82"/>
      <c r="PAQ112"/>
      <c r="PAR112" s="83"/>
      <c r="PAS112" s="80"/>
      <c r="PAT112" s="81"/>
      <c r="PAU112" s="82"/>
      <c r="PAV112"/>
      <c r="PAW112" s="83"/>
      <c r="PAX112" s="80"/>
      <c r="PAY112" s="81"/>
      <c r="PAZ112" s="82"/>
      <c r="PBA112"/>
      <c r="PBB112" s="83"/>
      <c r="PBC112" s="80"/>
      <c r="PBD112" s="81"/>
      <c r="PBE112" s="82"/>
      <c r="PBF112"/>
      <c r="PBG112" s="83"/>
      <c r="PBH112" s="80"/>
      <c r="PBI112" s="81"/>
      <c r="PBJ112" s="82"/>
      <c r="PBK112"/>
      <c r="PBL112" s="83"/>
      <c r="PBM112" s="80"/>
      <c r="PBN112" s="81"/>
      <c r="PBO112" s="82"/>
      <c r="PBP112"/>
      <c r="PBQ112" s="83"/>
      <c r="PBR112" s="80"/>
      <c r="PBS112" s="81"/>
      <c r="PBT112" s="82"/>
      <c r="PBU112"/>
      <c r="PBV112" s="83"/>
      <c r="PBW112" s="80"/>
      <c r="PBX112" s="81"/>
      <c r="PBY112" s="82"/>
      <c r="PBZ112"/>
      <c r="PCA112" s="83"/>
      <c r="PCB112" s="80"/>
      <c r="PCC112" s="81"/>
      <c r="PCD112" s="82"/>
      <c r="PCE112"/>
      <c r="PCF112" s="83"/>
      <c r="PCG112" s="80"/>
      <c r="PCH112" s="81"/>
      <c r="PCI112" s="82"/>
      <c r="PCJ112"/>
      <c r="PCK112" s="83"/>
      <c r="PCL112" s="80"/>
      <c r="PCM112" s="81"/>
      <c r="PCN112" s="82"/>
      <c r="PCO112"/>
      <c r="PCP112" s="83"/>
      <c r="PCQ112" s="80"/>
      <c r="PCR112" s="81"/>
      <c r="PCS112" s="82"/>
      <c r="PCT112"/>
      <c r="PCU112" s="83"/>
      <c r="PCV112" s="80"/>
      <c r="PCW112" s="81"/>
      <c r="PCX112" s="82"/>
      <c r="PCY112"/>
      <c r="PCZ112" s="83"/>
      <c r="PDA112" s="80"/>
      <c r="PDB112" s="81"/>
      <c r="PDC112" s="82"/>
      <c r="PDD112"/>
      <c r="PDE112" s="83"/>
      <c r="PDF112" s="80"/>
      <c r="PDG112" s="81"/>
      <c r="PDH112" s="82"/>
      <c r="PDI112"/>
      <c r="PDJ112" s="83"/>
      <c r="PDK112" s="80"/>
      <c r="PDL112" s="81"/>
      <c r="PDM112" s="82"/>
      <c r="PDN112"/>
      <c r="PDO112" s="83"/>
      <c r="PDP112" s="80"/>
      <c r="PDQ112" s="81"/>
      <c r="PDR112" s="82"/>
      <c r="PDS112"/>
      <c r="PDT112" s="83"/>
      <c r="PDU112" s="80"/>
      <c r="PDV112" s="81"/>
      <c r="PDW112" s="82"/>
      <c r="PDX112"/>
      <c r="PDY112" s="83"/>
      <c r="PDZ112" s="80"/>
      <c r="PEA112" s="81"/>
      <c r="PEB112" s="82"/>
      <c r="PEC112"/>
      <c r="PED112" s="83"/>
      <c r="PEE112" s="80"/>
      <c r="PEF112" s="81"/>
      <c r="PEG112" s="82"/>
      <c r="PEH112"/>
      <c r="PEI112" s="83"/>
      <c r="PEJ112" s="80"/>
      <c r="PEK112" s="81"/>
      <c r="PEL112" s="82"/>
      <c r="PEM112"/>
      <c r="PEN112" s="83"/>
      <c r="PEO112" s="80"/>
      <c r="PEP112" s="81"/>
      <c r="PEQ112" s="82"/>
      <c r="PER112"/>
      <c r="PES112" s="83"/>
      <c r="PET112" s="80"/>
      <c r="PEU112" s="81"/>
      <c r="PEV112" s="82"/>
      <c r="PEW112"/>
      <c r="PEX112" s="83"/>
      <c r="PEY112" s="80"/>
      <c r="PEZ112" s="81"/>
      <c r="PFA112" s="82"/>
      <c r="PFB112"/>
      <c r="PFC112" s="83"/>
      <c r="PFD112" s="80"/>
      <c r="PFE112" s="81"/>
      <c r="PFF112" s="82"/>
      <c r="PFG112"/>
      <c r="PFH112" s="83"/>
      <c r="PFI112" s="80"/>
      <c r="PFJ112" s="81"/>
      <c r="PFK112" s="82"/>
      <c r="PFL112"/>
      <c r="PFM112" s="83"/>
      <c r="PFN112" s="80"/>
      <c r="PFO112" s="81"/>
      <c r="PFP112" s="82"/>
      <c r="PFQ112"/>
      <c r="PFR112" s="83"/>
      <c r="PFS112" s="80"/>
      <c r="PFT112" s="81"/>
      <c r="PFU112" s="82"/>
      <c r="PFV112"/>
      <c r="PFW112" s="83"/>
      <c r="PFX112" s="80"/>
      <c r="PFY112" s="81"/>
      <c r="PFZ112" s="82"/>
      <c r="PGA112"/>
      <c r="PGB112" s="83"/>
      <c r="PGC112" s="80"/>
      <c r="PGD112" s="81"/>
      <c r="PGE112" s="82"/>
      <c r="PGF112"/>
      <c r="PGG112" s="83"/>
      <c r="PGH112" s="80"/>
      <c r="PGI112" s="81"/>
      <c r="PGJ112" s="82"/>
      <c r="PGK112"/>
      <c r="PGL112" s="83"/>
      <c r="PGM112" s="80"/>
      <c r="PGN112" s="81"/>
      <c r="PGO112" s="82"/>
      <c r="PGP112"/>
      <c r="PGQ112" s="83"/>
      <c r="PGR112" s="80"/>
      <c r="PGS112" s="81"/>
      <c r="PGT112" s="82"/>
      <c r="PGU112"/>
      <c r="PGV112" s="83"/>
      <c r="PGW112" s="80"/>
      <c r="PGX112" s="81"/>
      <c r="PGY112" s="82"/>
      <c r="PGZ112"/>
      <c r="PHA112" s="83"/>
      <c r="PHB112" s="80"/>
      <c r="PHC112" s="81"/>
      <c r="PHD112" s="82"/>
      <c r="PHE112"/>
      <c r="PHF112" s="83"/>
      <c r="PHG112" s="80"/>
      <c r="PHH112" s="81"/>
      <c r="PHI112" s="82"/>
      <c r="PHJ112"/>
      <c r="PHK112" s="83"/>
      <c r="PHL112" s="80"/>
      <c r="PHM112" s="81"/>
      <c r="PHN112" s="82"/>
      <c r="PHO112"/>
      <c r="PHP112" s="83"/>
      <c r="PHQ112" s="80"/>
      <c r="PHR112" s="81"/>
      <c r="PHS112" s="82"/>
      <c r="PHT112"/>
      <c r="PHU112" s="83"/>
      <c r="PHV112" s="80"/>
      <c r="PHW112" s="81"/>
      <c r="PHX112" s="82"/>
      <c r="PHY112"/>
      <c r="PHZ112" s="83"/>
      <c r="PIA112" s="80"/>
      <c r="PIB112" s="81"/>
      <c r="PIC112" s="82"/>
      <c r="PID112"/>
      <c r="PIE112" s="83"/>
      <c r="PIF112" s="80"/>
      <c r="PIG112" s="81"/>
      <c r="PIH112" s="82"/>
      <c r="PII112"/>
      <c r="PIJ112" s="83"/>
      <c r="PIK112" s="80"/>
      <c r="PIL112" s="81"/>
      <c r="PIM112" s="82"/>
      <c r="PIN112"/>
      <c r="PIO112" s="83"/>
      <c r="PIP112" s="80"/>
      <c r="PIQ112" s="81"/>
      <c r="PIR112" s="82"/>
      <c r="PIS112"/>
      <c r="PIT112" s="83"/>
      <c r="PIU112" s="80"/>
      <c r="PIV112" s="81"/>
      <c r="PIW112" s="82"/>
      <c r="PIX112"/>
      <c r="PIY112" s="83"/>
      <c r="PIZ112" s="80"/>
      <c r="PJA112" s="81"/>
      <c r="PJB112" s="82"/>
      <c r="PJC112"/>
      <c r="PJD112" s="83"/>
      <c r="PJE112" s="80"/>
      <c r="PJF112" s="81"/>
      <c r="PJG112" s="82"/>
      <c r="PJH112"/>
      <c r="PJI112" s="83"/>
      <c r="PJJ112" s="80"/>
      <c r="PJK112" s="81"/>
      <c r="PJL112" s="82"/>
      <c r="PJM112"/>
      <c r="PJN112" s="83"/>
      <c r="PJO112" s="80"/>
      <c r="PJP112" s="81"/>
      <c r="PJQ112" s="82"/>
      <c r="PJR112"/>
      <c r="PJS112" s="83"/>
      <c r="PJT112" s="80"/>
      <c r="PJU112" s="81"/>
      <c r="PJV112" s="82"/>
      <c r="PJW112"/>
      <c r="PJX112" s="83"/>
      <c r="PJY112" s="80"/>
      <c r="PJZ112" s="81"/>
      <c r="PKA112" s="82"/>
      <c r="PKB112"/>
      <c r="PKC112" s="83"/>
      <c r="PKD112" s="80"/>
      <c r="PKE112" s="81"/>
      <c r="PKF112" s="82"/>
      <c r="PKG112"/>
      <c r="PKH112" s="83"/>
      <c r="PKI112" s="80"/>
      <c r="PKJ112" s="81"/>
      <c r="PKK112" s="82"/>
      <c r="PKL112"/>
      <c r="PKM112" s="83"/>
      <c r="PKN112" s="80"/>
      <c r="PKO112" s="81"/>
      <c r="PKP112" s="82"/>
      <c r="PKQ112"/>
      <c r="PKR112" s="83"/>
      <c r="PKS112" s="80"/>
      <c r="PKT112" s="81"/>
      <c r="PKU112" s="82"/>
      <c r="PKV112"/>
      <c r="PKW112" s="83"/>
      <c r="PKX112" s="80"/>
      <c r="PKY112" s="81"/>
      <c r="PKZ112" s="82"/>
      <c r="PLA112"/>
      <c r="PLB112" s="83"/>
      <c r="PLC112" s="80"/>
      <c r="PLD112" s="81"/>
      <c r="PLE112" s="82"/>
      <c r="PLF112"/>
      <c r="PLG112" s="83"/>
      <c r="PLH112" s="80"/>
      <c r="PLI112" s="81"/>
      <c r="PLJ112" s="82"/>
      <c r="PLK112"/>
      <c r="PLL112" s="83"/>
      <c r="PLM112" s="80"/>
      <c r="PLN112" s="81"/>
      <c r="PLO112" s="82"/>
      <c r="PLP112"/>
      <c r="PLQ112" s="83"/>
      <c r="PLR112" s="80"/>
      <c r="PLS112" s="81"/>
      <c r="PLT112" s="82"/>
      <c r="PLU112"/>
      <c r="PLV112" s="83"/>
      <c r="PLW112" s="80"/>
      <c r="PLX112" s="81"/>
      <c r="PLY112" s="82"/>
      <c r="PLZ112"/>
      <c r="PMA112" s="83"/>
      <c r="PMB112" s="80"/>
      <c r="PMC112" s="81"/>
      <c r="PMD112" s="82"/>
      <c r="PME112"/>
      <c r="PMF112" s="83"/>
      <c r="PMG112" s="80"/>
      <c r="PMH112" s="81"/>
      <c r="PMI112" s="82"/>
      <c r="PMJ112"/>
      <c r="PMK112" s="83"/>
      <c r="PML112" s="80"/>
      <c r="PMM112" s="81"/>
      <c r="PMN112" s="82"/>
      <c r="PMO112"/>
      <c r="PMP112" s="83"/>
      <c r="PMQ112" s="80"/>
      <c r="PMR112" s="81"/>
      <c r="PMS112" s="82"/>
      <c r="PMT112"/>
      <c r="PMU112" s="83"/>
      <c r="PMV112" s="80"/>
      <c r="PMW112" s="81"/>
      <c r="PMX112" s="82"/>
      <c r="PMY112"/>
      <c r="PMZ112" s="83"/>
      <c r="PNA112" s="80"/>
      <c r="PNB112" s="81"/>
      <c r="PNC112" s="82"/>
      <c r="PND112"/>
      <c r="PNE112" s="83"/>
      <c r="PNF112" s="80"/>
      <c r="PNG112" s="81"/>
      <c r="PNH112" s="82"/>
      <c r="PNI112"/>
      <c r="PNJ112" s="83"/>
      <c r="PNK112" s="80"/>
      <c r="PNL112" s="81"/>
      <c r="PNM112" s="82"/>
      <c r="PNN112"/>
      <c r="PNO112" s="83"/>
      <c r="PNP112" s="80"/>
      <c r="PNQ112" s="81"/>
      <c r="PNR112" s="82"/>
      <c r="PNS112"/>
      <c r="PNT112" s="83"/>
      <c r="PNU112" s="80"/>
      <c r="PNV112" s="81"/>
      <c r="PNW112" s="82"/>
      <c r="PNX112"/>
      <c r="PNY112" s="83"/>
      <c r="PNZ112" s="80"/>
      <c r="POA112" s="81"/>
      <c r="POB112" s="82"/>
      <c r="POC112"/>
      <c r="POD112" s="83"/>
      <c r="POE112" s="80"/>
      <c r="POF112" s="81"/>
      <c r="POG112" s="82"/>
      <c r="POH112"/>
      <c r="POI112" s="83"/>
      <c r="POJ112" s="80"/>
      <c r="POK112" s="81"/>
      <c r="POL112" s="82"/>
      <c r="POM112"/>
      <c r="PON112" s="83"/>
      <c r="POO112" s="80"/>
      <c r="POP112" s="81"/>
      <c r="POQ112" s="82"/>
      <c r="POR112"/>
      <c r="POS112" s="83"/>
      <c r="POT112" s="80"/>
      <c r="POU112" s="81"/>
      <c r="POV112" s="82"/>
      <c r="POW112"/>
      <c r="POX112" s="83"/>
      <c r="POY112" s="80"/>
      <c r="POZ112" s="81"/>
      <c r="PPA112" s="82"/>
      <c r="PPB112"/>
      <c r="PPC112" s="83"/>
      <c r="PPD112" s="80"/>
      <c r="PPE112" s="81"/>
      <c r="PPF112" s="82"/>
      <c r="PPG112"/>
      <c r="PPH112" s="83"/>
      <c r="PPI112" s="80"/>
      <c r="PPJ112" s="81"/>
      <c r="PPK112" s="82"/>
      <c r="PPL112"/>
      <c r="PPM112" s="83"/>
      <c r="PPN112" s="80"/>
      <c r="PPO112" s="81"/>
      <c r="PPP112" s="82"/>
      <c r="PPQ112"/>
      <c r="PPR112" s="83"/>
      <c r="PPS112" s="80"/>
      <c r="PPT112" s="81"/>
      <c r="PPU112" s="82"/>
      <c r="PPV112"/>
      <c r="PPW112" s="83"/>
      <c r="PPX112" s="80"/>
      <c r="PPY112" s="81"/>
      <c r="PPZ112" s="82"/>
      <c r="PQA112"/>
      <c r="PQB112" s="83"/>
      <c r="PQC112" s="80"/>
      <c r="PQD112" s="81"/>
      <c r="PQE112" s="82"/>
      <c r="PQF112"/>
      <c r="PQG112" s="83"/>
      <c r="PQH112" s="80"/>
      <c r="PQI112" s="81"/>
      <c r="PQJ112" s="82"/>
      <c r="PQK112"/>
      <c r="PQL112" s="83"/>
      <c r="PQM112" s="80"/>
      <c r="PQN112" s="81"/>
      <c r="PQO112" s="82"/>
      <c r="PQP112"/>
      <c r="PQQ112" s="83"/>
      <c r="PQR112" s="80"/>
      <c r="PQS112" s="81"/>
      <c r="PQT112" s="82"/>
      <c r="PQU112"/>
      <c r="PQV112" s="83"/>
      <c r="PQW112" s="80"/>
      <c r="PQX112" s="81"/>
      <c r="PQY112" s="82"/>
      <c r="PQZ112"/>
      <c r="PRA112" s="83"/>
      <c r="PRB112" s="80"/>
      <c r="PRC112" s="81"/>
      <c r="PRD112" s="82"/>
      <c r="PRE112"/>
      <c r="PRF112" s="83"/>
      <c r="PRG112" s="80"/>
      <c r="PRH112" s="81"/>
      <c r="PRI112" s="82"/>
      <c r="PRJ112"/>
      <c r="PRK112" s="83"/>
      <c r="PRL112" s="80"/>
      <c r="PRM112" s="81"/>
      <c r="PRN112" s="82"/>
      <c r="PRO112"/>
      <c r="PRP112" s="83"/>
      <c r="PRQ112" s="80"/>
      <c r="PRR112" s="81"/>
      <c r="PRS112" s="82"/>
      <c r="PRT112"/>
      <c r="PRU112" s="83"/>
      <c r="PRV112" s="80"/>
      <c r="PRW112" s="81"/>
      <c r="PRX112" s="82"/>
      <c r="PRY112"/>
      <c r="PRZ112" s="83"/>
      <c r="PSA112" s="80"/>
      <c r="PSB112" s="81"/>
      <c r="PSC112" s="82"/>
      <c r="PSD112"/>
      <c r="PSE112" s="83"/>
      <c r="PSF112" s="80"/>
      <c r="PSG112" s="81"/>
      <c r="PSH112" s="82"/>
      <c r="PSI112"/>
      <c r="PSJ112" s="83"/>
      <c r="PSK112" s="80"/>
      <c r="PSL112" s="81"/>
      <c r="PSM112" s="82"/>
      <c r="PSN112"/>
      <c r="PSO112" s="83"/>
      <c r="PSP112" s="80"/>
      <c r="PSQ112" s="81"/>
      <c r="PSR112" s="82"/>
      <c r="PSS112"/>
      <c r="PST112" s="83"/>
      <c r="PSU112" s="80"/>
      <c r="PSV112" s="81"/>
      <c r="PSW112" s="82"/>
      <c r="PSX112"/>
      <c r="PSY112" s="83"/>
      <c r="PSZ112" s="80"/>
      <c r="PTA112" s="81"/>
      <c r="PTB112" s="82"/>
      <c r="PTC112"/>
      <c r="PTD112" s="83"/>
      <c r="PTE112" s="80"/>
      <c r="PTF112" s="81"/>
      <c r="PTG112" s="82"/>
      <c r="PTH112"/>
      <c r="PTI112" s="83"/>
      <c r="PTJ112" s="80"/>
      <c r="PTK112" s="81"/>
      <c r="PTL112" s="82"/>
      <c r="PTM112"/>
      <c r="PTN112" s="83"/>
      <c r="PTO112" s="80"/>
      <c r="PTP112" s="81"/>
      <c r="PTQ112" s="82"/>
      <c r="PTR112"/>
      <c r="PTS112" s="83"/>
      <c r="PTT112" s="80"/>
      <c r="PTU112" s="81"/>
      <c r="PTV112" s="82"/>
      <c r="PTW112"/>
      <c r="PTX112" s="83"/>
      <c r="PTY112" s="80"/>
      <c r="PTZ112" s="81"/>
      <c r="PUA112" s="82"/>
      <c r="PUB112"/>
      <c r="PUC112" s="83"/>
      <c r="PUD112" s="80"/>
      <c r="PUE112" s="81"/>
      <c r="PUF112" s="82"/>
      <c r="PUG112"/>
      <c r="PUH112" s="83"/>
      <c r="PUI112" s="80"/>
      <c r="PUJ112" s="81"/>
      <c r="PUK112" s="82"/>
      <c r="PUL112"/>
      <c r="PUM112" s="83"/>
      <c r="PUN112" s="80"/>
      <c r="PUO112" s="81"/>
      <c r="PUP112" s="82"/>
      <c r="PUQ112"/>
      <c r="PUR112" s="83"/>
      <c r="PUS112" s="80"/>
      <c r="PUT112" s="81"/>
      <c r="PUU112" s="82"/>
      <c r="PUV112"/>
      <c r="PUW112" s="83"/>
      <c r="PUX112" s="80"/>
      <c r="PUY112" s="81"/>
      <c r="PUZ112" s="82"/>
      <c r="PVA112"/>
      <c r="PVB112" s="83"/>
      <c r="PVC112" s="80"/>
      <c r="PVD112" s="81"/>
      <c r="PVE112" s="82"/>
      <c r="PVF112"/>
      <c r="PVG112" s="83"/>
      <c r="PVH112" s="80"/>
      <c r="PVI112" s="81"/>
      <c r="PVJ112" s="82"/>
      <c r="PVK112"/>
      <c r="PVL112" s="83"/>
      <c r="PVM112" s="80"/>
      <c r="PVN112" s="81"/>
      <c r="PVO112" s="82"/>
      <c r="PVP112"/>
      <c r="PVQ112" s="83"/>
      <c r="PVR112" s="80"/>
      <c r="PVS112" s="81"/>
      <c r="PVT112" s="82"/>
      <c r="PVU112"/>
      <c r="PVV112" s="83"/>
      <c r="PVW112" s="80"/>
      <c r="PVX112" s="81"/>
      <c r="PVY112" s="82"/>
      <c r="PVZ112"/>
      <c r="PWA112" s="83"/>
      <c r="PWB112" s="80"/>
      <c r="PWC112" s="81"/>
      <c r="PWD112" s="82"/>
      <c r="PWE112"/>
      <c r="PWF112" s="83"/>
      <c r="PWG112" s="80"/>
      <c r="PWH112" s="81"/>
      <c r="PWI112" s="82"/>
      <c r="PWJ112"/>
      <c r="PWK112" s="83"/>
      <c r="PWL112" s="80"/>
      <c r="PWM112" s="81"/>
      <c r="PWN112" s="82"/>
      <c r="PWO112"/>
      <c r="PWP112" s="83"/>
      <c r="PWQ112" s="80"/>
      <c r="PWR112" s="81"/>
      <c r="PWS112" s="82"/>
      <c r="PWT112"/>
      <c r="PWU112" s="83"/>
      <c r="PWV112" s="80"/>
      <c r="PWW112" s="81"/>
      <c r="PWX112" s="82"/>
      <c r="PWY112"/>
      <c r="PWZ112" s="83"/>
      <c r="PXA112" s="80"/>
      <c r="PXB112" s="81"/>
      <c r="PXC112" s="82"/>
      <c r="PXD112"/>
      <c r="PXE112" s="83"/>
      <c r="PXF112" s="80"/>
      <c r="PXG112" s="81"/>
      <c r="PXH112" s="82"/>
      <c r="PXI112"/>
      <c r="PXJ112" s="83"/>
      <c r="PXK112" s="80"/>
      <c r="PXL112" s="81"/>
      <c r="PXM112" s="82"/>
      <c r="PXN112"/>
      <c r="PXO112" s="83"/>
      <c r="PXP112" s="80"/>
      <c r="PXQ112" s="81"/>
      <c r="PXR112" s="82"/>
      <c r="PXS112"/>
      <c r="PXT112" s="83"/>
      <c r="PXU112" s="80"/>
      <c r="PXV112" s="81"/>
      <c r="PXW112" s="82"/>
      <c r="PXX112"/>
      <c r="PXY112" s="83"/>
      <c r="PXZ112" s="80"/>
      <c r="PYA112" s="81"/>
      <c r="PYB112" s="82"/>
      <c r="PYC112"/>
      <c r="PYD112" s="83"/>
      <c r="PYE112" s="80"/>
      <c r="PYF112" s="81"/>
      <c r="PYG112" s="82"/>
      <c r="PYH112"/>
      <c r="PYI112" s="83"/>
      <c r="PYJ112" s="80"/>
      <c r="PYK112" s="81"/>
      <c r="PYL112" s="82"/>
      <c r="PYM112"/>
      <c r="PYN112" s="83"/>
      <c r="PYO112" s="80"/>
      <c r="PYP112" s="81"/>
      <c r="PYQ112" s="82"/>
      <c r="PYR112"/>
      <c r="PYS112" s="83"/>
      <c r="PYT112" s="80"/>
      <c r="PYU112" s="81"/>
      <c r="PYV112" s="82"/>
      <c r="PYW112"/>
      <c r="PYX112" s="83"/>
      <c r="PYY112" s="80"/>
      <c r="PYZ112" s="81"/>
      <c r="PZA112" s="82"/>
      <c r="PZB112"/>
      <c r="PZC112" s="83"/>
      <c r="PZD112" s="80"/>
      <c r="PZE112" s="81"/>
      <c r="PZF112" s="82"/>
      <c r="PZG112"/>
      <c r="PZH112" s="83"/>
      <c r="PZI112" s="80"/>
      <c r="PZJ112" s="81"/>
      <c r="PZK112" s="82"/>
      <c r="PZL112"/>
      <c r="PZM112" s="83"/>
      <c r="PZN112" s="80"/>
      <c r="PZO112" s="81"/>
      <c r="PZP112" s="82"/>
      <c r="PZQ112"/>
      <c r="PZR112" s="83"/>
      <c r="PZS112" s="80"/>
      <c r="PZT112" s="81"/>
      <c r="PZU112" s="82"/>
      <c r="PZV112"/>
      <c r="PZW112" s="83"/>
      <c r="PZX112" s="80"/>
      <c r="PZY112" s="81"/>
      <c r="PZZ112" s="82"/>
      <c r="QAA112"/>
      <c r="QAB112" s="83"/>
      <c r="QAC112" s="80"/>
      <c r="QAD112" s="81"/>
      <c r="QAE112" s="82"/>
      <c r="QAF112"/>
      <c r="QAG112" s="83"/>
      <c r="QAH112" s="80"/>
      <c r="QAI112" s="81"/>
      <c r="QAJ112" s="82"/>
      <c r="QAK112"/>
      <c r="QAL112" s="83"/>
      <c r="QAM112" s="80"/>
      <c r="QAN112" s="81"/>
      <c r="QAO112" s="82"/>
      <c r="QAP112"/>
      <c r="QAQ112" s="83"/>
      <c r="QAR112" s="80"/>
      <c r="QAS112" s="81"/>
      <c r="QAT112" s="82"/>
      <c r="QAU112"/>
      <c r="QAV112" s="83"/>
      <c r="QAW112" s="80"/>
      <c r="QAX112" s="81"/>
      <c r="QAY112" s="82"/>
      <c r="QAZ112"/>
      <c r="QBA112" s="83"/>
      <c r="QBB112" s="80"/>
      <c r="QBC112" s="81"/>
      <c r="QBD112" s="82"/>
      <c r="QBE112"/>
      <c r="QBF112" s="83"/>
      <c r="QBG112" s="80"/>
      <c r="QBH112" s="81"/>
      <c r="QBI112" s="82"/>
      <c r="QBJ112"/>
      <c r="QBK112" s="83"/>
      <c r="QBL112" s="80"/>
      <c r="QBM112" s="81"/>
      <c r="QBN112" s="82"/>
      <c r="QBO112"/>
      <c r="QBP112" s="83"/>
      <c r="QBQ112" s="80"/>
      <c r="QBR112" s="81"/>
      <c r="QBS112" s="82"/>
      <c r="QBT112"/>
      <c r="QBU112" s="83"/>
      <c r="QBV112" s="80"/>
      <c r="QBW112" s="81"/>
      <c r="QBX112" s="82"/>
      <c r="QBY112"/>
      <c r="QBZ112" s="83"/>
      <c r="QCA112" s="80"/>
      <c r="QCB112" s="81"/>
      <c r="QCC112" s="82"/>
      <c r="QCD112"/>
      <c r="QCE112" s="83"/>
      <c r="QCF112" s="80"/>
      <c r="QCG112" s="81"/>
      <c r="QCH112" s="82"/>
      <c r="QCI112"/>
      <c r="QCJ112" s="83"/>
      <c r="QCK112" s="80"/>
      <c r="QCL112" s="81"/>
      <c r="QCM112" s="82"/>
      <c r="QCN112"/>
      <c r="QCO112" s="83"/>
      <c r="QCP112" s="80"/>
      <c r="QCQ112" s="81"/>
      <c r="QCR112" s="82"/>
      <c r="QCS112"/>
      <c r="QCT112" s="83"/>
      <c r="QCU112" s="80"/>
      <c r="QCV112" s="81"/>
      <c r="QCW112" s="82"/>
      <c r="QCX112"/>
      <c r="QCY112" s="83"/>
      <c r="QCZ112" s="80"/>
      <c r="QDA112" s="81"/>
      <c r="QDB112" s="82"/>
      <c r="QDC112"/>
      <c r="QDD112" s="83"/>
      <c r="QDE112" s="80"/>
      <c r="QDF112" s="81"/>
      <c r="QDG112" s="82"/>
      <c r="QDH112"/>
      <c r="QDI112" s="83"/>
      <c r="QDJ112" s="80"/>
      <c r="QDK112" s="81"/>
      <c r="QDL112" s="82"/>
      <c r="QDM112"/>
      <c r="QDN112" s="83"/>
      <c r="QDO112" s="80"/>
      <c r="QDP112" s="81"/>
      <c r="QDQ112" s="82"/>
      <c r="QDR112"/>
      <c r="QDS112" s="83"/>
      <c r="QDT112" s="80"/>
      <c r="QDU112" s="81"/>
      <c r="QDV112" s="82"/>
      <c r="QDW112"/>
      <c r="QDX112" s="83"/>
      <c r="QDY112" s="80"/>
      <c r="QDZ112" s="81"/>
      <c r="QEA112" s="82"/>
      <c r="QEB112"/>
      <c r="QEC112" s="83"/>
      <c r="QED112" s="80"/>
      <c r="QEE112" s="81"/>
      <c r="QEF112" s="82"/>
      <c r="QEG112"/>
      <c r="QEH112" s="83"/>
      <c r="QEI112" s="80"/>
      <c r="QEJ112" s="81"/>
      <c r="QEK112" s="82"/>
      <c r="QEL112"/>
      <c r="QEM112" s="83"/>
      <c r="QEN112" s="80"/>
      <c r="QEO112" s="81"/>
      <c r="QEP112" s="82"/>
      <c r="QEQ112"/>
      <c r="QER112" s="83"/>
      <c r="QES112" s="80"/>
      <c r="QET112" s="81"/>
      <c r="QEU112" s="82"/>
      <c r="QEV112"/>
      <c r="QEW112" s="83"/>
      <c r="QEX112" s="80"/>
      <c r="QEY112" s="81"/>
      <c r="QEZ112" s="82"/>
      <c r="QFA112"/>
      <c r="QFB112" s="83"/>
      <c r="QFC112" s="80"/>
      <c r="QFD112" s="81"/>
      <c r="QFE112" s="82"/>
      <c r="QFF112"/>
      <c r="QFG112" s="83"/>
      <c r="QFH112" s="80"/>
      <c r="QFI112" s="81"/>
      <c r="QFJ112" s="82"/>
      <c r="QFK112"/>
      <c r="QFL112" s="83"/>
      <c r="QFM112" s="80"/>
      <c r="QFN112" s="81"/>
      <c r="QFO112" s="82"/>
      <c r="QFP112"/>
      <c r="QFQ112" s="83"/>
      <c r="QFR112" s="80"/>
      <c r="QFS112" s="81"/>
      <c r="QFT112" s="82"/>
      <c r="QFU112"/>
      <c r="QFV112" s="83"/>
      <c r="QFW112" s="80"/>
      <c r="QFX112" s="81"/>
      <c r="QFY112" s="82"/>
      <c r="QFZ112"/>
      <c r="QGA112" s="83"/>
      <c r="QGB112" s="80"/>
      <c r="QGC112" s="81"/>
      <c r="QGD112" s="82"/>
      <c r="QGE112"/>
      <c r="QGF112" s="83"/>
      <c r="QGG112" s="80"/>
      <c r="QGH112" s="81"/>
      <c r="QGI112" s="82"/>
      <c r="QGJ112"/>
      <c r="QGK112" s="83"/>
      <c r="QGL112" s="80"/>
      <c r="QGM112" s="81"/>
      <c r="QGN112" s="82"/>
      <c r="QGO112"/>
      <c r="QGP112" s="83"/>
      <c r="QGQ112" s="80"/>
      <c r="QGR112" s="81"/>
      <c r="QGS112" s="82"/>
      <c r="QGT112"/>
      <c r="QGU112" s="83"/>
      <c r="QGV112" s="80"/>
      <c r="QGW112" s="81"/>
      <c r="QGX112" s="82"/>
      <c r="QGY112"/>
      <c r="QGZ112" s="83"/>
      <c r="QHA112" s="80"/>
      <c r="QHB112" s="81"/>
      <c r="QHC112" s="82"/>
      <c r="QHD112"/>
      <c r="QHE112" s="83"/>
      <c r="QHF112" s="80"/>
      <c r="QHG112" s="81"/>
      <c r="QHH112" s="82"/>
      <c r="QHI112"/>
      <c r="QHJ112" s="83"/>
      <c r="QHK112" s="80"/>
      <c r="QHL112" s="81"/>
      <c r="QHM112" s="82"/>
      <c r="QHN112"/>
      <c r="QHO112" s="83"/>
      <c r="QHP112" s="80"/>
      <c r="QHQ112" s="81"/>
      <c r="QHR112" s="82"/>
      <c r="QHS112"/>
      <c r="QHT112" s="83"/>
      <c r="QHU112" s="80"/>
      <c r="QHV112" s="81"/>
      <c r="QHW112" s="82"/>
      <c r="QHX112"/>
      <c r="QHY112" s="83"/>
      <c r="QHZ112" s="80"/>
      <c r="QIA112" s="81"/>
      <c r="QIB112" s="82"/>
      <c r="QIC112"/>
      <c r="QID112" s="83"/>
      <c r="QIE112" s="80"/>
      <c r="QIF112" s="81"/>
      <c r="QIG112" s="82"/>
      <c r="QIH112"/>
      <c r="QII112" s="83"/>
      <c r="QIJ112" s="80"/>
      <c r="QIK112" s="81"/>
      <c r="QIL112" s="82"/>
      <c r="QIM112"/>
      <c r="QIN112" s="83"/>
      <c r="QIO112" s="80"/>
      <c r="QIP112" s="81"/>
      <c r="QIQ112" s="82"/>
      <c r="QIR112"/>
      <c r="QIS112" s="83"/>
      <c r="QIT112" s="80"/>
      <c r="QIU112" s="81"/>
      <c r="QIV112" s="82"/>
      <c r="QIW112"/>
      <c r="QIX112" s="83"/>
      <c r="QIY112" s="80"/>
      <c r="QIZ112" s="81"/>
      <c r="QJA112" s="82"/>
      <c r="QJB112"/>
      <c r="QJC112" s="83"/>
      <c r="QJD112" s="80"/>
      <c r="QJE112" s="81"/>
      <c r="QJF112" s="82"/>
      <c r="QJG112"/>
      <c r="QJH112" s="83"/>
      <c r="QJI112" s="80"/>
      <c r="QJJ112" s="81"/>
      <c r="QJK112" s="82"/>
      <c r="QJL112"/>
      <c r="QJM112" s="83"/>
      <c r="QJN112" s="80"/>
      <c r="QJO112" s="81"/>
      <c r="QJP112" s="82"/>
      <c r="QJQ112"/>
      <c r="QJR112" s="83"/>
      <c r="QJS112" s="80"/>
      <c r="QJT112" s="81"/>
      <c r="QJU112" s="82"/>
      <c r="QJV112"/>
      <c r="QJW112" s="83"/>
      <c r="QJX112" s="80"/>
      <c r="QJY112" s="81"/>
      <c r="QJZ112" s="82"/>
      <c r="QKA112"/>
      <c r="QKB112" s="83"/>
      <c r="QKC112" s="80"/>
      <c r="QKD112" s="81"/>
      <c r="QKE112" s="82"/>
      <c r="QKF112"/>
      <c r="QKG112" s="83"/>
      <c r="QKH112" s="80"/>
      <c r="QKI112" s="81"/>
      <c r="QKJ112" s="82"/>
      <c r="QKK112"/>
      <c r="QKL112" s="83"/>
      <c r="QKM112" s="80"/>
      <c r="QKN112" s="81"/>
      <c r="QKO112" s="82"/>
      <c r="QKP112"/>
      <c r="QKQ112" s="83"/>
      <c r="QKR112" s="80"/>
      <c r="QKS112" s="81"/>
      <c r="QKT112" s="82"/>
      <c r="QKU112"/>
      <c r="QKV112" s="83"/>
      <c r="QKW112" s="80"/>
      <c r="QKX112" s="81"/>
      <c r="QKY112" s="82"/>
      <c r="QKZ112"/>
      <c r="QLA112" s="83"/>
      <c r="QLB112" s="80"/>
      <c r="QLC112" s="81"/>
      <c r="QLD112" s="82"/>
      <c r="QLE112"/>
      <c r="QLF112" s="83"/>
      <c r="QLG112" s="80"/>
      <c r="QLH112" s="81"/>
      <c r="QLI112" s="82"/>
      <c r="QLJ112"/>
      <c r="QLK112" s="83"/>
      <c r="QLL112" s="80"/>
      <c r="QLM112" s="81"/>
      <c r="QLN112" s="82"/>
      <c r="QLO112"/>
      <c r="QLP112" s="83"/>
      <c r="QLQ112" s="80"/>
      <c r="QLR112" s="81"/>
      <c r="QLS112" s="82"/>
      <c r="QLT112"/>
      <c r="QLU112" s="83"/>
      <c r="QLV112" s="80"/>
      <c r="QLW112" s="81"/>
      <c r="QLX112" s="82"/>
      <c r="QLY112"/>
      <c r="QLZ112" s="83"/>
      <c r="QMA112" s="80"/>
      <c r="QMB112" s="81"/>
      <c r="QMC112" s="82"/>
      <c r="QMD112"/>
      <c r="QME112" s="83"/>
      <c r="QMF112" s="80"/>
      <c r="QMG112" s="81"/>
      <c r="QMH112" s="82"/>
      <c r="QMI112"/>
      <c r="QMJ112" s="83"/>
      <c r="QMK112" s="80"/>
      <c r="QML112" s="81"/>
      <c r="QMM112" s="82"/>
      <c r="QMN112"/>
      <c r="QMO112" s="83"/>
      <c r="QMP112" s="80"/>
      <c r="QMQ112" s="81"/>
      <c r="QMR112" s="82"/>
      <c r="QMS112"/>
      <c r="QMT112" s="83"/>
      <c r="QMU112" s="80"/>
      <c r="QMV112" s="81"/>
      <c r="QMW112" s="82"/>
      <c r="QMX112"/>
      <c r="QMY112" s="83"/>
      <c r="QMZ112" s="80"/>
      <c r="QNA112" s="81"/>
      <c r="QNB112" s="82"/>
      <c r="QNC112"/>
      <c r="QND112" s="83"/>
      <c r="QNE112" s="80"/>
      <c r="QNF112" s="81"/>
      <c r="QNG112" s="82"/>
      <c r="QNH112"/>
      <c r="QNI112" s="83"/>
      <c r="QNJ112" s="80"/>
      <c r="QNK112" s="81"/>
      <c r="QNL112" s="82"/>
      <c r="QNM112"/>
      <c r="QNN112" s="83"/>
      <c r="QNO112" s="80"/>
      <c r="QNP112" s="81"/>
      <c r="QNQ112" s="82"/>
      <c r="QNR112"/>
      <c r="QNS112" s="83"/>
      <c r="QNT112" s="80"/>
      <c r="QNU112" s="81"/>
      <c r="QNV112" s="82"/>
      <c r="QNW112"/>
      <c r="QNX112" s="83"/>
      <c r="QNY112" s="80"/>
      <c r="QNZ112" s="81"/>
      <c r="QOA112" s="82"/>
      <c r="QOB112"/>
      <c r="QOC112" s="83"/>
      <c r="QOD112" s="80"/>
      <c r="QOE112" s="81"/>
      <c r="QOF112" s="82"/>
      <c r="QOG112"/>
      <c r="QOH112" s="83"/>
      <c r="QOI112" s="80"/>
      <c r="QOJ112" s="81"/>
      <c r="QOK112" s="82"/>
      <c r="QOL112"/>
      <c r="QOM112" s="83"/>
      <c r="QON112" s="80"/>
      <c r="QOO112" s="81"/>
      <c r="QOP112" s="82"/>
      <c r="QOQ112"/>
      <c r="QOR112" s="83"/>
      <c r="QOS112" s="80"/>
      <c r="QOT112" s="81"/>
      <c r="QOU112" s="82"/>
      <c r="QOV112"/>
      <c r="QOW112" s="83"/>
      <c r="QOX112" s="80"/>
      <c r="QOY112" s="81"/>
      <c r="QOZ112" s="82"/>
      <c r="QPA112"/>
      <c r="QPB112" s="83"/>
      <c r="QPC112" s="80"/>
      <c r="QPD112" s="81"/>
      <c r="QPE112" s="82"/>
      <c r="QPF112"/>
      <c r="QPG112" s="83"/>
      <c r="QPH112" s="80"/>
      <c r="QPI112" s="81"/>
      <c r="QPJ112" s="82"/>
      <c r="QPK112"/>
      <c r="QPL112" s="83"/>
      <c r="QPM112" s="80"/>
      <c r="QPN112" s="81"/>
      <c r="QPO112" s="82"/>
      <c r="QPP112"/>
      <c r="QPQ112" s="83"/>
      <c r="QPR112" s="80"/>
      <c r="QPS112" s="81"/>
      <c r="QPT112" s="82"/>
      <c r="QPU112"/>
      <c r="QPV112" s="83"/>
      <c r="QPW112" s="80"/>
      <c r="QPX112" s="81"/>
      <c r="QPY112" s="82"/>
      <c r="QPZ112"/>
      <c r="QQA112" s="83"/>
      <c r="QQB112" s="80"/>
      <c r="QQC112" s="81"/>
      <c r="QQD112" s="82"/>
      <c r="QQE112"/>
      <c r="QQF112" s="83"/>
      <c r="QQG112" s="80"/>
      <c r="QQH112" s="81"/>
      <c r="QQI112" s="82"/>
      <c r="QQJ112"/>
      <c r="QQK112" s="83"/>
      <c r="QQL112" s="80"/>
      <c r="QQM112" s="81"/>
      <c r="QQN112" s="82"/>
      <c r="QQO112"/>
      <c r="QQP112" s="83"/>
      <c r="QQQ112" s="80"/>
      <c r="QQR112" s="81"/>
      <c r="QQS112" s="82"/>
      <c r="QQT112"/>
      <c r="QQU112" s="83"/>
      <c r="QQV112" s="80"/>
      <c r="QQW112" s="81"/>
      <c r="QQX112" s="82"/>
      <c r="QQY112"/>
      <c r="QQZ112" s="83"/>
      <c r="QRA112" s="80"/>
      <c r="QRB112" s="81"/>
      <c r="QRC112" s="82"/>
      <c r="QRD112"/>
      <c r="QRE112" s="83"/>
      <c r="QRF112" s="80"/>
      <c r="QRG112" s="81"/>
      <c r="QRH112" s="82"/>
      <c r="QRI112"/>
      <c r="QRJ112" s="83"/>
      <c r="QRK112" s="80"/>
      <c r="QRL112" s="81"/>
      <c r="QRM112" s="82"/>
      <c r="QRN112"/>
      <c r="QRO112" s="83"/>
      <c r="QRP112" s="80"/>
      <c r="QRQ112" s="81"/>
      <c r="QRR112" s="82"/>
      <c r="QRS112"/>
      <c r="QRT112" s="83"/>
      <c r="QRU112" s="80"/>
      <c r="QRV112" s="81"/>
      <c r="QRW112" s="82"/>
      <c r="QRX112"/>
      <c r="QRY112" s="83"/>
      <c r="QRZ112" s="80"/>
      <c r="QSA112" s="81"/>
      <c r="QSB112" s="82"/>
      <c r="QSC112"/>
      <c r="QSD112" s="83"/>
      <c r="QSE112" s="80"/>
      <c r="QSF112" s="81"/>
      <c r="QSG112" s="82"/>
      <c r="QSH112"/>
      <c r="QSI112" s="83"/>
      <c r="QSJ112" s="80"/>
      <c r="QSK112" s="81"/>
      <c r="QSL112" s="82"/>
      <c r="QSM112"/>
      <c r="QSN112" s="83"/>
      <c r="QSO112" s="80"/>
      <c r="QSP112" s="81"/>
      <c r="QSQ112" s="82"/>
      <c r="QSR112"/>
      <c r="QSS112" s="83"/>
      <c r="QST112" s="80"/>
      <c r="QSU112" s="81"/>
      <c r="QSV112" s="82"/>
      <c r="QSW112"/>
      <c r="QSX112" s="83"/>
      <c r="QSY112" s="80"/>
      <c r="QSZ112" s="81"/>
      <c r="QTA112" s="82"/>
      <c r="QTB112"/>
      <c r="QTC112" s="83"/>
      <c r="QTD112" s="80"/>
      <c r="QTE112" s="81"/>
      <c r="QTF112" s="82"/>
      <c r="QTG112"/>
      <c r="QTH112" s="83"/>
      <c r="QTI112" s="80"/>
      <c r="QTJ112" s="81"/>
      <c r="QTK112" s="82"/>
      <c r="QTL112"/>
      <c r="QTM112" s="83"/>
      <c r="QTN112" s="80"/>
      <c r="QTO112" s="81"/>
      <c r="QTP112" s="82"/>
      <c r="QTQ112"/>
      <c r="QTR112" s="83"/>
      <c r="QTS112" s="80"/>
      <c r="QTT112" s="81"/>
      <c r="QTU112" s="82"/>
      <c r="QTV112"/>
      <c r="QTW112" s="83"/>
      <c r="QTX112" s="80"/>
      <c r="QTY112" s="81"/>
      <c r="QTZ112" s="82"/>
      <c r="QUA112"/>
      <c r="QUB112" s="83"/>
      <c r="QUC112" s="80"/>
      <c r="QUD112" s="81"/>
      <c r="QUE112" s="82"/>
      <c r="QUF112"/>
      <c r="QUG112" s="83"/>
      <c r="QUH112" s="80"/>
      <c r="QUI112" s="81"/>
      <c r="QUJ112" s="82"/>
      <c r="QUK112"/>
      <c r="QUL112" s="83"/>
      <c r="QUM112" s="80"/>
      <c r="QUN112" s="81"/>
      <c r="QUO112" s="82"/>
      <c r="QUP112"/>
      <c r="QUQ112" s="83"/>
      <c r="QUR112" s="80"/>
      <c r="QUS112" s="81"/>
      <c r="QUT112" s="82"/>
      <c r="QUU112"/>
      <c r="QUV112" s="83"/>
      <c r="QUW112" s="80"/>
      <c r="QUX112" s="81"/>
      <c r="QUY112" s="82"/>
      <c r="QUZ112"/>
      <c r="QVA112" s="83"/>
      <c r="QVB112" s="80"/>
      <c r="QVC112" s="81"/>
      <c r="QVD112" s="82"/>
      <c r="QVE112"/>
      <c r="QVF112" s="83"/>
      <c r="QVG112" s="80"/>
      <c r="QVH112" s="81"/>
      <c r="QVI112" s="82"/>
      <c r="QVJ112"/>
      <c r="QVK112" s="83"/>
      <c r="QVL112" s="80"/>
      <c r="QVM112" s="81"/>
      <c r="QVN112" s="82"/>
      <c r="QVO112"/>
      <c r="QVP112" s="83"/>
      <c r="QVQ112" s="80"/>
      <c r="QVR112" s="81"/>
      <c r="QVS112" s="82"/>
      <c r="QVT112"/>
      <c r="QVU112" s="83"/>
      <c r="QVV112" s="80"/>
      <c r="QVW112" s="81"/>
      <c r="QVX112" s="82"/>
      <c r="QVY112"/>
      <c r="QVZ112" s="83"/>
      <c r="QWA112" s="80"/>
      <c r="QWB112" s="81"/>
      <c r="QWC112" s="82"/>
      <c r="QWD112"/>
      <c r="QWE112" s="83"/>
      <c r="QWF112" s="80"/>
      <c r="QWG112" s="81"/>
      <c r="QWH112" s="82"/>
      <c r="QWI112"/>
      <c r="QWJ112" s="83"/>
      <c r="QWK112" s="80"/>
      <c r="QWL112" s="81"/>
      <c r="QWM112" s="82"/>
      <c r="QWN112"/>
      <c r="QWO112" s="83"/>
      <c r="QWP112" s="80"/>
      <c r="QWQ112" s="81"/>
      <c r="QWR112" s="82"/>
      <c r="QWS112"/>
      <c r="QWT112" s="83"/>
      <c r="QWU112" s="80"/>
      <c r="QWV112" s="81"/>
      <c r="QWW112" s="82"/>
      <c r="QWX112"/>
      <c r="QWY112" s="83"/>
      <c r="QWZ112" s="80"/>
      <c r="QXA112" s="81"/>
      <c r="QXB112" s="82"/>
      <c r="QXC112"/>
      <c r="QXD112" s="83"/>
      <c r="QXE112" s="80"/>
      <c r="QXF112" s="81"/>
      <c r="QXG112" s="82"/>
      <c r="QXH112"/>
      <c r="QXI112" s="83"/>
      <c r="QXJ112" s="80"/>
      <c r="QXK112" s="81"/>
      <c r="QXL112" s="82"/>
      <c r="QXM112"/>
      <c r="QXN112" s="83"/>
      <c r="QXO112" s="80"/>
      <c r="QXP112" s="81"/>
      <c r="QXQ112" s="82"/>
      <c r="QXR112"/>
      <c r="QXS112" s="83"/>
      <c r="QXT112" s="80"/>
      <c r="QXU112" s="81"/>
      <c r="QXV112" s="82"/>
      <c r="QXW112"/>
      <c r="QXX112" s="83"/>
      <c r="QXY112" s="80"/>
      <c r="QXZ112" s="81"/>
      <c r="QYA112" s="82"/>
      <c r="QYB112"/>
      <c r="QYC112" s="83"/>
      <c r="QYD112" s="80"/>
      <c r="QYE112" s="81"/>
      <c r="QYF112" s="82"/>
      <c r="QYG112"/>
      <c r="QYH112" s="83"/>
      <c r="QYI112" s="80"/>
      <c r="QYJ112" s="81"/>
      <c r="QYK112" s="82"/>
      <c r="QYL112"/>
      <c r="QYM112" s="83"/>
      <c r="QYN112" s="80"/>
      <c r="QYO112" s="81"/>
      <c r="QYP112" s="82"/>
      <c r="QYQ112"/>
      <c r="QYR112" s="83"/>
      <c r="QYS112" s="80"/>
      <c r="QYT112" s="81"/>
      <c r="QYU112" s="82"/>
      <c r="QYV112"/>
      <c r="QYW112" s="83"/>
      <c r="QYX112" s="80"/>
      <c r="QYY112" s="81"/>
      <c r="QYZ112" s="82"/>
      <c r="QZA112"/>
      <c r="QZB112" s="83"/>
      <c r="QZC112" s="80"/>
      <c r="QZD112" s="81"/>
      <c r="QZE112" s="82"/>
      <c r="QZF112"/>
      <c r="QZG112" s="83"/>
      <c r="QZH112" s="80"/>
      <c r="QZI112" s="81"/>
      <c r="QZJ112" s="82"/>
      <c r="QZK112"/>
      <c r="QZL112" s="83"/>
      <c r="QZM112" s="80"/>
      <c r="QZN112" s="81"/>
      <c r="QZO112" s="82"/>
      <c r="QZP112"/>
      <c r="QZQ112" s="83"/>
      <c r="QZR112" s="80"/>
      <c r="QZS112" s="81"/>
      <c r="QZT112" s="82"/>
      <c r="QZU112"/>
      <c r="QZV112" s="83"/>
      <c r="QZW112" s="80"/>
      <c r="QZX112" s="81"/>
      <c r="QZY112" s="82"/>
      <c r="QZZ112"/>
      <c r="RAA112" s="83"/>
      <c r="RAB112" s="80"/>
      <c r="RAC112" s="81"/>
      <c r="RAD112" s="82"/>
      <c r="RAE112"/>
      <c r="RAF112" s="83"/>
      <c r="RAG112" s="80"/>
      <c r="RAH112" s="81"/>
      <c r="RAI112" s="82"/>
      <c r="RAJ112"/>
      <c r="RAK112" s="83"/>
      <c r="RAL112" s="80"/>
      <c r="RAM112" s="81"/>
      <c r="RAN112" s="82"/>
      <c r="RAO112"/>
      <c r="RAP112" s="83"/>
      <c r="RAQ112" s="80"/>
      <c r="RAR112" s="81"/>
      <c r="RAS112" s="82"/>
      <c r="RAT112"/>
      <c r="RAU112" s="83"/>
      <c r="RAV112" s="80"/>
      <c r="RAW112" s="81"/>
      <c r="RAX112" s="82"/>
      <c r="RAY112"/>
      <c r="RAZ112" s="83"/>
      <c r="RBA112" s="80"/>
      <c r="RBB112" s="81"/>
      <c r="RBC112" s="82"/>
      <c r="RBD112"/>
      <c r="RBE112" s="83"/>
      <c r="RBF112" s="80"/>
      <c r="RBG112" s="81"/>
      <c r="RBH112" s="82"/>
      <c r="RBI112"/>
      <c r="RBJ112" s="83"/>
      <c r="RBK112" s="80"/>
      <c r="RBL112" s="81"/>
      <c r="RBM112" s="82"/>
      <c r="RBN112"/>
      <c r="RBO112" s="83"/>
      <c r="RBP112" s="80"/>
      <c r="RBQ112" s="81"/>
      <c r="RBR112" s="82"/>
      <c r="RBS112"/>
      <c r="RBT112" s="83"/>
      <c r="RBU112" s="80"/>
      <c r="RBV112" s="81"/>
      <c r="RBW112" s="82"/>
      <c r="RBX112"/>
      <c r="RBY112" s="83"/>
      <c r="RBZ112" s="80"/>
      <c r="RCA112" s="81"/>
      <c r="RCB112" s="82"/>
      <c r="RCC112"/>
      <c r="RCD112" s="83"/>
      <c r="RCE112" s="80"/>
      <c r="RCF112" s="81"/>
      <c r="RCG112" s="82"/>
      <c r="RCH112"/>
      <c r="RCI112" s="83"/>
      <c r="RCJ112" s="80"/>
      <c r="RCK112" s="81"/>
      <c r="RCL112" s="82"/>
      <c r="RCM112"/>
      <c r="RCN112" s="83"/>
      <c r="RCO112" s="80"/>
      <c r="RCP112" s="81"/>
      <c r="RCQ112" s="82"/>
      <c r="RCR112"/>
      <c r="RCS112" s="83"/>
      <c r="RCT112" s="80"/>
      <c r="RCU112" s="81"/>
      <c r="RCV112" s="82"/>
      <c r="RCW112"/>
      <c r="RCX112" s="83"/>
      <c r="RCY112" s="80"/>
      <c r="RCZ112" s="81"/>
      <c r="RDA112" s="82"/>
      <c r="RDB112"/>
      <c r="RDC112" s="83"/>
      <c r="RDD112" s="80"/>
      <c r="RDE112" s="81"/>
      <c r="RDF112" s="82"/>
      <c r="RDG112"/>
      <c r="RDH112" s="83"/>
      <c r="RDI112" s="80"/>
      <c r="RDJ112" s="81"/>
      <c r="RDK112" s="82"/>
      <c r="RDL112"/>
      <c r="RDM112" s="83"/>
      <c r="RDN112" s="80"/>
      <c r="RDO112" s="81"/>
      <c r="RDP112" s="82"/>
      <c r="RDQ112"/>
      <c r="RDR112" s="83"/>
      <c r="RDS112" s="80"/>
      <c r="RDT112" s="81"/>
      <c r="RDU112" s="82"/>
      <c r="RDV112"/>
      <c r="RDW112" s="83"/>
      <c r="RDX112" s="80"/>
      <c r="RDY112" s="81"/>
      <c r="RDZ112" s="82"/>
      <c r="REA112"/>
      <c r="REB112" s="83"/>
      <c r="REC112" s="80"/>
      <c r="RED112" s="81"/>
      <c r="REE112" s="82"/>
      <c r="REF112"/>
      <c r="REG112" s="83"/>
      <c r="REH112" s="80"/>
      <c r="REI112" s="81"/>
      <c r="REJ112" s="82"/>
      <c r="REK112"/>
      <c r="REL112" s="83"/>
      <c r="REM112" s="80"/>
      <c r="REN112" s="81"/>
      <c r="REO112" s="82"/>
      <c r="REP112"/>
      <c r="REQ112" s="83"/>
      <c r="RER112" s="80"/>
      <c r="RES112" s="81"/>
      <c r="RET112" s="82"/>
      <c r="REU112"/>
      <c r="REV112" s="83"/>
      <c r="REW112" s="80"/>
      <c r="REX112" s="81"/>
      <c r="REY112" s="82"/>
      <c r="REZ112"/>
      <c r="RFA112" s="83"/>
      <c r="RFB112" s="80"/>
      <c r="RFC112" s="81"/>
      <c r="RFD112" s="82"/>
      <c r="RFE112"/>
      <c r="RFF112" s="83"/>
      <c r="RFG112" s="80"/>
      <c r="RFH112" s="81"/>
      <c r="RFI112" s="82"/>
      <c r="RFJ112"/>
      <c r="RFK112" s="83"/>
      <c r="RFL112" s="80"/>
      <c r="RFM112" s="81"/>
      <c r="RFN112" s="82"/>
      <c r="RFO112"/>
      <c r="RFP112" s="83"/>
      <c r="RFQ112" s="80"/>
      <c r="RFR112" s="81"/>
      <c r="RFS112" s="82"/>
      <c r="RFT112"/>
      <c r="RFU112" s="83"/>
      <c r="RFV112" s="80"/>
      <c r="RFW112" s="81"/>
      <c r="RFX112" s="82"/>
      <c r="RFY112"/>
      <c r="RFZ112" s="83"/>
      <c r="RGA112" s="80"/>
      <c r="RGB112" s="81"/>
      <c r="RGC112" s="82"/>
      <c r="RGD112"/>
      <c r="RGE112" s="83"/>
      <c r="RGF112" s="80"/>
      <c r="RGG112" s="81"/>
      <c r="RGH112" s="82"/>
      <c r="RGI112"/>
      <c r="RGJ112" s="83"/>
      <c r="RGK112" s="80"/>
      <c r="RGL112" s="81"/>
      <c r="RGM112" s="82"/>
      <c r="RGN112"/>
      <c r="RGO112" s="83"/>
      <c r="RGP112" s="80"/>
      <c r="RGQ112" s="81"/>
      <c r="RGR112" s="82"/>
      <c r="RGS112"/>
      <c r="RGT112" s="83"/>
      <c r="RGU112" s="80"/>
      <c r="RGV112" s="81"/>
      <c r="RGW112" s="82"/>
      <c r="RGX112"/>
      <c r="RGY112" s="83"/>
      <c r="RGZ112" s="80"/>
      <c r="RHA112" s="81"/>
      <c r="RHB112" s="82"/>
      <c r="RHC112"/>
      <c r="RHD112" s="83"/>
      <c r="RHE112" s="80"/>
      <c r="RHF112" s="81"/>
      <c r="RHG112" s="82"/>
      <c r="RHH112"/>
      <c r="RHI112" s="83"/>
      <c r="RHJ112" s="80"/>
      <c r="RHK112" s="81"/>
      <c r="RHL112" s="82"/>
      <c r="RHM112"/>
      <c r="RHN112" s="83"/>
      <c r="RHO112" s="80"/>
      <c r="RHP112" s="81"/>
      <c r="RHQ112" s="82"/>
      <c r="RHR112"/>
      <c r="RHS112" s="83"/>
      <c r="RHT112" s="80"/>
      <c r="RHU112" s="81"/>
      <c r="RHV112" s="82"/>
      <c r="RHW112"/>
      <c r="RHX112" s="83"/>
      <c r="RHY112" s="80"/>
      <c r="RHZ112" s="81"/>
      <c r="RIA112" s="82"/>
      <c r="RIB112"/>
      <c r="RIC112" s="83"/>
      <c r="RID112" s="80"/>
      <c r="RIE112" s="81"/>
      <c r="RIF112" s="82"/>
      <c r="RIG112"/>
      <c r="RIH112" s="83"/>
      <c r="RII112" s="80"/>
      <c r="RIJ112" s="81"/>
      <c r="RIK112" s="82"/>
      <c r="RIL112"/>
      <c r="RIM112" s="83"/>
      <c r="RIN112" s="80"/>
      <c r="RIO112" s="81"/>
      <c r="RIP112" s="82"/>
      <c r="RIQ112"/>
      <c r="RIR112" s="83"/>
      <c r="RIS112" s="80"/>
      <c r="RIT112" s="81"/>
      <c r="RIU112" s="82"/>
      <c r="RIV112"/>
      <c r="RIW112" s="83"/>
      <c r="RIX112" s="80"/>
      <c r="RIY112" s="81"/>
      <c r="RIZ112" s="82"/>
      <c r="RJA112"/>
      <c r="RJB112" s="83"/>
      <c r="RJC112" s="80"/>
      <c r="RJD112" s="81"/>
      <c r="RJE112" s="82"/>
      <c r="RJF112"/>
      <c r="RJG112" s="83"/>
      <c r="RJH112" s="80"/>
      <c r="RJI112" s="81"/>
      <c r="RJJ112" s="82"/>
      <c r="RJK112"/>
      <c r="RJL112" s="83"/>
      <c r="RJM112" s="80"/>
      <c r="RJN112" s="81"/>
      <c r="RJO112" s="82"/>
      <c r="RJP112"/>
      <c r="RJQ112" s="83"/>
      <c r="RJR112" s="80"/>
      <c r="RJS112" s="81"/>
      <c r="RJT112" s="82"/>
      <c r="RJU112"/>
      <c r="RJV112" s="83"/>
      <c r="RJW112" s="80"/>
      <c r="RJX112" s="81"/>
      <c r="RJY112" s="82"/>
      <c r="RJZ112"/>
      <c r="RKA112" s="83"/>
      <c r="RKB112" s="80"/>
      <c r="RKC112" s="81"/>
      <c r="RKD112" s="82"/>
      <c r="RKE112"/>
      <c r="RKF112" s="83"/>
      <c r="RKG112" s="80"/>
      <c r="RKH112" s="81"/>
      <c r="RKI112" s="82"/>
      <c r="RKJ112"/>
      <c r="RKK112" s="83"/>
      <c r="RKL112" s="80"/>
      <c r="RKM112" s="81"/>
      <c r="RKN112" s="82"/>
      <c r="RKO112"/>
      <c r="RKP112" s="83"/>
      <c r="RKQ112" s="80"/>
      <c r="RKR112" s="81"/>
      <c r="RKS112" s="82"/>
      <c r="RKT112"/>
      <c r="RKU112" s="83"/>
      <c r="RKV112" s="80"/>
      <c r="RKW112" s="81"/>
      <c r="RKX112" s="82"/>
      <c r="RKY112"/>
      <c r="RKZ112" s="83"/>
      <c r="RLA112" s="80"/>
      <c r="RLB112" s="81"/>
      <c r="RLC112" s="82"/>
      <c r="RLD112"/>
      <c r="RLE112" s="83"/>
      <c r="RLF112" s="80"/>
      <c r="RLG112" s="81"/>
      <c r="RLH112" s="82"/>
      <c r="RLI112"/>
      <c r="RLJ112" s="83"/>
      <c r="RLK112" s="80"/>
      <c r="RLL112" s="81"/>
      <c r="RLM112" s="82"/>
      <c r="RLN112"/>
      <c r="RLO112" s="83"/>
      <c r="RLP112" s="80"/>
      <c r="RLQ112" s="81"/>
      <c r="RLR112" s="82"/>
      <c r="RLS112"/>
      <c r="RLT112" s="83"/>
      <c r="RLU112" s="80"/>
      <c r="RLV112" s="81"/>
      <c r="RLW112" s="82"/>
      <c r="RLX112"/>
      <c r="RLY112" s="83"/>
      <c r="RLZ112" s="80"/>
      <c r="RMA112" s="81"/>
      <c r="RMB112" s="82"/>
      <c r="RMC112"/>
      <c r="RMD112" s="83"/>
      <c r="RME112" s="80"/>
      <c r="RMF112" s="81"/>
      <c r="RMG112" s="82"/>
      <c r="RMH112"/>
      <c r="RMI112" s="83"/>
      <c r="RMJ112" s="80"/>
      <c r="RMK112" s="81"/>
      <c r="RML112" s="82"/>
      <c r="RMM112"/>
      <c r="RMN112" s="83"/>
      <c r="RMO112" s="80"/>
      <c r="RMP112" s="81"/>
      <c r="RMQ112" s="82"/>
      <c r="RMR112"/>
      <c r="RMS112" s="83"/>
      <c r="RMT112" s="80"/>
      <c r="RMU112" s="81"/>
      <c r="RMV112" s="82"/>
      <c r="RMW112"/>
      <c r="RMX112" s="83"/>
      <c r="RMY112" s="80"/>
      <c r="RMZ112" s="81"/>
      <c r="RNA112" s="82"/>
      <c r="RNB112"/>
      <c r="RNC112" s="83"/>
      <c r="RND112" s="80"/>
      <c r="RNE112" s="81"/>
      <c r="RNF112" s="82"/>
      <c r="RNG112"/>
      <c r="RNH112" s="83"/>
      <c r="RNI112" s="80"/>
      <c r="RNJ112" s="81"/>
      <c r="RNK112" s="82"/>
      <c r="RNL112"/>
      <c r="RNM112" s="83"/>
      <c r="RNN112" s="80"/>
      <c r="RNO112" s="81"/>
      <c r="RNP112" s="82"/>
      <c r="RNQ112"/>
      <c r="RNR112" s="83"/>
      <c r="RNS112" s="80"/>
      <c r="RNT112" s="81"/>
      <c r="RNU112" s="82"/>
      <c r="RNV112"/>
      <c r="RNW112" s="83"/>
      <c r="RNX112" s="80"/>
      <c r="RNY112" s="81"/>
      <c r="RNZ112" s="82"/>
      <c r="ROA112"/>
      <c r="ROB112" s="83"/>
      <c r="ROC112" s="80"/>
      <c r="ROD112" s="81"/>
      <c r="ROE112" s="82"/>
      <c r="ROF112"/>
      <c r="ROG112" s="83"/>
      <c r="ROH112" s="80"/>
      <c r="ROI112" s="81"/>
      <c r="ROJ112" s="82"/>
      <c r="ROK112"/>
      <c r="ROL112" s="83"/>
      <c r="ROM112" s="80"/>
      <c r="RON112" s="81"/>
      <c r="ROO112" s="82"/>
      <c r="ROP112"/>
      <c r="ROQ112" s="83"/>
      <c r="ROR112" s="80"/>
      <c r="ROS112" s="81"/>
      <c r="ROT112" s="82"/>
      <c r="ROU112"/>
      <c r="ROV112" s="83"/>
      <c r="ROW112" s="80"/>
      <c r="ROX112" s="81"/>
      <c r="ROY112" s="82"/>
      <c r="ROZ112"/>
      <c r="RPA112" s="83"/>
      <c r="RPB112" s="80"/>
      <c r="RPC112" s="81"/>
      <c r="RPD112" s="82"/>
      <c r="RPE112"/>
      <c r="RPF112" s="83"/>
      <c r="RPG112" s="80"/>
      <c r="RPH112" s="81"/>
      <c r="RPI112" s="82"/>
      <c r="RPJ112"/>
      <c r="RPK112" s="83"/>
      <c r="RPL112" s="80"/>
      <c r="RPM112" s="81"/>
      <c r="RPN112" s="82"/>
      <c r="RPO112"/>
      <c r="RPP112" s="83"/>
      <c r="RPQ112" s="80"/>
      <c r="RPR112" s="81"/>
      <c r="RPS112" s="82"/>
      <c r="RPT112"/>
      <c r="RPU112" s="83"/>
      <c r="RPV112" s="80"/>
      <c r="RPW112" s="81"/>
      <c r="RPX112" s="82"/>
      <c r="RPY112"/>
      <c r="RPZ112" s="83"/>
      <c r="RQA112" s="80"/>
      <c r="RQB112" s="81"/>
      <c r="RQC112" s="82"/>
      <c r="RQD112"/>
      <c r="RQE112" s="83"/>
      <c r="RQF112" s="80"/>
      <c r="RQG112" s="81"/>
      <c r="RQH112" s="82"/>
      <c r="RQI112"/>
      <c r="RQJ112" s="83"/>
      <c r="RQK112" s="80"/>
      <c r="RQL112" s="81"/>
      <c r="RQM112" s="82"/>
      <c r="RQN112"/>
      <c r="RQO112" s="83"/>
      <c r="RQP112" s="80"/>
      <c r="RQQ112" s="81"/>
      <c r="RQR112" s="82"/>
      <c r="RQS112"/>
      <c r="RQT112" s="83"/>
      <c r="RQU112" s="80"/>
      <c r="RQV112" s="81"/>
      <c r="RQW112" s="82"/>
      <c r="RQX112"/>
      <c r="RQY112" s="83"/>
      <c r="RQZ112" s="80"/>
      <c r="RRA112" s="81"/>
      <c r="RRB112" s="82"/>
      <c r="RRC112"/>
      <c r="RRD112" s="83"/>
      <c r="RRE112" s="80"/>
      <c r="RRF112" s="81"/>
      <c r="RRG112" s="82"/>
      <c r="RRH112"/>
      <c r="RRI112" s="83"/>
      <c r="RRJ112" s="80"/>
      <c r="RRK112" s="81"/>
      <c r="RRL112" s="82"/>
      <c r="RRM112"/>
      <c r="RRN112" s="83"/>
      <c r="RRO112" s="80"/>
      <c r="RRP112" s="81"/>
      <c r="RRQ112" s="82"/>
      <c r="RRR112"/>
      <c r="RRS112" s="83"/>
      <c r="RRT112" s="80"/>
      <c r="RRU112" s="81"/>
      <c r="RRV112" s="82"/>
      <c r="RRW112"/>
      <c r="RRX112" s="83"/>
      <c r="RRY112" s="80"/>
      <c r="RRZ112" s="81"/>
      <c r="RSA112" s="82"/>
      <c r="RSB112"/>
      <c r="RSC112" s="83"/>
      <c r="RSD112" s="80"/>
      <c r="RSE112" s="81"/>
      <c r="RSF112" s="82"/>
      <c r="RSG112"/>
      <c r="RSH112" s="83"/>
      <c r="RSI112" s="80"/>
      <c r="RSJ112" s="81"/>
      <c r="RSK112" s="82"/>
      <c r="RSL112"/>
      <c r="RSM112" s="83"/>
      <c r="RSN112" s="80"/>
      <c r="RSO112" s="81"/>
      <c r="RSP112" s="82"/>
      <c r="RSQ112"/>
      <c r="RSR112" s="83"/>
      <c r="RSS112" s="80"/>
      <c r="RST112" s="81"/>
      <c r="RSU112" s="82"/>
      <c r="RSV112"/>
      <c r="RSW112" s="83"/>
      <c r="RSX112" s="80"/>
      <c r="RSY112" s="81"/>
      <c r="RSZ112" s="82"/>
      <c r="RTA112"/>
      <c r="RTB112" s="83"/>
      <c r="RTC112" s="80"/>
      <c r="RTD112" s="81"/>
      <c r="RTE112" s="82"/>
      <c r="RTF112"/>
      <c r="RTG112" s="83"/>
      <c r="RTH112" s="80"/>
      <c r="RTI112" s="81"/>
      <c r="RTJ112" s="82"/>
      <c r="RTK112"/>
      <c r="RTL112" s="83"/>
      <c r="RTM112" s="80"/>
      <c r="RTN112" s="81"/>
      <c r="RTO112" s="82"/>
      <c r="RTP112"/>
      <c r="RTQ112" s="83"/>
      <c r="RTR112" s="80"/>
      <c r="RTS112" s="81"/>
      <c r="RTT112" s="82"/>
      <c r="RTU112"/>
      <c r="RTV112" s="83"/>
      <c r="RTW112" s="80"/>
      <c r="RTX112" s="81"/>
      <c r="RTY112" s="82"/>
      <c r="RTZ112"/>
      <c r="RUA112" s="83"/>
      <c r="RUB112" s="80"/>
      <c r="RUC112" s="81"/>
      <c r="RUD112" s="82"/>
      <c r="RUE112"/>
      <c r="RUF112" s="83"/>
      <c r="RUG112" s="80"/>
      <c r="RUH112" s="81"/>
      <c r="RUI112" s="82"/>
      <c r="RUJ112"/>
      <c r="RUK112" s="83"/>
      <c r="RUL112" s="80"/>
      <c r="RUM112" s="81"/>
      <c r="RUN112" s="82"/>
      <c r="RUO112"/>
      <c r="RUP112" s="83"/>
      <c r="RUQ112" s="80"/>
      <c r="RUR112" s="81"/>
      <c r="RUS112" s="82"/>
      <c r="RUT112"/>
      <c r="RUU112" s="83"/>
      <c r="RUV112" s="80"/>
      <c r="RUW112" s="81"/>
      <c r="RUX112" s="82"/>
      <c r="RUY112"/>
      <c r="RUZ112" s="83"/>
      <c r="RVA112" s="80"/>
      <c r="RVB112" s="81"/>
      <c r="RVC112" s="82"/>
      <c r="RVD112"/>
      <c r="RVE112" s="83"/>
      <c r="RVF112" s="80"/>
      <c r="RVG112" s="81"/>
      <c r="RVH112" s="82"/>
      <c r="RVI112"/>
      <c r="RVJ112" s="83"/>
      <c r="RVK112" s="80"/>
      <c r="RVL112" s="81"/>
      <c r="RVM112" s="82"/>
      <c r="RVN112"/>
      <c r="RVO112" s="83"/>
      <c r="RVP112" s="80"/>
      <c r="RVQ112" s="81"/>
      <c r="RVR112" s="82"/>
      <c r="RVS112"/>
      <c r="RVT112" s="83"/>
      <c r="RVU112" s="80"/>
      <c r="RVV112" s="81"/>
      <c r="RVW112" s="82"/>
      <c r="RVX112"/>
      <c r="RVY112" s="83"/>
      <c r="RVZ112" s="80"/>
      <c r="RWA112" s="81"/>
      <c r="RWB112" s="82"/>
      <c r="RWC112"/>
      <c r="RWD112" s="83"/>
      <c r="RWE112" s="80"/>
      <c r="RWF112" s="81"/>
      <c r="RWG112" s="82"/>
      <c r="RWH112"/>
      <c r="RWI112" s="83"/>
      <c r="RWJ112" s="80"/>
      <c r="RWK112" s="81"/>
      <c r="RWL112" s="82"/>
      <c r="RWM112"/>
      <c r="RWN112" s="83"/>
      <c r="RWO112" s="80"/>
      <c r="RWP112" s="81"/>
      <c r="RWQ112" s="82"/>
      <c r="RWR112"/>
      <c r="RWS112" s="83"/>
      <c r="RWT112" s="80"/>
      <c r="RWU112" s="81"/>
      <c r="RWV112" s="82"/>
      <c r="RWW112"/>
      <c r="RWX112" s="83"/>
      <c r="RWY112" s="80"/>
      <c r="RWZ112" s="81"/>
      <c r="RXA112" s="82"/>
      <c r="RXB112"/>
      <c r="RXC112" s="83"/>
      <c r="RXD112" s="80"/>
      <c r="RXE112" s="81"/>
      <c r="RXF112" s="82"/>
      <c r="RXG112"/>
      <c r="RXH112" s="83"/>
      <c r="RXI112" s="80"/>
      <c r="RXJ112" s="81"/>
      <c r="RXK112" s="82"/>
      <c r="RXL112"/>
      <c r="RXM112" s="83"/>
      <c r="RXN112" s="80"/>
      <c r="RXO112" s="81"/>
      <c r="RXP112" s="82"/>
      <c r="RXQ112"/>
      <c r="RXR112" s="83"/>
      <c r="RXS112" s="80"/>
      <c r="RXT112" s="81"/>
      <c r="RXU112" s="82"/>
      <c r="RXV112"/>
      <c r="RXW112" s="83"/>
      <c r="RXX112" s="80"/>
      <c r="RXY112" s="81"/>
      <c r="RXZ112" s="82"/>
      <c r="RYA112"/>
      <c r="RYB112" s="83"/>
      <c r="RYC112" s="80"/>
      <c r="RYD112" s="81"/>
      <c r="RYE112" s="82"/>
      <c r="RYF112"/>
      <c r="RYG112" s="83"/>
      <c r="RYH112" s="80"/>
      <c r="RYI112" s="81"/>
      <c r="RYJ112" s="82"/>
      <c r="RYK112"/>
      <c r="RYL112" s="83"/>
      <c r="RYM112" s="80"/>
      <c r="RYN112" s="81"/>
      <c r="RYO112" s="82"/>
      <c r="RYP112"/>
      <c r="RYQ112" s="83"/>
      <c r="RYR112" s="80"/>
      <c r="RYS112" s="81"/>
      <c r="RYT112" s="82"/>
      <c r="RYU112"/>
      <c r="RYV112" s="83"/>
      <c r="RYW112" s="80"/>
      <c r="RYX112" s="81"/>
      <c r="RYY112" s="82"/>
      <c r="RYZ112"/>
      <c r="RZA112" s="83"/>
      <c r="RZB112" s="80"/>
      <c r="RZC112" s="81"/>
      <c r="RZD112" s="82"/>
      <c r="RZE112"/>
      <c r="RZF112" s="83"/>
      <c r="RZG112" s="80"/>
      <c r="RZH112" s="81"/>
      <c r="RZI112" s="82"/>
      <c r="RZJ112"/>
      <c r="RZK112" s="83"/>
      <c r="RZL112" s="80"/>
      <c r="RZM112" s="81"/>
      <c r="RZN112" s="82"/>
      <c r="RZO112"/>
      <c r="RZP112" s="83"/>
      <c r="RZQ112" s="80"/>
      <c r="RZR112" s="81"/>
      <c r="RZS112" s="82"/>
      <c r="RZT112"/>
      <c r="RZU112" s="83"/>
      <c r="RZV112" s="80"/>
      <c r="RZW112" s="81"/>
      <c r="RZX112" s="82"/>
      <c r="RZY112"/>
      <c r="RZZ112" s="83"/>
      <c r="SAA112" s="80"/>
      <c r="SAB112" s="81"/>
      <c r="SAC112" s="82"/>
      <c r="SAD112"/>
      <c r="SAE112" s="83"/>
      <c r="SAF112" s="80"/>
      <c r="SAG112" s="81"/>
      <c r="SAH112" s="82"/>
      <c r="SAI112"/>
      <c r="SAJ112" s="83"/>
      <c r="SAK112" s="80"/>
      <c r="SAL112" s="81"/>
      <c r="SAM112" s="82"/>
      <c r="SAN112"/>
      <c r="SAO112" s="83"/>
      <c r="SAP112" s="80"/>
      <c r="SAQ112" s="81"/>
      <c r="SAR112" s="82"/>
      <c r="SAS112"/>
      <c r="SAT112" s="83"/>
      <c r="SAU112" s="80"/>
      <c r="SAV112" s="81"/>
      <c r="SAW112" s="82"/>
      <c r="SAX112"/>
      <c r="SAY112" s="83"/>
      <c r="SAZ112" s="80"/>
      <c r="SBA112" s="81"/>
      <c r="SBB112" s="82"/>
      <c r="SBC112"/>
      <c r="SBD112" s="83"/>
      <c r="SBE112" s="80"/>
      <c r="SBF112" s="81"/>
      <c r="SBG112" s="82"/>
      <c r="SBH112"/>
      <c r="SBI112" s="83"/>
      <c r="SBJ112" s="80"/>
      <c r="SBK112" s="81"/>
      <c r="SBL112" s="82"/>
      <c r="SBM112"/>
      <c r="SBN112" s="83"/>
      <c r="SBO112" s="80"/>
      <c r="SBP112" s="81"/>
      <c r="SBQ112" s="82"/>
      <c r="SBR112"/>
      <c r="SBS112" s="83"/>
      <c r="SBT112" s="80"/>
      <c r="SBU112" s="81"/>
      <c r="SBV112" s="82"/>
      <c r="SBW112"/>
      <c r="SBX112" s="83"/>
      <c r="SBY112" s="80"/>
      <c r="SBZ112" s="81"/>
      <c r="SCA112" s="82"/>
      <c r="SCB112"/>
      <c r="SCC112" s="83"/>
      <c r="SCD112" s="80"/>
      <c r="SCE112" s="81"/>
      <c r="SCF112" s="82"/>
      <c r="SCG112"/>
      <c r="SCH112" s="83"/>
      <c r="SCI112" s="80"/>
      <c r="SCJ112" s="81"/>
      <c r="SCK112" s="82"/>
      <c r="SCL112"/>
      <c r="SCM112" s="83"/>
      <c r="SCN112" s="80"/>
      <c r="SCO112" s="81"/>
      <c r="SCP112" s="82"/>
      <c r="SCQ112"/>
      <c r="SCR112" s="83"/>
      <c r="SCS112" s="80"/>
      <c r="SCT112" s="81"/>
      <c r="SCU112" s="82"/>
      <c r="SCV112"/>
      <c r="SCW112" s="83"/>
      <c r="SCX112" s="80"/>
      <c r="SCY112" s="81"/>
      <c r="SCZ112" s="82"/>
      <c r="SDA112"/>
      <c r="SDB112" s="83"/>
      <c r="SDC112" s="80"/>
      <c r="SDD112" s="81"/>
      <c r="SDE112" s="82"/>
      <c r="SDF112"/>
      <c r="SDG112" s="83"/>
      <c r="SDH112" s="80"/>
      <c r="SDI112" s="81"/>
      <c r="SDJ112" s="82"/>
      <c r="SDK112"/>
      <c r="SDL112" s="83"/>
      <c r="SDM112" s="80"/>
      <c r="SDN112" s="81"/>
      <c r="SDO112" s="82"/>
      <c r="SDP112"/>
      <c r="SDQ112" s="83"/>
      <c r="SDR112" s="80"/>
      <c r="SDS112" s="81"/>
      <c r="SDT112" s="82"/>
      <c r="SDU112"/>
      <c r="SDV112" s="83"/>
      <c r="SDW112" s="80"/>
      <c r="SDX112" s="81"/>
      <c r="SDY112" s="82"/>
      <c r="SDZ112"/>
      <c r="SEA112" s="83"/>
      <c r="SEB112" s="80"/>
      <c r="SEC112" s="81"/>
      <c r="SED112" s="82"/>
      <c r="SEE112"/>
      <c r="SEF112" s="83"/>
      <c r="SEG112" s="80"/>
      <c r="SEH112" s="81"/>
      <c r="SEI112" s="82"/>
      <c r="SEJ112"/>
      <c r="SEK112" s="83"/>
      <c r="SEL112" s="80"/>
      <c r="SEM112" s="81"/>
      <c r="SEN112" s="82"/>
      <c r="SEO112"/>
      <c r="SEP112" s="83"/>
      <c r="SEQ112" s="80"/>
      <c r="SER112" s="81"/>
      <c r="SES112" s="82"/>
      <c r="SET112"/>
      <c r="SEU112" s="83"/>
      <c r="SEV112" s="80"/>
      <c r="SEW112" s="81"/>
      <c r="SEX112" s="82"/>
      <c r="SEY112"/>
      <c r="SEZ112" s="83"/>
      <c r="SFA112" s="80"/>
      <c r="SFB112" s="81"/>
      <c r="SFC112" s="82"/>
      <c r="SFD112"/>
      <c r="SFE112" s="83"/>
      <c r="SFF112" s="80"/>
      <c r="SFG112" s="81"/>
      <c r="SFH112" s="82"/>
      <c r="SFI112"/>
      <c r="SFJ112" s="83"/>
      <c r="SFK112" s="80"/>
      <c r="SFL112" s="81"/>
      <c r="SFM112" s="82"/>
      <c r="SFN112"/>
      <c r="SFO112" s="83"/>
      <c r="SFP112" s="80"/>
      <c r="SFQ112" s="81"/>
      <c r="SFR112" s="82"/>
      <c r="SFS112"/>
      <c r="SFT112" s="83"/>
      <c r="SFU112" s="80"/>
      <c r="SFV112" s="81"/>
      <c r="SFW112" s="82"/>
      <c r="SFX112"/>
      <c r="SFY112" s="83"/>
      <c r="SFZ112" s="80"/>
      <c r="SGA112" s="81"/>
      <c r="SGB112" s="82"/>
      <c r="SGC112"/>
      <c r="SGD112" s="83"/>
      <c r="SGE112" s="80"/>
      <c r="SGF112" s="81"/>
      <c r="SGG112" s="82"/>
      <c r="SGH112"/>
      <c r="SGI112" s="83"/>
      <c r="SGJ112" s="80"/>
      <c r="SGK112" s="81"/>
      <c r="SGL112" s="82"/>
      <c r="SGM112"/>
      <c r="SGN112" s="83"/>
      <c r="SGO112" s="80"/>
      <c r="SGP112" s="81"/>
      <c r="SGQ112" s="82"/>
      <c r="SGR112"/>
      <c r="SGS112" s="83"/>
      <c r="SGT112" s="80"/>
      <c r="SGU112" s="81"/>
      <c r="SGV112" s="82"/>
      <c r="SGW112"/>
      <c r="SGX112" s="83"/>
      <c r="SGY112" s="80"/>
      <c r="SGZ112" s="81"/>
      <c r="SHA112" s="82"/>
      <c r="SHB112"/>
      <c r="SHC112" s="83"/>
      <c r="SHD112" s="80"/>
      <c r="SHE112" s="81"/>
      <c r="SHF112" s="82"/>
      <c r="SHG112"/>
      <c r="SHH112" s="83"/>
      <c r="SHI112" s="80"/>
      <c r="SHJ112" s="81"/>
      <c r="SHK112" s="82"/>
      <c r="SHL112"/>
      <c r="SHM112" s="83"/>
      <c r="SHN112" s="80"/>
      <c r="SHO112" s="81"/>
      <c r="SHP112" s="82"/>
      <c r="SHQ112"/>
      <c r="SHR112" s="83"/>
      <c r="SHS112" s="80"/>
      <c r="SHT112" s="81"/>
      <c r="SHU112" s="82"/>
      <c r="SHV112"/>
      <c r="SHW112" s="83"/>
      <c r="SHX112" s="80"/>
      <c r="SHY112" s="81"/>
      <c r="SHZ112" s="82"/>
      <c r="SIA112"/>
      <c r="SIB112" s="83"/>
      <c r="SIC112" s="80"/>
      <c r="SID112" s="81"/>
      <c r="SIE112" s="82"/>
      <c r="SIF112"/>
      <c r="SIG112" s="83"/>
      <c r="SIH112" s="80"/>
      <c r="SII112" s="81"/>
      <c r="SIJ112" s="82"/>
      <c r="SIK112"/>
      <c r="SIL112" s="83"/>
      <c r="SIM112" s="80"/>
      <c r="SIN112" s="81"/>
      <c r="SIO112" s="82"/>
      <c r="SIP112"/>
      <c r="SIQ112" s="83"/>
      <c r="SIR112" s="80"/>
      <c r="SIS112" s="81"/>
      <c r="SIT112" s="82"/>
      <c r="SIU112"/>
      <c r="SIV112" s="83"/>
      <c r="SIW112" s="80"/>
      <c r="SIX112" s="81"/>
      <c r="SIY112" s="82"/>
      <c r="SIZ112"/>
      <c r="SJA112" s="83"/>
      <c r="SJB112" s="80"/>
      <c r="SJC112" s="81"/>
      <c r="SJD112" s="82"/>
      <c r="SJE112"/>
      <c r="SJF112" s="83"/>
      <c r="SJG112" s="80"/>
      <c r="SJH112" s="81"/>
      <c r="SJI112" s="82"/>
      <c r="SJJ112"/>
      <c r="SJK112" s="83"/>
      <c r="SJL112" s="80"/>
      <c r="SJM112" s="81"/>
      <c r="SJN112" s="82"/>
      <c r="SJO112"/>
      <c r="SJP112" s="83"/>
      <c r="SJQ112" s="80"/>
      <c r="SJR112" s="81"/>
      <c r="SJS112" s="82"/>
      <c r="SJT112"/>
      <c r="SJU112" s="83"/>
      <c r="SJV112" s="80"/>
      <c r="SJW112" s="81"/>
      <c r="SJX112" s="82"/>
      <c r="SJY112"/>
      <c r="SJZ112" s="83"/>
      <c r="SKA112" s="80"/>
      <c r="SKB112" s="81"/>
      <c r="SKC112" s="82"/>
      <c r="SKD112"/>
      <c r="SKE112" s="83"/>
      <c r="SKF112" s="80"/>
      <c r="SKG112" s="81"/>
      <c r="SKH112" s="82"/>
      <c r="SKI112"/>
      <c r="SKJ112" s="83"/>
      <c r="SKK112" s="80"/>
      <c r="SKL112" s="81"/>
      <c r="SKM112" s="82"/>
      <c r="SKN112"/>
      <c r="SKO112" s="83"/>
      <c r="SKP112" s="80"/>
      <c r="SKQ112" s="81"/>
      <c r="SKR112" s="82"/>
      <c r="SKS112"/>
      <c r="SKT112" s="83"/>
      <c r="SKU112" s="80"/>
      <c r="SKV112" s="81"/>
      <c r="SKW112" s="82"/>
      <c r="SKX112"/>
      <c r="SKY112" s="83"/>
      <c r="SKZ112" s="80"/>
      <c r="SLA112" s="81"/>
      <c r="SLB112" s="82"/>
      <c r="SLC112"/>
      <c r="SLD112" s="83"/>
      <c r="SLE112" s="80"/>
      <c r="SLF112" s="81"/>
      <c r="SLG112" s="82"/>
      <c r="SLH112"/>
      <c r="SLI112" s="83"/>
      <c r="SLJ112" s="80"/>
      <c r="SLK112" s="81"/>
      <c r="SLL112" s="82"/>
      <c r="SLM112"/>
      <c r="SLN112" s="83"/>
      <c r="SLO112" s="80"/>
      <c r="SLP112" s="81"/>
      <c r="SLQ112" s="82"/>
      <c r="SLR112"/>
      <c r="SLS112" s="83"/>
      <c r="SLT112" s="80"/>
      <c r="SLU112" s="81"/>
      <c r="SLV112" s="82"/>
      <c r="SLW112"/>
      <c r="SLX112" s="83"/>
      <c r="SLY112" s="80"/>
      <c r="SLZ112" s="81"/>
      <c r="SMA112" s="82"/>
      <c r="SMB112"/>
      <c r="SMC112" s="83"/>
      <c r="SMD112" s="80"/>
      <c r="SME112" s="81"/>
      <c r="SMF112" s="82"/>
      <c r="SMG112"/>
      <c r="SMH112" s="83"/>
      <c r="SMI112" s="80"/>
      <c r="SMJ112" s="81"/>
      <c r="SMK112" s="82"/>
      <c r="SML112"/>
      <c r="SMM112" s="83"/>
      <c r="SMN112" s="80"/>
      <c r="SMO112" s="81"/>
      <c r="SMP112" s="82"/>
      <c r="SMQ112"/>
      <c r="SMR112" s="83"/>
      <c r="SMS112" s="80"/>
      <c r="SMT112" s="81"/>
      <c r="SMU112" s="82"/>
      <c r="SMV112"/>
      <c r="SMW112" s="83"/>
      <c r="SMX112" s="80"/>
      <c r="SMY112" s="81"/>
      <c r="SMZ112" s="82"/>
      <c r="SNA112"/>
      <c r="SNB112" s="83"/>
      <c r="SNC112" s="80"/>
      <c r="SND112" s="81"/>
      <c r="SNE112" s="82"/>
      <c r="SNF112"/>
      <c r="SNG112" s="83"/>
      <c r="SNH112" s="80"/>
      <c r="SNI112" s="81"/>
      <c r="SNJ112" s="82"/>
      <c r="SNK112"/>
      <c r="SNL112" s="83"/>
      <c r="SNM112" s="80"/>
      <c r="SNN112" s="81"/>
      <c r="SNO112" s="82"/>
      <c r="SNP112"/>
      <c r="SNQ112" s="83"/>
      <c r="SNR112" s="80"/>
      <c r="SNS112" s="81"/>
      <c r="SNT112" s="82"/>
      <c r="SNU112"/>
      <c r="SNV112" s="83"/>
      <c r="SNW112" s="80"/>
      <c r="SNX112" s="81"/>
      <c r="SNY112" s="82"/>
      <c r="SNZ112"/>
      <c r="SOA112" s="83"/>
      <c r="SOB112" s="80"/>
      <c r="SOC112" s="81"/>
      <c r="SOD112" s="82"/>
      <c r="SOE112"/>
      <c r="SOF112" s="83"/>
      <c r="SOG112" s="80"/>
      <c r="SOH112" s="81"/>
      <c r="SOI112" s="82"/>
      <c r="SOJ112"/>
      <c r="SOK112" s="83"/>
      <c r="SOL112" s="80"/>
      <c r="SOM112" s="81"/>
      <c r="SON112" s="82"/>
      <c r="SOO112"/>
      <c r="SOP112" s="83"/>
      <c r="SOQ112" s="80"/>
      <c r="SOR112" s="81"/>
      <c r="SOS112" s="82"/>
      <c r="SOT112"/>
      <c r="SOU112" s="83"/>
      <c r="SOV112" s="80"/>
      <c r="SOW112" s="81"/>
      <c r="SOX112" s="82"/>
      <c r="SOY112"/>
      <c r="SOZ112" s="83"/>
      <c r="SPA112" s="80"/>
      <c r="SPB112" s="81"/>
      <c r="SPC112" s="82"/>
      <c r="SPD112"/>
      <c r="SPE112" s="83"/>
      <c r="SPF112" s="80"/>
      <c r="SPG112" s="81"/>
      <c r="SPH112" s="82"/>
      <c r="SPI112"/>
      <c r="SPJ112" s="83"/>
      <c r="SPK112" s="80"/>
      <c r="SPL112" s="81"/>
      <c r="SPM112" s="82"/>
      <c r="SPN112"/>
      <c r="SPO112" s="83"/>
      <c r="SPP112" s="80"/>
      <c r="SPQ112" s="81"/>
      <c r="SPR112" s="82"/>
      <c r="SPS112"/>
      <c r="SPT112" s="83"/>
      <c r="SPU112" s="80"/>
      <c r="SPV112" s="81"/>
      <c r="SPW112" s="82"/>
      <c r="SPX112"/>
      <c r="SPY112" s="83"/>
      <c r="SPZ112" s="80"/>
      <c r="SQA112" s="81"/>
      <c r="SQB112" s="82"/>
      <c r="SQC112"/>
      <c r="SQD112" s="83"/>
      <c r="SQE112" s="80"/>
      <c r="SQF112" s="81"/>
      <c r="SQG112" s="82"/>
      <c r="SQH112"/>
      <c r="SQI112" s="83"/>
      <c r="SQJ112" s="80"/>
      <c r="SQK112" s="81"/>
      <c r="SQL112" s="82"/>
      <c r="SQM112"/>
      <c r="SQN112" s="83"/>
      <c r="SQO112" s="80"/>
      <c r="SQP112" s="81"/>
      <c r="SQQ112" s="82"/>
      <c r="SQR112"/>
      <c r="SQS112" s="83"/>
      <c r="SQT112" s="80"/>
      <c r="SQU112" s="81"/>
      <c r="SQV112" s="82"/>
      <c r="SQW112"/>
      <c r="SQX112" s="83"/>
      <c r="SQY112" s="80"/>
      <c r="SQZ112" s="81"/>
      <c r="SRA112" s="82"/>
      <c r="SRB112"/>
      <c r="SRC112" s="83"/>
      <c r="SRD112" s="80"/>
      <c r="SRE112" s="81"/>
      <c r="SRF112" s="82"/>
      <c r="SRG112"/>
      <c r="SRH112" s="83"/>
      <c r="SRI112" s="80"/>
      <c r="SRJ112" s="81"/>
      <c r="SRK112" s="82"/>
      <c r="SRL112"/>
      <c r="SRM112" s="83"/>
      <c r="SRN112" s="80"/>
      <c r="SRO112" s="81"/>
      <c r="SRP112" s="82"/>
      <c r="SRQ112"/>
      <c r="SRR112" s="83"/>
      <c r="SRS112" s="80"/>
      <c r="SRT112" s="81"/>
      <c r="SRU112" s="82"/>
      <c r="SRV112"/>
      <c r="SRW112" s="83"/>
      <c r="SRX112" s="80"/>
      <c r="SRY112" s="81"/>
      <c r="SRZ112" s="82"/>
      <c r="SSA112"/>
      <c r="SSB112" s="83"/>
      <c r="SSC112" s="80"/>
      <c r="SSD112" s="81"/>
      <c r="SSE112" s="82"/>
      <c r="SSF112"/>
      <c r="SSG112" s="83"/>
      <c r="SSH112" s="80"/>
      <c r="SSI112" s="81"/>
      <c r="SSJ112" s="82"/>
      <c r="SSK112"/>
      <c r="SSL112" s="83"/>
      <c r="SSM112" s="80"/>
      <c r="SSN112" s="81"/>
      <c r="SSO112" s="82"/>
      <c r="SSP112"/>
      <c r="SSQ112" s="83"/>
      <c r="SSR112" s="80"/>
      <c r="SSS112" s="81"/>
      <c r="SST112" s="82"/>
      <c r="SSU112"/>
      <c r="SSV112" s="83"/>
      <c r="SSW112" s="80"/>
      <c r="SSX112" s="81"/>
      <c r="SSY112" s="82"/>
      <c r="SSZ112"/>
      <c r="STA112" s="83"/>
      <c r="STB112" s="80"/>
      <c r="STC112" s="81"/>
      <c r="STD112" s="82"/>
      <c r="STE112"/>
      <c r="STF112" s="83"/>
      <c r="STG112" s="80"/>
      <c r="STH112" s="81"/>
      <c r="STI112" s="82"/>
      <c r="STJ112"/>
      <c r="STK112" s="83"/>
      <c r="STL112" s="80"/>
      <c r="STM112" s="81"/>
      <c r="STN112" s="82"/>
      <c r="STO112"/>
      <c r="STP112" s="83"/>
      <c r="STQ112" s="80"/>
      <c r="STR112" s="81"/>
      <c r="STS112" s="82"/>
      <c r="STT112"/>
      <c r="STU112" s="83"/>
      <c r="STV112" s="80"/>
      <c r="STW112" s="81"/>
      <c r="STX112" s="82"/>
      <c r="STY112"/>
      <c r="STZ112" s="83"/>
      <c r="SUA112" s="80"/>
      <c r="SUB112" s="81"/>
      <c r="SUC112" s="82"/>
      <c r="SUD112"/>
      <c r="SUE112" s="83"/>
      <c r="SUF112" s="80"/>
      <c r="SUG112" s="81"/>
      <c r="SUH112" s="82"/>
      <c r="SUI112"/>
      <c r="SUJ112" s="83"/>
      <c r="SUK112" s="80"/>
      <c r="SUL112" s="81"/>
      <c r="SUM112" s="82"/>
      <c r="SUN112"/>
      <c r="SUO112" s="83"/>
      <c r="SUP112" s="80"/>
      <c r="SUQ112" s="81"/>
      <c r="SUR112" s="82"/>
      <c r="SUS112"/>
      <c r="SUT112" s="83"/>
      <c r="SUU112" s="80"/>
      <c r="SUV112" s="81"/>
      <c r="SUW112" s="82"/>
      <c r="SUX112"/>
      <c r="SUY112" s="83"/>
      <c r="SUZ112" s="80"/>
      <c r="SVA112" s="81"/>
      <c r="SVB112" s="82"/>
      <c r="SVC112"/>
      <c r="SVD112" s="83"/>
      <c r="SVE112" s="80"/>
      <c r="SVF112" s="81"/>
      <c r="SVG112" s="82"/>
      <c r="SVH112"/>
      <c r="SVI112" s="83"/>
      <c r="SVJ112" s="80"/>
      <c r="SVK112" s="81"/>
      <c r="SVL112" s="82"/>
      <c r="SVM112"/>
      <c r="SVN112" s="83"/>
      <c r="SVO112" s="80"/>
      <c r="SVP112" s="81"/>
      <c r="SVQ112" s="82"/>
      <c r="SVR112"/>
      <c r="SVS112" s="83"/>
      <c r="SVT112" s="80"/>
      <c r="SVU112" s="81"/>
      <c r="SVV112" s="82"/>
      <c r="SVW112"/>
      <c r="SVX112" s="83"/>
      <c r="SVY112" s="80"/>
      <c r="SVZ112" s="81"/>
      <c r="SWA112" s="82"/>
      <c r="SWB112"/>
      <c r="SWC112" s="83"/>
      <c r="SWD112" s="80"/>
      <c r="SWE112" s="81"/>
      <c r="SWF112" s="82"/>
      <c r="SWG112"/>
      <c r="SWH112" s="83"/>
      <c r="SWI112" s="80"/>
      <c r="SWJ112" s="81"/>
      <c r="SWK112" s="82"/>
      <c r="SWL112"/>
      <c r="SWM112" s="83"/>
      <c r="SWN112" s="80"/>
      <c r="SWO112" s="81"/>
      <c r="SWP112" s="82"/>
      <c r="SWQ112"/>
      <c r="SWR112" s="83"/>
      <c r="SWS112" s="80"/>
      <c r="SWT112" s="81"/>
      <c r="SWU112" s="82"/>
      <c r="SWV112"/>
      <c r="SWW112" s="83"/>
      <c r="SWX112" s="80"/>
      <c r="SWY112" s="81"/>
      <c r="SWZ112" s="82"/>
      <c r="SXA112"/>
      <c r="SXB112" s="83"/>
      <c r="SXC112" s="80"/>
      <c r="SXD112" s="81"/>
      <c r="SXE112" s="82"/>
      <c r="SXF112"/>
      <c r="SXG112" s="83"/>
      <c r="SXH112" s="80"/>
      <c r="SXI112" s="81"/>
      <c r="SXJ112" s="82"/>
      <c r="SXK112"/>
      <c r="SXL112" s="83"/>
      <c r="SXM112" s="80"/>
      <c r="SXN112" s="81"/>
      <c r="SXO112" s="82"/>
      <c r="SXP112"/>
      <c r="SXQ112" s="83"/>
      <c r="SXR112" s="80"/>
      <c r="SXS112" s="81"/>
      <c r="SXT112" s="82"/>
      <c r="SXU112"/>
      <c r="SXV112" s="83"/>
      <c r="SXW112" s="80"/>
      <c r="SXX112" s="81"/>
      <c r="SXY112" s="82"/>
      <c r="SXZ112"/>
      <c r="SYA112" s="83"/>
      <c r="SYB112" s="80"/>
      <c r="SYC112" s="81"/>
      <c r="SYD112" s="82"/>
      <c r="SYE112"/>
      <c r="SYF112" s="83"/>
      <c r="SYG112" s="80"/>
      <c r="SYH112" s="81"/>
      <c r="SYI112" s="82"/>
      <c r="SYJ112"/>
      <c r="SYK112" s="83"/>
      <c r="SYL112" s="80"/>
      <c r="SYM112" s="81"/>
      <c r="SYN112" s="82"/>
      <c r="SYO112"/>
      <c r="SYP112" s="83"/>
      <c r="SYQ112" s="80"/>
      <c r="SYR112" s="81"/>
      <c r="SYS112" s="82"/>
      <c r="SYT112"/>
      <c r="SYU112" s="83"/>
      <c r="SYV112" s="80"/>
      <c r="SYW112" s="81"/>
      <c r="SYX112" s="82"/>
      <c r="SYY112"/>
      <c r="SYZ112" s="83"/>
      <c r="SZA112" s="80"/>
      <c r="SZB112" s="81"/>
      <c r="SZC112" s="82"/>
      <c r="SZD112"/>
      <c r="SZE112" s="83"/>
      <c r="SZF112" s="80"/>
      <c r="SZG112" s="81"/>
      <c r="SZH112" s="82"/>
      <c r="SZI112"/>
      <c r="SZJ112" s="83"/>
      <c r="SZK112" s="80"/>
      <c r="SZL112" s="81"/>
      <c r="SZM112" s="82"/>
      <c r="SZN112"/>
      <c r="SZO112" s="83"/>
      <c r="SZP112" s="80"/>
      <c r="SZQ112" s="81"/>
      <c r="SZR112" s="82"/>
      <c r="SZS112"/>
      <c r="SZT112" s="83"/>
      <c r="SZU112" s="80"/>
      <c r="SZV112" s="81"/>
      <c r="SZW112" s="82"/>
      <c r="SZX112"/>
      <c r="SZY112" s="83"/>
      <c r="SZZ112" s="80"/>
      <c r="TAA112" s="81"/>
      <c r="TAB112" s="82"/>
      <c r="TAC112"/>
      <c r="TAD112" s="83"/>
      <c r="TAE112" s="80"/>
      <c r="TAF112" s="81"/>
      <c r="TAG112" s="82"/>
      <c r="TAH112"/>
      <c r="TAI112" s="83"/>
      <c r="TAJ112" s="80"/>
      <c r="TAK112" s="81"/>
      <c r="TAL112" s="82"/>
      <c r="TAM112"/>
      <c r="TAN112" s="83"/>
      <c r="TAO112" s="80"/>
      <c r="TAP112" s="81"/>
      <c r="TAQ112" s="82"/>
      <c r="TAR112"/>
      <c r="TAS112" s="83"/>
      <c r="TAT112" s="80"/>
      <c r="TAU112" s="81"/>
      <c r="TAV112" s="82"/>
      <c r="TAW112"/>
      <c r="TAX112" s="83"/>
      <c r="TAY112" s="80"/>
      <c r="TAZ112" s="81"/>
      <c r="TBA112" s="82"/>
      <c r="TBB112"/>
      <c r="TBC112" s="83"/>
      <c r="TBD112" s="80"/>
      <c r="TBE112" s="81"/>
      <c r="TBF112" s="82"/>
      <c r="TBG112"/>
      <c r="TBH112" s="83"/>
      <c r="TBI112" s="80"/>
      <c r="TBJ112" s="81"/>
      <c r="TBK112" s="82"/>
      <c r="TBL112"/>
      <c r="TBM112" s="83"/>
      <c r="TBN112" s="80"/>
      <c r="TBO112" s="81"/>
      <c r="TBP112" s="82"/>
      <c r="TBQ112"/>
      <c r="TBR112" s="83"/>
      <c r="TBS112" s="80"/>
      <c r="TBT112" s="81"/>
      <c r="TBU112" s="82"/>
      <c r="TBV112"/>
      <c r="TBW112" s="83"/>
      <c r="TBX112" s="80"/>
      <c r="TBY112" s="81"/>
      <c r="TBZ112" s="82"/>
      <c r="TCA112"/>
      <c r="TCB112" s="83"/>
      <c r="TCC112" s="80"/>
      <c r="TCD112" s="81"/>
      <c r="TCE112" s="82"/>
      <c r="TCF112"/>
      <c r="TCG112" s="83"/>
      <c r="TCH112" s="80"/>
      <c r="TCI112" s="81"/>
      <c r="TCJ112" s="82"/>
      <c r="TCK112"/>
      <c r="TCL112" s="83"/>
      <c r="TCM112" s="80"/>
      <c r="TCN112" s="81"/>
      <c r="TCO112" s="82"/>
      <c r="TCP112"/>
      <c r="TCQ112" s="83"/>
      <c r="TCR112" s="80"/>
      <c r="TCS112" s="81"/>
      <c r="TCT112" s="82"/>
      <c r="TCU112"/>
      <c r="TCV112" s="83"/>
      <c r="TCW112" s="80"/>
      <c r="TCX112" s="81"/>
      <c r="TCY112" s="82"/>
      <c r="TCZ112"/>
      <c r="TDA112" s="83"/>
      <c r="TDB112" s="80"/>
      <c r="TDC112" s="81"/>
      <c r="TDD112" s="82"/>
      <c r="TDE112"/>
      <c r="TDF112" s="83"/>
      <c r="TDG112" s="80"/>
      <c r="TDH112" s="81"/>
      <c r="TDI112" s="82"/>
      <c r="TDJ112"/>
      <c r="TDK112" s="83"/>
      <c r="TDL112" s="80"/>
      <c r="TDM112" s="81"/>
      <c r="TDN112" s="82"/>
      <c r="TDO112"/>
      <c r="TDP112" s="83"/>
      <c r="TDQ112" s="80"/>
      <c r="TDR112" s="81"/>
      <c r="TDS112" s="82"/>
      <c r="TDT112"/>
      <c r="TDU112" s="83"/>
      <c r="TDV112" s="80"/>
      <c r="TDW112" s="81"/>
      <c r="TDX112" s="82"/>
      <c r="TDY112"/>
      <c r="TDZ112" s="83"/>
      <c r="TEA112" s="80"/>
      <c r="TEB112" s="81"/>
      <c r="TEC112" s="82"/>
      <c r="TED112"/>
      <c r="TEE112" s="83"/>
      <c r="TEF112" s="80"/>
      <c r="TEG112" s="81"/>
      <c r="TEH112" s="82"/>
      <c r="TEI112"/>
      <c r="TEJ112" s="83"/>
      <c r="TEK112" s="80"/>
      <c r="TEL112" s="81"/>
      <c r="TEM112" s="82"/>
      <c r="TEN112"/>
      <c r="TEO112" s="83"/>
      <c r="TEP112" s="80"/>
      <c r="TEQ112" s="81"/>
      <c r="TER112" s="82"/>
      <c r="TES112"/>
      <c r="TET112" s="83"/>
      <c r="TEU112" s="80"/>
      <c r="TEV112" s="81"/>
      <c r="TEW112" s="82"/>
      <c r="TEX112"/>
      <c r="TEY112" s="83"/>
      <c r="TEZ112" s="80"/>
      <c r="TFA112" s="81"/>
      <c r="TFB112" s="82"/>
      <c r="TFC112"/>
      <c r="TFD112" s="83"/>
      <c r="TFE112" s="80"/>
      <c r="TFF112" s="81"/>
      <c r="TFG112" s="82"/>
      <c r="TFH112"/>
      <c r="TFI112" s="83"/>
      <c r="TFJ112" s="80"/>
      <c r="TFK112" s="81"/>
      <c r="TFL112" s="82"/>
      <c r="TFM112"/>
      <c r="TFN112" s="83"/>
      <c r="TFO112" s="80"/>
      <c r="TFP112" s="81"/>
      <c r="TFQ112" s="82"/>
      <c r="TFR112"/>
      <c r="TFS112" s="83"/>
      <c r="TFT112" s="80"/>
      <c r="TFU112" s="81"/>
      <c r="TFV112" s="82"/>
      <c r="TFW112"/>
      <c r="TFX112" s="83"/>
      <c r="TFY112" s="80"/>
      <c r="TFZ112" s="81"/>
      <c r="TGA112" s="82"/>
      <c r="TGB112"/>
      <c r="TGC112" s="83"/>
      <c r="TGD112" s="80"/>
      <c r="TGE112" s="81"/>
      <c r="TGF112" s="82"/>
      <c r="TGG112"/>
      <c r="TGH112" s="83"/>
      <c r="TGI112" s="80"/>
      <c r="TGJ112" s="81"/>
      <c r="TGK112" s="82"/>
      <c r="TGL112"/>
      <c r="TGM112" s="83"/>
      <c r="TGN112" s="80"/>
      <c r="TGO112" s="81"/>
      <c r="TGP112" s="82"/>
      <c r="TGQ112"/>
      <c r="TGR112" s="83"/>
      <c r="TGS112" s="80"/>
      <c r="TGT112" s="81"/>
      <c r="TGU112" s="82"/>
      <c r="TGV112"/>
      <c r="TGW112" s="83"/>
      <c r="TGX112" s="80"/>
      <c r="TGY112" s="81"/>
      <c r="TGZ112" s="82"/>
      <c r="THA112"/>
      <c r="THB112" s="83"/>
      <c r="THC112" s="80"/>
      <c r="THD112" s="81"/>
      <c r="THE112" s="82"/>
      <c r="THF112"/>
      <c r="THG112" s="83"/>
      <c r="THH112" s="80"/>
      <c r="THI112" s="81"/>
      <c r="THJ112" s="82"/>
      <c r="THK112"/>
      <c r="THL112" s="83"/>
      <c r="THM112" s="80"/>
      <c r="THN112" s="81"/>
      <c r="THO112" s="82"/>
      <c r="THP112"/>
      <c r="THQ112" s="83"/>
      <c r="THR112" s="80"/>
      <c r="THS112" s="81"/>
      <c r="THT112" s="82"/>
      <c r="THU112"/>
      <c r="THV112" s="83"/>
      <c r="THW112" s="80"/>
      <c r="THX112" s="81"/>
      <c r="THY112" s="82"/>
      <c r="THZ112"/>
      <c r="TIA112" s="83"/>
      <c r="TIB112" s="80"/>
      <c r="TIC112" s="81"/>
      <c r="TID112" s="82"/>
      <c r="TIE112"/>
      <c r="TIF112" s="83"/>
      <c r="TIG112" s="80"/>
      <c r="TIH112" s="81"/>
      <c r="TII112" s="82"/>
      <c r="TIJ112"/>
      <c r="TIK112" s="83"/>
      <c r="TIL112" s="80"/>
      <c r="TIM112" s="81"/>
      <c r="TIN112" s="82"/>
      <c r="TIO112"/>
      <c r="TIP112" s="83"/>
      <c r="TIQ112" s="80"/>
      <c r="TIR112" s="81"/>
      <c r="TIS112" s="82"/>
      <c r="TIT112"/>
      <c r="TIU112" s="83"/>
      <c r="TIV112" s="80"/>
      <c r="TIW112" s="81"/>
      <c r="TIX112" s="82"/>
      <c r="TIY112"/>
      <c r="TIZ112" s="83"/>
      <c r="TJA112" s="80"/>
      <c r="TJB112" s="81"/>
      <c r="TJC112" s="82"/>
      <c r="TJD112"/>
      <c r="TJE112" s="83"/>
      <c r="TJF112" s="80"/>
      <c r="TJG112" s="81"/>
      <c r="TJH112" s="82"/>
      <c r="TJI112"/>
      <c r="TJJ112" s="83"/>
      <c r="TJK112" s="80"/>
      <c r="TJL112" s="81"/>
      <c r="TJM112" s="82"/>
      <c r="TJN112"/>
      <c r="TJO112" s="83"/>
      <c r="TJP112" s="80"/>
      <c r="TJQ112" s="81"/>
      <c r="TJR112" s="82"/>
      <c r="TJS112"/>
      <c r="TJT112" s="83"/>
      <c r="TJU112" s="80"/>
      <c r="TJV112" s="81"/>
      <c r="TJW112" s="82"/>
      <c r="TJX112"/>
      <c r="TJY112" s="83"/>
      <c r="TJZ112" s="80"/>
      <c r="TKA112" s="81"/>
      <c r="TKB112" s="82"/>
      <c r="TKC112"/>
      <c r="TKD112" s="83"/>
      <c r="TKE112" s="80"/>
      <c r="TKF112" s="81"/>
      <c r="TKG112" s="82"/>
      <c r="TKH112"/>
      <c r="TKI112" s="83"/>
      <c r="TKJ112" s="80"/>
      <c r="TKK112" s="81"/>
      <c r="TKL112" s="82"/>
      <c r="TKM112"/>
      <c r="TKN112" s="83"/>
      <c r="TKO112" s="80"/>
      <c r="TKP112" s="81"/>
      <c r="TKQ112" s="82"/>
      <c r="TKR112"/>
      <c r="TKS112" s="83"/>
      <c r="TKT112" s="80"/>
      <c r="TKU112" s="81"/>
      <c r="TKV112" s="82"/>
      <c r="TKW112"/>
      <c r="TKX112" s="83"/>
      <c r="TKY112" s="80"/>
      <c r="TKZ112" s="81"/>
      <c r="TLA112" s="82"/>
      <c r="TLB112"/>
      <c r="TLC112" s="83"/>
      <c r="TLD112" s="80"/>
      <c r="TLE112" s="81"/>
      <c r="TLF112" s="82"/>
      <c r="TLG112"/>
      <c r="TLH112" s="83"/>
      <c r="TLI112" s="80"/>
      <c r="TLJ112" s="81"/>
      <c r="TLK112" s="82"/>
      <c r="TLL112"/>
      <c r="TLM112" s="83"/>
      <c r="TLN112" s="80"/>
      <c r="TLO112" s="81"/>
      <c r="TLP112" s="82"/>
      <c r="TLQ112"/>
      <c r="TLR112" s="83"/>
      <c r="TLS112" s="80"/>
      <c r="TLT112" s="81"/>
      <c r="TLU112" s="82"/>
      <c r="TLV112"/>
      <c r="TLW112" s="83"/>
      <c r="TLX112" s="80"/>
      <c r="TLY112" s="81"/>
      <c r="TLZ112" s="82"/>
      <c r="TMA112"/>
      <c r="TMB112" s="83"/>
      <c r="TMC112" s="80"/>
      <c r="TMD112" s="81"/>
      <c r="TME112" s="82"/>
      <c r="TMF112"/>
      <c r="TMG112" s="83"/>
      <c r="TMH112" s="80"/>
      <c r="TMI112" s="81"/>
      <c r="TMJ112" s="82"/>
      <c r="TMK112"/>
      <c r="TML112" s="83"/>
      <c r="TMM112" s="80"/>
      <c r="TMN112" s="81"/>
      <c r="TMO112" s="82"/>
      <c r="TMP112"/>
      <c r="TMQ112" s="83"/>
      <c r="TMR112" s="80"/>
      <c r="TMS112" s="81"/>
      <c r="TMT112" s="82"/>
      <c r="TMU112"/>
      <c r="TMV112" s="83"/>
      <c r="TMW112" s="80"/>
      <c r="TMX112" s="81"/>
      <c r="TMY112" s="82"/>
      <c r="TMZ112"/>
      <c r="TNA112" s="83"/>
      <c r="TNB112" s="80"/>
      <c r="TNC112" s="81"/>
      <c r="TND112" s="82"/>
      <c r="TNE112"/>
      <c r="TNF112" s="83"/>
      <c r="TNG112" s="80"/>
      <c r="TNH112" s="81"/>
      <c r="TNI112" s="82"/>
      <c r="TNJ112"/>
      <c r="TNK112" s="83"/>
      <c r="TNL112" s="80"/>
      <c r="TNM112" s="81"/>
      <c r="TNN112" s="82"/>
      <c r="TNO112"/>
      <c r="TNP112" s="83"/>
      <c r="TNQ112" s="80"/>
      <c r="TNR112" s="81"/>
      <c r="TNS112" s="82"/>
      <c r="TNT112"/>
      <c r="TNU112" s="83"/>
      <c r="TNV112" s="80"/>
      <c r="TNW112" s="81"/>
      <c r="TNX112" s="82"/>
      <c r="TNY112"/>
      <c r="TNZ112" s="83"/>
      <c r="TOA112" s="80"/>
      <c r="TOB112" s="81"/>
      <c r="TOC112" s="82"/>
      <c r="TOD112"/>
      <c r="TOE112" s="83"/>
      <c r="TOF112" s="80"/>
      <c r="TOG112" s="81"/>
      <c r="TOH112" s="82"/>
      <c r="TOI112"/>
      <c r="TOJ112" s="83"/>
      <c r="TOK112" s="80"/>
      <c r="TOL112" s="81"/>
      <c r="TOM112" s="82"/>
      <c r="TON112"/>
      <c r="TOO112" s="83"/>
      <c r="TOP112" s="80"/>
      <c r="TOQ112" s="81"/>
      <c r="TOR112" s="82"/>
      <c r="TOS112"/>
      <c r="TOT112" s="83"/>
      <c r="TOU112" s="80"/>
      <c r="TOV112" s="81"/>
      <c r="TOW112" s="82"/>
      <c r="TOX112"/>
      <c r="TOY112" s="83"/>
      <c r="TOZ112" s="80"/>
      <c r="TPA112" s="81"/>
      <c r="TPB112" s="82"/>
      <c r="TPC112"/>
      <c r="TPD112" s="83"/>
      <c r="TPE112" s="80"/>
      <c r="TPF112" s="81"/>
      <c r="TPG112" s="82"/>
      <c r="TPH112"/>
      <c r="TPI112" s="83"/>
      <c r="TPJ112" s="80"/>
      <c r="TPK112" s="81"/>
      <c r="TPL112" s="82"/>
      <c r="TPM112"/>
      <c r="TPN112" s="83"/>
      <c r="TPO112" s="80"/>
      <c r="TPP112" s="81"/>
      <c r="TPQ112" s="82"/>
      <c r="TPR112"/>
      <c r="TPS112" s="83"/>
      <c r="TPT112" s="80"/>
      <c r="TPU112" s="81"/>
      <c r="TPV112" s="82"/>
      <c r="TPW112"/>
      <c r="TPX112" s="83"/>
      <c r="TPY112" s="80"/>
      <c r="TPZ112" s="81"/>
      <c r="TQA112" s="82"/>
      <c r="TQB112"/>
      <c r="TQC112" s="83"/>
      <c r="TQD112" s="80"/>
      <c r="TQE112" s="81"/>
      <c r="TQF112" s="82"/>
      <c r="TQG112"/>
      <c r="TQH112" s="83"/>
      <c r="TQI112" s="80"/>
      <c r="TQJ112" s="81"/>
      <c r="TQK112" s="82"/>
      <c r="TQL112"/>
      <c r="TQM112" s="83"/>
      <c r="TQN112" s="80"/>
      <c r="TQO112" s="81"/>
      <c r="TQP112" s="82"/>
      <c r="TQQ112"/>
      <c r="TQR112" s="83"/>
      <c r="TQS112" s="80"/>
      <c r="TQT112" s="81"/>
      <c r="TQU112" s="82"/>
      <c r="TQV112"/>
      <c r="TQW112" s="83"/>
      <c r="TQX112" s="80"/>
      <c r="TQY112" s="81"/>
      <c r="TQZ112" s="82"/>
      <c r="TRA112"/>
      <c r="TRB112" s="83"/>
      <c r="TRC112" s="80"/>
      <c r="TRD112" s="81"/>
      <c r="TRE112" s="82"/>
      <c r="TRF112"/>
      <c r="TRG112" s="83"/>
      <c r="TRH112" s="80"/>
      <c r="TRI112" s="81"/>
      <c r="TRJ112" s="82"/>
      <c r="TRK112"/>
      <c r="TRL112" s="83"/>
      <c r="TRM112" s="80"/>
      <c r="TRN112" s="81"/>
      <c r="TRO112" s="82"/>
      <c r="TRP112"/>
      <c r="TRQ112" s="83"/>
      <c r="TRR112" s="80"/>
      <c r="TRS112" s="81"/>
      <c r="TRT112" s="82"/>
      <c r="TRU112"/>
      <c r="TRV112" s="83"/>
      <c r="TRW112" s="80"/>
      <c r="TRX112" s="81"/>
      <c r="TRY112" s="82"/>
      <c r="TRZ112"/>
      <c r="TSA112" s="83"/>
      <c r="TSB112" s="80"/>
      <c r="TSC112" s="81"/>
      <c r="TSD112" s="82"/>
      <c r="TSE112"/>
      <c r="TSF112" s="83"/>
      <c r="TSG112" s="80"/>
      <c r="TSH112" s="81"/>
      <c r="TSI112" s="82"/>
      <c r="TSJ112"/>
      <c r="TSK112" s="83"/>
      <c r="TSL112" s="80"/>
      <c r="TSM112" s="81"/>
      <c r="TSN112" s="82"/>
      <c r="TSO112"/>
      <c r="TSP112" s="83"/>
      <c r="TSQ112" s="80"/>
      <c r="TSR112" s="81"/>
      <c r="TSS112" s="82"/>
      <c r="TST112"/>
      <c r="TSU112" s="83"/>
      <c r="TSV112" s="80"/>
      <c r="TSW112" s="81"/>
      <c r="TSX112" s="82"/>
      <c r="TSY112"/>
      <c r="TSZ112" s="83"/>
      <c r="TTA112" s="80"/>
      <c r="TTB112" s="81"/>
      <c r="TTC112" s="82"/>
      <c r="TTD112"/>
      <c r="TTE112" s="83"/>
      <c r="TTF112" s="80"/>
      <c r="TTG112" s="81"/>
      <c r="TTH112" s="82"/>
      <c r="TTI112"/>
      <c r="TTJ112" s="83"/>
      <c r="TTK112" s="80"/>
      <c r="TTL112" s="81"/>
      <c r="TTM112" s="82"/>
      <c r="TTN112"/>
      <c r="TTO112" s="83"/>
      <c r="TTP112" s="80"/>
      <c r="TTQ112" s="81"/>
      <c r="TTR112" s="82"/>
      <c r="TTS112"/>
      <c r="TTT112" s="83"/>
      <c r="TTU112" s="80"/>
      <c r="TTV112" s="81"/>
      <c r="TTW112" s="82"/>
      <c r="TTX112"/>
      <c r="TTY112" s="83"/>
      <c r="TTZ112" s="80"/>
      <c r="TUA112" s="81"/>
      <c r="TUB112" s="82"/>
      <c r="TUC112"/>
      <c r="TUD112" s="83"/>
      <c r="TUE112" s="80"/>
      <c r="TUF112" s="81"/>
      <c r="TUG112" s="82"/>
      <c r="TUH112"/>
      <c r="TUI112" s="83"/>
      <c r="TUJ112" s="80"/>
      <c r="TUK112" s="81"/>
      <c r="TUL112" s="82"/>
      <c r="TUM112"/>
      <c r="TUN112" s="83"/>
      <c r="TUO112" s="80"/>
      <c r="TUP112" s="81"/>
      <c r="TUQ112" s="82"/>
      <c r="TUR112"/>
      <c r="TUS112" s="83"/>
      <c r="TUT112" s="80"/>
      <c r="TUU112" s="81"/>
      <c r="TUV112" s="82"/>
      <c r="TUW112"/>
      <c r="TUX112" s="83"/>
      <c r="TUY112" s="80"/>
      <c r="TUZ112" s="81"/>
      <c r="TVA112" s="82"/>
      <c r="TVB112"/>
      <c r="TVC112" s="83"/>
      <c r="TVD112" s="80"/>
      <c r="TVE112" s="81"/>
      <c r="TVF112" s="82"/>
      <c r="TVG112"/>
      <c r="TVH112" s="83"/>
      <c r="TVI112" s="80"/>
      <c r="TVJ112" s="81"/>
      <c r="TVK112" s="82"/>
      <c r="TVL112"/>
      <c r="TVM112" s="83"/>
      <c r="TVN112" s="80"/>
      <c r="TVO112" s="81"/>
      <c r="TVP112" s="82"/>
      <c r="TVQ112"/>
      <c r="TVR112" s="83"/>
      <c r="TVS112" s="80"/>
      <c r="TVT112" s="81"/>
      <c r="TVU112" s="82"/>
      <c r="TVV112"/>
      <c r="TVW112" s="83"/>
      <c r="TVX112" s="80"/>
      <c r="TVY112" s="81"/>
      <c r="TVZ112" s="82"/>
      <c r="TWA112"/>
      <c r="TWB112" s="83"/>
      <c r="TWC112" s="80"/>
      <c r="TWD112" s="81"/>
      <c r="TWE112" s="82"/>
      <c r="TWF112"/>
      <c r="TWG112" s="83"/>
      <c r="TWH112" s="80"/>
      <c r="TWI112" s="81"/>
      <c r="TWJ112" s="82"/>
      <c r="TWK112"/>
      <c r="TWL112" s="83"/>
      <c r="TWM112" s="80"/>
      <c r="TWN112" s="81"/>
      <c r="TWO112" s="82"/>
      <c r="TWP112"/>
      <c r="TWQ112" s="83"/>
      <c r="TWR112" s="80"/>
      <c r="TWS112" s="81"/>
      <c r="TWT112" s="82"/>
      <c r="TWU112"/>
      <c r="TWV112" s="83"/>
      <c r="TWW112" s="80"/>
      <c r="TWX112" s="81"/>
      <c r="TWY112" s="82"/>
      <c r="TWZ112"/>
      <c r="TXA112" s="83"/>
      <c r="TXB112" s="80"/>
      <c r="TXC112" s="81"/>
      <c r="TXD112" s="82"/>
      <c r="TXE112"/>
      <c r="TXF112" s="83"/>
      <c r="TXG112" s="80"/>
      <c r="TXH112" s="81"/>
      <c r="TXI112" s="82"/>
      <c r="TXJ112"/>
      <c r="TXK112" s="83"/>
      <c r="TXL112" s="80"/>
      <c r="TXM112" s="81"/>
      <c r="TXN112" s="82"/>
      <c r="TXO112"/>
      <c r="TXP112" s="83"/>
      <c r="TXQ112" s="80"/>
      <c r="TXR112" s="81"/>
      <c r="TXS112" s="82"/>
      <c r="TXT112"/>
      <c r="TXU112" s="83"/>
      <c r="TXV112" s="80"/>
      <c r="TXW112" s="81"/>
      <c r="TXX112" s="82"/>
      <c r="TXY112"/>
      <c r="TXZ112" s="83"/>
      <c r="TYA112" s="80"/>
      <c r="TYB112" s="81"/>
      <c r="TYC112" s="82"/>
      <c r="TYD112"/>
      <c r="TYE112" s="83"/>
      <c r="TYF112" s="80"/>
      <c r="TYG112" s="81"/>
      <c r="TYH112" s="82"/>
      <c r="TYI112"/>
      <c r="TYJ112" s="83"/>
      <c r="TYK112" s="80"/>
      <c r="TYL112" s="81"/>
      <c r="TYM112" s="82"/>
      <c r="TYN112"/>
      <c r="TYO112" s="83"/>
      <c r="TYP112" s="80"/>
      <c r="TYQ112" s="81"/>
      <c r="TYR112" s="82"/>
      <c r="TYS112"/>
      <c r="TYT112" s="83"/>
      <c r="TYU112" s="80"/>
      <c r="TYV112" s="81"/>
      <c r="TYW112" s="82"/>
      <c r="TYX112"/>
      <c r="TYY112" s="83"/>
      <c r="TYZ112" s="80"/>
      <c r="TZA112" s="81"/>
      <c r="TZB112" s="82"/>
      <c r="TZC112"/>
      <c r="TZD112" s="83"/>
      <c r="TZE112" s="80"/>
      <c r="TZF112" s="81"/>
      <c r="TZG112" s="82"/>
      <c r="TZH112"/>
      <c r="TZI112" s="83"/>
      <c r="TZJ112" s="80"/>
      <c r="TZK112" s="81"/>
      <c r="TZL112" s="82"/>
      <c r="TZM112"/>
      <c r="TZN112" s="83"/>
      <c r="TZO112" s="80"/>
      <c r="TZP112" s="81"/>
      <c r="TZQ112" s="82"/>
      <c r="TZR112"/>
      <c r="TZS112" s="83"/>
      <c r="TZT112" s="80"/>
      <c r="TZU112" s="81"/>
      <c r="TZV112" s="82"/>
      <c r="TZW112"/>
      <c r="TZX112" s="83"/>
      <c r="TZY112" s="80"/>
      <c r="TZZ112" s="81"/>
      <c r="UAA112" s="82"/>
      <c r="UAB112"/>
      <c r="UAC112" s="83"/>
      <c r="UAD112" s="80"/>
      <c r="UAE112" s="81"/>
      <c r="UAF112" s="82"/>
      <c r="UAG112"/>
      <c r="UAH112" s="83"/>
      <c r="UAI112" s="80"/>
      <c r="UAJ112" s="81"/>
      <c r="UAK112" s="82"/>
      <c r="UAL112"/>
      <c r="UAM112" s="83"/>
      <c r="UAN112" s="80"/>
      <c r="UAO112" s="81"/>
      <c r="UAP112" s="82"/>
      <c r="UAQ112"/>
      <c r="UAR112" s="83"/>
      <c r="UAS112" s="80"/>
      <c r="UAT112" s="81"/>
      <c r="UAU112" s="82"/>
      <c r="UAV112"/>
      <c r="UAW112" s="83"/>
      <c r="UAX112" s="80"/>
      <c r="UAY112" s="81"/>
      <c r="UAZ112" s="82"/>
      <c r="UBA112"/>
      <c r="UBB112" s="83"/>
      <c r="UBC112" s="80"/>
      <c r="UBD112" s="81"/>
      <c r="UBE112" s="82"/>
      <c r="UBF112"/>
      <c r="UBG112" s="83"/>
      <c r="UBH112" s="80"/>
      <c r="UBI112" s="81"/>
      <c r="UBJ112" s="82"/>
      <c r="UBK112"/>
      <c r="UBL112" s="83"/>
      <c r="UBM112" s="80"/>
      <c r="UBN112" s="81"/>
      <c r="UBO112" s="82"/>
      <c r="UBP112"/>
      <c r="UBQ112" s="83"/>
      <c r="UBR112" s="80"/>
      <c r="UBS112" s="81"/>
      <c r="UBT112" s="82"/>
      <c r="UBU112"/>
      <c r="UBV112" s="83"/>
      <c r="UBW112" s="80"/>
      <c r="UBX112" s="81"/>
      <c r="UBY112" s="82"/>
      <c r="UBZ112"/>
      <c r="UCA112" s="83"/>
      <c r="UCB112" s="80"/>
      <c r="UCC112" s="81"/>
      <c r="UCD112" s="82"/>
      <c r="UCE112"/>
      <c r="UCF112" s="83"/>
      <c r="UCG112" s="80"/>
      <c r="UCH112" s="81"/>
      <c r="UCI112" s="82"/>
      <c r="UCJ112"/>
      <c r="UCK112" s="83"/>
      <c r="UCL112" s="80"/>
      <c r="UCM112" s="81"/>
      <c r="UCN112" s="82"/>
      <c r="UCO112"/>
      <c r="UCP112" s="83"/>
      <c r="UCQ112" s="80"/>
      <c r="UCR112" s="81"/>
      <c r="UCS112" s="82"/>
      <c r="UCT112"/>
      <c r="UCU112" s="83"/>
      <c r="UCV112" s="80"/>
      <c r="UCW112" s="81"/>
      <c r="UCX112" s="82"/>
      <c r="UCY112"/>
      <c r="UCZ112" s="83"/>
      <c r="UDA112" s="80"/>
      <c r="UDB112" s="81"/>
      <c r="UDC112" s="82"/>
      <c r="UDD112"/>
      <c r="UDE112" s="83"/>
      <c r="UDF112" s="80"/>
      <c r="UDG112" s="81"/>
      <c r="UDH112" s="82"/>
      <c r="UDI112"/>
      <c r="UDJ112" s="83"/>
      <c r="UDK112" s="80"/>
      <c r="UDL112" s="81"/>
      <c r="UDM112" s="82"/>
      <c r="UDN112"/>
      <c r="UDO112" s="83"/>
      <c r="UDP112" s="80"/>
      <c r="UDQ112" s="81"/>
      <c r="UDR112" s="82"/>
      <c r="UDS112"/>
      <c r="UDT112" s="83"/>
      <c r="UDU112" s="80"/>
      <c r="UDV112" s="81"/>
      <c r="UDW112" s="82"/>
      <c r="UDX112"/>
      <c r="UDY112" s="83"/>
      <c r="UDZ112" s="80"/>
      <c r="UEA112" s="81"/>
      <c r="UEB112" s="82"/>
      <c r="UEC112"/>
      <c r="UED112" s="83"/>
      <c r="UEE112" s="80"/>
      <c r="UEF112" s="81"/>
      <c r="UEG112" s="82"/>
      <c r="UEH112"/>
      <c r="UEI112" s="83"/>
      <c r="UEJ112" s="80"/>
      <c r="UEK112" s="81"/>
      <c r="UEL112" s="82"/>
      <c r="UEM112"/>
      <c r="UEN112" s="83"/>
      <c r="UEO112" s="80"/>
      <c r="UEP112" s="81"/>
      <c r="UEQ112" s="82"/>
      <c r="UER112"/>
      <c r="UES112" s="83"/>
      <c r="UET112" s="80"/>
      <c r="UEU112" s="81"/>
      <c r="UEV112" s="82"/>
      <c r="UEW112"/>
      <c r="UEX112" s="83"/>
      <c r="UEY112" s="80"/>
      <c r="UEZ112" s="81"/>
      <c r="UFA112" s="82"/>
      <c r="UFB112"/>
      <c r="UFC112" s="83"/>
      <c r="UFD112" s="80"/>
      <c r="UFE112" s="81"/>
      <c r="UFF112" s="82"/>
      <c r="UFG112"/>
      <c r="UFH112" s="83"/>
      <c r="UFI112" s="80"/>
      <c r="UFJ112" s="81"/>
      <c r="UFK112" s="82"/>
      <c r="UFL112"/>
      <c r="UFM112" s="83"/>
      <c r="UFN112" s="80"/>
      <c r="UFO112" s="81"/>
      <c r="UFP112" s="82"/>
      <c r="UFQ112"/>
      <c r="UFR112" s="83"/>
      <c r="UFS112" s="80"/>
      <c r="UFT112" s="81"/>
      <c r="UFU112" s="82"/>
      <c r="UFV112"/>
      <c r="UFW112" s="83"/>
      <c r="UFX112" s="80"/>
      <c r="UFY112" s="81"/>
      <c r="UFZ112" s="82"/>
      <c r="UGA112"/>
      <c r="UGB112" s="83"/>
      <c r="UGC112" s="80"/>
      <c r="UGD112" s="81"/>
      <c r="UGE112" s="82"/>
      <c r="UGF112"/>
      <c r="UGG112" s="83"/>
      <c r="UGH112" s="80"/>
      <c r="UGI112" s="81"/>
      <c r="UGJ112" s="82"/>
      <c r="UGK112"/>
      <c r="UGL112" s="83"/>
      <c r="UGM112" s="80"/>
      <c r="UGN112" s="81"/>
      <c r="UGO112" s="82"/>
      <c r="UGP112"/>
      <c r="UGQ112" s="83"/>
      <c r="UGR112" s="80"/>
      <c r="UGS112" s="81"/>
      <c r="UGT112" s="82"/>
      <c r="UGU112"/>
      <c r="UGV112" s="83"/>
      <c r="UGW112" s="80"/>
      <c r="UGX112" s="81"/>
      <c r="UGY112" s="82"/>
      <c r="UGZ112"/>
      <c r="UHA112" s="83"/>
      <c r="UHB112" s="80"/>
      <c r="UHC112" s="81"/>
      <c r="UHD112" s="82"/>
      <c r="UHE112"/>
      <c r="UHF112" s="83"/>
      <c r="UHG112" s="80"/>
      <c r="UHH112" s="81"/>
      <c r="UHI112" s="82"/>
      <c r="UHJ112"/>
      <c r="UHK112" s="83"/>
      <c r="UHL112" s="80"/>
      <c r="UHM112" s="81"/>
      <c r="UHN112" s="82"/>
      <c r="UHO112"/>
      <c r="UHP112" s="83"/>
      <c r="UHQ112" s="80"/>
      <c r="UHR112" s="81"/>
      <c r="UHS112" s="82"/>
      <c r="UHT112"/>
      <c r="UHU112" s="83"/>
      <c r="UHV112" s="80"/>
      <c r="UHW112" s="81"/>
      <c r="UHX112" s="82"/>
      <c r="UHY112"/>
      <c r="UHZ112" s="83"/>
      <c r="UIA112" s="80"/>
      <c r="UIB112" s="81"/>
      <c r="UIC112" s="82"/>
      <c r="UID112"/>
      <c r="UIE112" s="83"/>
      <c r="UIF112" s="80"/>
      <c r="UIG112" s="81"/>
      <c r="UIH112" s="82"/>
      <c r="UII112"/>
      <c r="UIJ112" s="83"/>
      <c r="UIK112" s="80"/>
      <c r="UIL112" s="81"/>
      <c r="UIM112" s="82"/>
      <c r="UIN112"/>
      <c r="UIO112" s="83"/>
      <c r="UIP112" s="80"/>
      <c r="UIQ112" s="81"/>
      <c r="UIR112" s="82"/>
      <c r="UIS112"/>
      <c r="UIT112" s="83"/>
      <c r="UIU112" s="80"/>
      <c r="UIV112" s="81"/>
      <c r="UIW112" s="82"/>
      <c r="UIX112"/>
      <c r="UIY112" s="83"/>
      <c r="UIZ112" s="80"/>
      <c r="UJA112" s="81"/>
      <c r="UJB112" s="82"/>
      <c r="UJC112"/>
      <c r="UJD112" s="83"/>
      <c r="UJE112" s="80"/>
      <c r="UJF112" s="81"/>
      <c r="UJG112" s="82"/>
      <c r="UJH112"/>
      <c r="UJI112" s="83"/>
      <c r="UJJ112" s="80"/>
      <c r="UJK112" s="81"/>
      <c r="UJL112" s="82"/>
      <c r="UJM112"/>
      <c r="UJN112" s="83"/>
      <c r="UJO112" s="80"/>
      <c r="UJP112" s="81"/>
      <c r="UJQ112" s="82"/>
      <c r="UJR112"/>
      <c r="UJS112" s="83"/>
      <c r="UJT112" s="80"/>
      <c r="UJU112" s="81"/>
      <c r="UJV112" s="82"/>
      <c r="UJW112"/>
      <c r="UJX112" s="83"/>
      <c r="UJY112" s="80"/>
      <c r="UJZ112" s="81"/>
      <c r="UKA112" s="82"/>
      <c r="UKB112"/>
      <c r="UKC112" s="83"/>
      <c r="UKD112" s="80"/>
      <c r="UKE112" s="81"/>
      <c r="UKF112" s="82"/>
      <c r="UKG112"/>
      <c r="UKH112" s="83"/>
      <c r="UKI112" s="80"/>
      <c r="UKJ112" s="81"/>
      <c r="UKK112" s="82"/>
      <c r="UKL112"/>
      <c r="UKM112" s="83"/>
      <c r="UKN112" s="80"/>
      <c r="UKO112" s="81"/>
      <c r="UKP112" s="82"/>
      <c r="UKQ112"/>
      <c r="UKR112" s="83"/>
      <c r="UKS112" s="80"/>
      <c r="UKT112" s="81"/>
      <c r="UKU112" s="82"/>
      <c r="UKV112"/>
      <c r="UKW112" s="83"/>
      <c r="UKX112" s="80"/>
      <c r="UKY112" s="81"/>
      <c r="UKZ112" s="82"/>
      <c r="ULA112"/>
      <c r="ULB112" s="83"/>
      <c r="ULC112" s="80"/>
      <c r="ULD112" s="81"/>
      <c r="ULE112" s="82"/>
      <c r="ULF112"/>
      <c r="ULG112" s="83"/>
      <c r="ULH112" s="80"/>
      <c r="ULI112" s="81"/>
      <c r="ULJ112" s="82"/>
      <c r="ULK112"/>
      <c r="ULL112" s="83"/>
      <c r="ULM112" s="80"/>
      <c r="ULN112" s="81"/>
      <c r="ULO112" s="82"/>
      <c r="ULP112"/>
      <c r="ULQ112" s="83"/>
      <c r="ULR112" s="80"/>
      <c r="ULS112" s="81"/>
      <c r="ULT112" s="82"/>
      <c r="ULU112"/>
      <c r="ULV112" s="83"/>
      <c r="ULW112" s="80"/>
      <c r="ULX112" s="81"/>
      <c r="ULY112" s="82"/>
      <c r="ULZ112"/>
      <c r="UMA112" s="83"/>
      <c r="UMB112" s="80"/>
      <c r="UMC112" s="81"/>
      <c r="UMD112" s="82"/>
      <c r="UME112"/>
      <c r="UMF112" s="83"/>
      <c r="UMG112" s="80"/>
      <c r="UMH112" s="81"/>
      <c r="UMI112" s="82"/>
      <c r="UMJ112"/>
      <c r="UMK112" s="83"/>
      <c r="UML112" s="80"/>
      <c r="UMM112" s="81"/>
      <c r="UMN112" s="82"/>
      <c r="UMO112"/>
      <c r="UMP112" s="83"/>
      <c r="UMQ112" s="80"/>
      <c r="UMR112" s="81"/>
      <c r="UMS112" s="82"/>
      <c r="UMT112"/>
      <c r="UMU112" s="83"/>
      <c r="UMV112" s="80"/>
      <c r="UMW112" s="81"/>
      <c r="UMX112" s="82"/>
      <c r="UMY112"/>
      <c r="UMZ112" s="83"/>
      <c r="UNA112" s="80"/>
      <c r="UNB112" s="81"/>
      <c r="UNC112" s="82"/>
      <c r="UND112"/>
      <c r="UNE112" s="83"/>
      <c r="UNF112" s="80"/>
      <c r="UNG112" s="81"/>
      <c r="UNH112" s="82"/>
      <c r="UNI112"/>
      <c r="UNJ112" s="83"/>
      <c r="UNK112" s="80"/>
      <c r="UNL112" s="81"/>
      <c r="UNM112" s="82"/>
      <c r="UNN112"/>
      <c r="UNO112" s="83"/>
      <c r="UNP112" s="80"/>
      <c r="UNQ112" s="81"/>
      <c r="UNR112" s="82"/>
      <c r="UNS112"/>
      <c r="UNT112" s="83"/>
      <c r="UNU112" s="80"/>
      <c r="UNV112" s="81"/>
      <c r="UNW112" s="82"/>
      <c r="UNX112"/>
      <c r="UNY112" s="83"/>
      <c r="UNZ112" s="80"/>
      <c r="UOA112" s="81"/>
      <c r="UOB112" s="82"/>
      <c r="UOC112"/>
      <c r="UOD112" s="83"/>
      <c r="UOE112" s="80"/>
      <c r="UOF112" s="81"/>
      <c r="UOG112" s="82"/>
      <c r="UOH112"/>
      <c r="UOI112" s="83"/>
      <c r="UOJ112" s="80"/>
      <c r="UOK112" s="81"/>
      <c r="UOL112" s="82"/>
      <c r="UOM112"/>
      <c r="UON112" s="83"/>
      <c r="UOO112" s="80"/>
      <c r="UOP112" s="81"/>
      <c r="UOQ112" s="82"/>
      <c r="UOR112"/>
      <c r="UOS112" s="83"/>
      <c r="UOT112" s="80"/>
      <c r="UOU112" s="81"/>
      <c r="UOV112" s="82"/>
      <c r="UOW112"/>
      <c r="UOX112" s="83"/>
      <c r="UOY112" s="80"/>
      <c r="UOZ112" s="81"/>
      <c r="UPA112" s="82"/>
      <c r="UPB112"/>
      <c r="UPC112" s="83"/>
      <c r="UPD112" s="80"/>
      <c r="UPE112" s="81"/>
      <c r="UPF112" s="82"/>
      <c r="UPG112"/>
      <c r="UPH112" s="83"/>
      <c r="UPI112" s="80"/>
      <c r="UPJ112" s="81"/>
      <c r="UPK112" s="82"/>
      <c r="UPL112"/>
      <c r="UPM112" s="83"/>
      <c r="UPN112" s="80"/>
      <c r="UPO112" s="81"/>
      <c r="UPP112" s="82"/>
      <c r="UPQ112"/>
      <c r="UPR112" s="83"/>
      <c r="UPS112" s="80"/>
      <c r="UPT112" s="81"/>
      <c r="UPU112" s="82"/>
      <c r="UPV112"/>
      <c r="UPW112" s="83"/>
      <c r="UPX112" s="80"/>
      <c r="UPY112" s="81"/>
      <c r="UPZ112" s="82"/>
      <c r="UQA112"/>
      <c r="UQB112" s="83"/>
      <c r="UQC112" s="80"/>
      <c r="UQD112" s="81"/>
      <c r="UQE112" s="82"/>
      <c r="UQF112"/>
      <c r="UQG112" s="83"/>
      <c r="UQH112" s="80"/>
      <c r="UQI112" s="81"/>
      <c r="UQJ112" s="82"/>
      <c r="UQK112"/>
      <c r="UQL112" s="83"/>
      <c r="UQM112" s="80"/>
      <c r="UQN112" s="81"/>
      <c r="UQO112" s="82"/>
      <c r="UQP112"/>
      <c r="UQQ112" s="83"/>
      <c r="UQR112" s="80"/>
      <c r="UQS112" s="81"/>
      <c r="UQT112" s="82"/>
      <c r="UQU112"/>
      <c r="UQV112" s="83"/>
      <c r="UQW112" s="80"/>
      <c r="UQX112" s="81"/>
      <c r="UQY112" s="82"/>
      <c r="UQZ112"/>
      <c r="URA112" s="83"/>
      <c r="URB112" s="80"/>
      <c r="URC112" s="81"/>
      <c r="URD112" s="82"/>
      <c r="URE112"/>
      <c r="URF112" s="83"/>
      <c r="URG112" s="80"/>
      <c r="URH112" s="81"/>
      <c r="URI112" s="82"/>
      <c r="URJ112"/>
      <c r="URK112" s="83"/>
      <c r="URL112" s="80"/>
      <c r="URM112" s="81"/>
      <c r="URN112" s="82"/>
      <c r="URO112"/>
      <c r="URP112" s="83"/>
      <c r="URQ112" s="80"/>
      <c r="URR112" s="81"/>
      <c r="URS112" s="82"/>
      <c r="URT112"/>
      <c r="URU112" s="83"/>
      <c r="URV112" s="80"/>
      <c r="URW112" s="81"/>
      <c r="URX112" s="82"/>
      <c r="URY112"/>
      <c r="URZ112" s="83"/>
      <c r="USA112" s="80"/>
      <c r="USB112" s="81"/>
      <c r="USC112" s="82"/>
      <c r="USD112"/>
      <c r="USE112" s="83"/>
      <c r="USF112" s="80"/>
      <c r="USG112" s="81"/>
      <c r="USH112" s="82"/>
      <c r="USI112"/>
      <c r="USJ112" s="83"/>
      <c r="USK112" s="80"/>
      <c r="USL112" s="81"/>
      <c r="USM112" s="82"/>
      <c r="USN112"/>
      <c r="USO112" s="83"/>
      <c r="USP112" s="80"/>
      <c r="USQ112" s="81"/>
      <c r="USR112" s="82"/>
      <c r="USS112"/>
      <c r="UST112" s="83"/>
      <c r="USU112" s="80"/>
      <c r="USV112" s="81"/>
      <c r="USW112" s="82"/>
      <c r="USX112"/>
      <c r="USY112" s="83"/>
      <c r="USZ112" s="80"/>
      <c r="UTA112" s="81"/>
      <c r="UTB112" s="82"/>
      <c r="UTC112"/>
      <c r="UTD112" s="83"/>
      <c r="UTE112" s="80"/>
      <c r="UTF112" s="81"/>
      <c r="UTG112" s="82"/>
      <c r="UTH112"/>
      <c r="UTI112" s="83"/>
      <c r="UTJ112" s="80"/>
      <c r="UTK112" s="81"/>
      <c r="UTL112" s="82"/>
      <c r="UTM112"/>
      <c r="UTN112" s="83"/>
      <c r="UTO112" s="80"/>
      <c r="UTP112" s="81"/>
      <c r="UTQ112" s="82"/>
      <c r="UTR112"/>
      <c r="UTS112" s="83"/>
      <c r="UTT112" s="80"/>
      <c r="UTU112" s="81"/>
      <c r="UTV112" s="82"/>
      <c r="UTW112"/>
      <c r="UTX112" s="83"/>
      <c r="UTY112" s="80"/>
      <c r="UTZ112" s="81"/>
      <c r="UUA112" s="82"/>
      <c r="UUB112"/>
      <c r="UUC112" s="83"/>
      <c r="UUD112" s="80"/>
      <c r="UUE112" s="81"/>
      <c r="UUF112" s="82"/>
      <c r="UUG112"/>
      <c r="UUH112" s="83"/>
      <c r="UUI112" s="80"/>
      <c r="UUJ112" s="81"/>
      <c r="UUK112" s="82"/>
      <c r="UUL112"/>
      <c r="UUM112" s="83"/>
      <c r="UUN112" s="80"/>
      <c r="UUO112" s="81"/>
      <c r="UUP112" s="82"/>
      <c r="UUQ112"/>
      <c r="UUR112" s="83"/>
      <c r="UUS112" s="80"/>
      <c r="UUT112" s="81"/>
      <c r="UUU112" s="82"/>
      <c r="UUV112"/>
      <c r="UUW112" s="83"/>
      <c r="UUX112" s="80"/>
      <c r="UUY112" s="81"/>
      <c r="UUZ112" s="82"/>
      <c r="UVA112"/>
      <c r="UVB112" s="83"/>
      <c r="UVC112" s="80"/>
      <c r="UVD112" s="81"/>
      <c r="UVE112" s="82"/>
      <c r="UVF112"/>
      <c r="UVG112" s="83"/>
      <c r="UVH112" s="80"/>
      <c r="UVI112" s="81"/>
      <c r="UVJ112" s="82"/>
      <c r="UVK112"/>
      <c r="UVL112" s="83"/>
      <c r="UVM112" s="80"/>
      <c r="UVN112" s="81"/>
      <c r="UVO112" s="82"/>
      <c r="UVP112"/>
      <c r="UVQ112" s="83"/>
      <c r="UVR112" s="80"/>
      <c r="UVS112" s="81"/>
      <c r="UVT112" s="82"/>
      <c r="UVU112"/>
      <c r="UVV112" s="83"/>
      <c r="UVW112" s="80"/>
      <c r="UVX112" s="81"/>
      <c r="UVY112" s="82"/>
      <c r="UVZ112"/>
      <c r="UWA112" s="83"/>
      <c r="UWB112" s="80"/>
      <c r="UWC112" s="81"/>
      <c r="UWD112" s="82"/>
      <c r="UWE112"/>
      <c r="UWF112" s="83"/>
      <c r="UWG112" s="80"/>
      <c r="UWH112" s="81"/>
      <c r="UWI112" s="82"/>
      <c r="UWJ112"/>
      <c r="UWK112" s="83"/>
      <c r="UWL112" s="80"/>
      <c r="UWM112" s="81"/>
      <c r="UWN112" s="82"/>
      <c r="UWO112"/>
      <c r="UWP112" s="83"/>
      <c r="UWQ112" s="80"/>
      <c r="UWR112" s="81"/>
      <c r="UWS112" s="82"/>
      <c r="UWT112"/>
      <c r="UWU112" s="83"/>
      <c r="UWV112" s="80"/>
      <c r="UWW112" s="81"/>
      <c r="UWX112" s="82"/>
      <c r="UWY112"/>
      <c r="UWZ112" s="83"/>
      <c r="UXA112" s="80"/>
      <c r="UXB112" s="81"/>
      <c r="UXC112" s="82"/>
      <c r="UXD112"/>
      <c r="UXE112" s="83"/>
      <c r="UXF112" s="80"/>
      <c r="UXG112" s="81"/>
      <c r="UXH112" s="82"/>
      <c r="UXI112"/>
      <c r="UXJ112" s="83"/>
      <c r="UXK112" s="80"/>
      <c r="UXL112" s="81"/>
      <c r="UXM112" s="82"/>
      <c r="UXN112"/>
      <c r="UXO112" s="83"/>
      <c r="UXP112" s="80"/>
      <c r="UXQ112" s="81"/>
      <c r="UXR112" s="82"/>
      <c r="UXS112"/>
      <c r="UXT112" s="83"/>
      <c r="UXU112" s="80"/>
      <c r="UXV112" s="81"/>
      <c r="UXW112" s="82"/>
      <c r="UXX112"/>
      <c r="UXY112" s="83"/>
      <c r="UXZ112" s="80"/>
      <c r="UYA112" s="81"/>
      <c r="UYB112" s="82"/>
      <c r="UYC112"/>
      <c r="UYD112" s="83"/>
      <c r="UYE112" s="80"/>
      <c r="UYF112" s="81"/>
      <c r="UYG112" s="82"/>
      <c r="UYH112"/>
      <c r="UYI112" s="83"/>
      <c r="UYJ112" s="80"/>
      <c r="UYK112" s="81"/>
      <c r="UYL112" s="82"/>
      <c r="UYM112"/>
      <c r="UYN112" s="83"/>
      <c r="UYO112" s="80"/>
      <c r="UYP112" s="81"/>
      <c r="UYQ112" s="82"/>
      <c r="UYR112"/>
      <c r="UYS112" s="83"/>
      <c r="UYT112" s="80"/>
      <c r="UYU112" s="81"/>
      <c r="UYV112" s="82"/>
      <c r="UYW112"/>
      <c r="UYX112" s="83"/>
      <c r="UYY112" s="80"/>
      <c r="UYZ112" s="81"/>
      <c r="UZA112" s="82"/>
      <c r="UZB112"/>
      <c r="UZC112" s="83"/>
      <c r="UZD112" s="80"/>
      <c r="UZE112" s="81"/>
      <c r="UZF112" s="82"/>
      <c r="UZG112"/>
      <c r="UZH112" s="83"/>
      <c r="UZI112" s="80"/>
      <c r="UZJ112" s="81"/>
      <c r="UZK112" s="82"/>
      <c r="UZL112"/>
      <c r="UZM112" s="83"/>
      <c r="UZN112" s="80"/>
      <c r="UZO112" s="81"/>
      <c r="UZP112" s="82"/>
      <c r="UZQ112"/>
      <c r="UZR112" s="83"/>
      <c r="UZS112" s="80"/>
      <c r="UZT112" s="81"/>
      <c r="UZU112" s="82"/>
      <c r="UZV112"/>
      <c r="UZW112" s="83"/>
      <c r="UZX112" s="80"/>
      <c r="UZY112" s="81"/>
      <c r="UZZ112" s="82"/>
      <c r="VAA112"/>
      <c r="VAB112" s="83"/>
      <c r="VAC112" s="80"/>
      <c r="VAD112" s="81"/>
      <c r="VAE112" s="82"/>
      <c r="VAF112"/>
      <c r="VAG112" s="83"/>
      <c r="VAH112" s="80"/>
      <c r="VAI112" s="81"/>
      <c r="VAJ112" s="82"/>
      <c r="VAK112"/>
      <c r="VAL112" s="83"/>
      <c r="VAM112" s="80"/>
      <c r="VAN112" s="81"/>
      <c r="VAO112" s="82"/>
      <c r="VAP112"/>
      <c r="VAQ112" s="83"/>
      <c r="VAR112" s="80"/>
      <c r="VAS112" s="81"/>
      <c r="VAT112" s="82"/>
      <c r="VAU112"/>
      <c r="VAV112" s="83"/>
      <c r="VAW112" s="80"/>
      <c r="VAX112" s="81"/>
      <c r="VAY112" s="82"/>
      <c r="VAZ112"/>
      <c r="VBA112" s="83"/>
      <c r="VBB112" s="80"/>
      <c r="VBC112" s="81"/>
      <c r="VBD112" s="82"/>
      <c r="VBE112"/>
      <c r="VBF112" s="83"/>
      <c r="VBG112" s="80"/>
      <c r="VBH112" s="81"/>
      <c r="VBI112" s="82"/>
      <c r="VBJ112"/>
      <c r="VBK112" s="83"/>
      <c r="VBL112" s="80"/>
      <c r="VBM112" s="81"/>
      <c r="VBN112" s="82"/>
      <c r="VBO112"/>
      <c r="VBP112" s="83"/>
      <c r="VBQ112" s="80"/>
      <c r="VBR112" s="81"/>
      <c r="VBS112" s="82"/>
      <c r="VBT112"/>
      <c r="VBU112" s="83"/>
      <c r="VBV112" s="80"/>
      <c r="VBW112" s="81"/>
      <c r="VBX112" s="82"/>
      <c r="VBY112"/>
      <c r="VBZ112" s="83"/>
      <c r="VCA112" s="80"/>
      <c r="VCB112" s="81"/>
      <c r="VCC112" s="82"/>
      <c r="VCD112"/>
      <c r="VCE112" s="83"/>
      <c r="VCF112" s="80"/>
      <c r="VCG112" s="81"/>
      <c r="VCH112" s="82"/>
      <c r="VCI112"/>
      <c r="VCJ112" s="83"/>
      <c r="VCK112" s="80"/>
      <c r="VCL112" s="81"/>
      <c r="VCM112" s="82"/>
      <c r="VCN112"/>
      <c r="VCO112" s="83"/>
      <c r="VCP112" s="80"/>
      <c r="VCQ112" s="81"/>
      <c r="VCR112" s="82"/>
      <c r="VCS112"/>
      <c r="VCT112" s="83"/>
      <c r="VCU112" s="80"/>
      <c r="VCV112" s="81"/>
      <c r="VCW112" s="82"/>
      <c r="VCX112"/>
      <c r="VCY112" s="83"/>
      <c r="VCZ112" s="80"/>
      <c r="VDA112" s="81"/>
      <c r="VDB112" s="82"/>
      <c r="VDC112"/>
      <c r="VDD112" s="83"/>
      <c r="VDE112" s="80"/>
      <c r="VDF112" s="81"/>
      <c r="VDG112" s="82"/>
      <c r="VDH112"/>
      <c r="VDI112" s="83"/>
      <c r="VDJ112" s="80"/>
      <c r="VDK112" s="81"/>
      <c r="VDL112" s="82"/>
      <c r="VDM112"/>
      <c r="VDN112" s="83"/>
      <c r="VDO112" s="80"/>
      <c r="VDP112" s="81"/>
      <c r="VDQ112" s="82"/>
      <c r="VDR112"/>
      <c r="VDS112" s="83"/>
      <c r="VDT112" s="80"/>
      <c r="VDU112" s="81"/>
      <c r="VDV112" s="82"/>
      <c r="VDW112"/>
      <c r="VDX112" s="83"/>
      <c r="VDY112" s="80"/>
      <c r="VDZ112" s="81"/>
      <c r="VEA112" s="82"/>
      <c r="VEB112"/>
      <c r="VEC112" s="83"/>
      <c r="VED112" s="80"/>
      <c r="VEE112" s="81"/>
      <c r="VEF112" s="82"/>
      <c r="VEG112"/>
      <c r="VEH112" s="83"/>
      <c r="VEI112" s="80"/>
      <c r="VEJ112" s="81"/>
      <c r="VEK112" s="82"/>
      <c r="VEL112"/>
      <c r="VEM112" s="83"/>
      <c r="VEN112" s="80"/>
      <c r="VEO112" s="81"/>
      <c r="VEP112" s="82"/>
      <c r="VEQ112"/>
      <c r="VER112" s="83"/>
      <c r="VES112" s="80"/>
      <c r="VET112" s="81"/>
      <c r="VEU112" s="82"/>
      <c r="VEV112"/>
      <c r="VEW112" s="83"/>
      <c r="VEX112" s="80"/>
      <c r="VEY112" s="81"/>
      <c r="VEZ112" s="82"/>
      <c r="VFA112"/>
      <c r="VFB112" s="83"/>
      <c r="VFC112" s="80"/>
      <c r="VFD112" s="81"/>
      <c r="VFE112" s="82"/>
      <c r="VFF112"/>
      <c r="VFG112" s="83"/>
      <c r="VFH112" s="80"/>
      <c r="VFI112" s="81"/>
      <c r="VFJ112" s="82"/>
      <c r="VFK112"/>
      <c r="VFL112" s="83"/>
      <c r="VFM112" s="80"/>
      <c r="VFN112" s="81"/>
      <c r="VFO112" s="82"/>
      <c r="VFP112"/>
      <c r="VFQ112" s="83"/>
      <c r="VFR112" s="80"/>
      <c r="VFS112" s="81"/>
      <c r="VFT112" s="82"/>
      <c r="VFU112"/>
      <c r="VFV112" s="83"/>
      <c r="VFW112" s="80"/>
      <c r="VFX112" s="81"/>
      <c r="VFY112" s="82"/>
      <c r="VFZ112"/>
      <c r="VGA112" s="83"/>
      <c r="VGB112" s="80"/>
      <c r="VGC112" s="81"/>
      <c r="VGD112" s="82"/>
      <c r="VGE112"/>
      <c r="VGF112" s="83"/>
      <c r="VGG112" s="80"/>
      <c r="VGH112" s="81"/>
      <c r="VGI112" s="82"/>
      <c r="VGJ112"/>
      <c r="VGK112" s="83"/>
      <c r="VGL112" s="80"/>
      <c r="VGM112" s="81"/>
      <c r="VGN112" s="82"/>
      <c r="VGO112"/>
      <c r="VGP112" s="83"/>
      <c r="VGQ112" s="80"/>
      <c r="VGR112" s="81"/>
      <c r="VGS112" s="82"/>
      <c r="VGT112"/>
      <c r="VGU112" s="83"/>
      <c r="VGV112" s="80"/>
      <c r="VGW112" s="81"/>
      <c r="VGX112" s="82"/>
      <c r="VGY112"/>
      <c r="VGZ112" s="83"/>
      <c r="VHA112" s="80"/>
      <c r="VHB112" s="81"/>
      <c r="VHC112" s="82"/>
      <c r="VHD112"/>
      <c r="VHE112" s="83"/>
      <c r="VHF112" s="80"/>
      <c r="VHG112" s="81"/>
      <c r="VHH112" s="82"/>
      <c r="VHI112"/>
      <c r="VHJ112" s="83"/>
      <c r="VHK112" s="80"/>
      <c r="VHL112" s="81"/>
      <c r="VHM112" s="82"/>
      <c r="VHN112"/>
      <c r="VHO112" s="83"/>
      <c r="VHP112" s="80"/>
      <c r="VHQ112" s="81"/>
      <c r="VHR112" s="82"/>
      <c r="VHS112"/>
      <c r="VHT112" s="83"/>
      <c r="VHU112" s="80"/>
      <c r="VHV112" s="81"/>
      <c r="VHW112" s="82"/>
      <c r="VHX112"/>
      <c r="VHY112" s="83"/>
      <c r="VHZ112" s="80"/>
      <c r="VIA112" s="81"/>
      <c r="VIB112" s="82"/>
      <c r="VIC112"/>
      <c r="VID112" s="83"/>
      <c r="VIE112" s="80"/>
      <c r="VIF112" s="81"/>
      <c r="VIG112" s="82"/>
      <c r="VIH112"/>
      <c r="VII112" s="83"/>
      <c r="VIJ112" s="80"/>
      <c r="VIK112" s="81"/>
      <c r="VIL112" s="82"/>
      <c r="VIM112"/>
      <c r="VIN112" s="83"/>
      <c r="VIO112" s="80"/>
      <c r="VIP112" s="81"/>
      <c r="VIQ112" s="82"/>
      <c r="VIR112"/>
      <c r="VIS112" s="83"/>
      <c r="VIT112" s="80"/>
      <c r="VIU112" s="81"/>
      <c r="VIV112" s="82"/>
      <c r="VIW112"/>
      <c r="VIX112" s="83"/>
      <c r="VIY112" s="80"/>
      <c r="VIZ112" s="81"/>
      <c r="VJA112" s="82"/>
      <c r="VJB112"/>
      <c r="VJC112" s="83"/>
      <c r="VJD112" s="80"/>
      <c r="VJE112" s="81"/>
      <c r="VJF112" s="82"/>
      <c r="VJG112"/>
      <c r="VJH112" s="83"/>
      <c r="VJI112" s="80"/>
      <c r="VJJ112" s="81"/>
      <c r="VJK112" s="82"/>
      <c r="VJL112"/>
      <c r="VJM112" s="83"/>
      <c r="VJN112" s="80"/>
      <c r="VJO112" s="81"/>
      <c r="VJP112" s="82"/>
      <c r="VJQ112"/>
      <c r="VJR112" s="83"/>
      <c r="VJS112" s="80"/>
      <c r="VJT112" s="81"/>
      <c r="VJU112" s="82"/>
      <c r="VJV112"/>
      <c r="VJW112" s="83"/>
      <c r="VJX112" s="80"/>
      <c r="VJY112" s="81"/>
      <c r="VJZ112" s="82"/>
      <c r="VKA112"/>
      <c r="VKB112" s="83"/>
      <c r="VKC112" s="80"/>
      <c r="VKD112" s="81"/>
      <c r="VKE112" s="82"/>
      <c r="VKF112"/>
      <c r="VKG112" s="83"/>
      <c r="VKH112" s="80"/>
      <c r="VKI112" s="81"/>
      <c r="VKJ112" s="82"/>
      <c r="VKK112"/>
      <c r="VKL112" s="83"/>
      <c r="VKM112" s="80"/>
      <c r="VKN112" s="81"/>
      <c r="VKO112" s="82"/>
      <c r="VKP112"/>
      <c r="VKQ112" s="83"/>
      <c r="VKR112" s="80"/>
      <c r="VKS112" s="81"/>
      <c r="VKT112" s="82"/>
      <c r="VKU112"/>
      <c r="VKV112" s="83"/>
      <c r="VKW112" s="80"/>
      <c r="VKX112" s="81"/>
      <c r="VKY112" s="82"/>
      <c r="VKZ112"/>
      <c r="VLA112" s="83"/>
      <c r="VLB112" s="80"/>
      <c r="VLC112" s="81"/>
      <c r="VLD112" s="82"/>
      <c r="VLE112"/>
      <c r="VLF112" s="83"/>
      <c r="VLG112" s="80"/>
      <c r="VLH112" s="81"/>
      <c r="VLI112" s="82"/>
      <c r="VLJ112"/>
      <c r="VLK112" s="83"/>
      <c r="VLL112" s="80"/>
      <c r="VLM112" s="81"/>
      <c r="VLN112" s="82"/>
      <c r="VLO112"/>
      <c r="VLP112" s="83"/>
      <c r="VLQ112" s="80"/>
      <c r="VLR112" s="81"/>
      <c r="VLS112" s="82"/>
      <c r="VLT112"/>
      <c r="VLU112" s="83"/>
      <c r="VLV112" s="80"/>
      <c r="VLW112" s="81"/>
      <c r="VLX112" s="82"/>
      <c r="VLY112"/>
      <c r="VLZ112" s="83"/>
      <c r="VMA112" s="80"/>
      <c r="VMB112" s="81"/>
      <c r="VMC112" s="82"/>
      <c r="VMD112"/>
      <c r="VME112" s="83"/>
      <c r="VMF112" s="80"/>
      <c r="VMG112" s="81"/>
      <c r="VMH112" s="82"/>
      <c r="VMI112"/>
      <c r="VMJ112" s="83"/>
      <c r="VMK112" s="80"/>
      <c r="VML112" s="81"/>
      <c r="VMM112" s="82"/>
      <c r="VMN112"/>
      <c r="VMO112" s="83"/>
      <c r="VMP112" s="80"/>
      <c r="VMQ112" s="81"/>
      <c r="VMR112" s="82"/>
      <c r="VMS112"/>
      <c r="VMT112" s="83"/>
      <c r="VMU112" s="80"/>
      <c r="VMV112" s="81"/>
      <c r="VMW112" s="82"/>
      <c r="VMX112"/>
      <c r="VMY112" s="83"/>
      <c r="VMZ112" s="80"/>
      <c r="VNA112" s="81"/>
      <c r="VNB112" s="82"/>
      <c r="VNC112"/>
      <c r="VND112" s="83"/>
      <c r="VNE112" s="80"/>
      <c r="VNF112" s="81"/>
      <c r="VNG112" s="82"/>
      <c r="VNH112"/>
      <c r="VNI112" s="83"/>
      <c r="VNJ112" s="80"/>
      <c r="VNK112" s="81"/>
      <c r="VNL112" s="82"/>
      <c r="VNM112"/>
      <c r="VNN112" s="83"/>
      <c r="VNO112" s="80"/>
      <c r="VNP112" s="81"/>
      <c r="VNQ112" s="82"/>
      <c r="VNR112"/>
      <c r="VNS112" s="83"/>
      <c r="VNT112" s="80"/>
      <c r="VNU112" s="81"/>
      <c r="VNV112" s="82"/>
      <c r="VNW112"/>
      <c r="VNX112" s="83"/>
      <c r="VNY112" s="80"/>
      <c r="VNZ112" s="81"/>
      <c r="VOA112" s="82"/>
      <c r="VOB112"/>
      <c r="VOC112" s="83"/>
      <c r="VOD112" s="80"/>
      <c r="VOE112" s="81"/>
      <c r="VOF112" s="82"/>
      <c r="VOG112"/>
      <c r="VOH112" s="83"/>
      <c r="VOI112" s="80"/>
      <c r="VOJ112" s="81"/>
      <c r="VOK112" s="82"/>
      <c r="VOL112"/>
      <c r="VOM112" s="83"/>
      <c r="VON112" s="80"/>
      <c r="VOO112" s="81"/>
      <c r="VOP112" s="82"/>
      <c r="VOQ112"/>
      <c r="VOR112" s="83"/>
      <c r="VOS112" s="80"/>
      <c r="VOT112" s="81"/>
      <c r="VOU112" s="82"/>
      <c r="VOV112"/>
      <c r="VOW112" s="83"/>
      <c r="VOX112" s="80"/>
      <c r="VOY112" s="81"/>
      <c r="VOZ112" s="82"/>
      <c r="VPA112"/>
      <c r="VPB112" s="83"/>
      <c r="VPC112" s="80"/>
      <c r="VPD112" s="81"/>
      <c r="VPE112" s="82"/>
      <c r="VPF112"/>
      <c r="VPG112" s="83"/>
      <c r="VPH112" s="80"/>
      <c r="VPI112" s="81"/>
      <c r="VPJ112" s="82"/>
      <c r="VPK112"/>
      <c r="VPL112" s="83"/>
      <c r="VPM112" s="80"/>
      <c r="VPN112" s="81"/>
      <c r="VPO112" s="82"/>
      <c r="VPP112"/>
      <c r="VPQ112" s="83"/>
      <c r="VPR112" s="80"/>
      <c r="VPS112" s="81"/>
      <c r="VPT112" s="82"/>
      <c r="VPU112"/>
      <c r="VPV112" s="83"/>
      <c r="VPW112" s="80"/>
      <c r="VPX112" s="81"/>
      <c r="VPY112" s="82"/>
      <c r="VPZ112"/>
      <c r="VQA112" s="83"/>
      <c r="VQB112" s="80"/>
      <c r="VQC112" s="81"/>
      <c r="VQD112" s="82"/>
      <c r="VQE112"/>
      <c r="VQF112" s="83"/>
      <c r="VQG112" s="80"/>
      <c r="VQH112" s="81"/>
      <c r="VQI112" s="82"/>
      <c r="VQJ112"/>
      <c r="VQK112" s="83"/>
      <c r="VQL112" s="80"/>
      <c r="VQM112" s="81"/>
      <c r="VQN112" s="82"/>
      <c r="VQO112"/>
      <c r="VQP112" s="83"/>
      <c r="VQQ112" s="80"/>
      <c r="VQR112" s="81"/>
      <c r="VQS112" s="82"/>
      <c r="VQT112"/>
      <c r="VQU112" s="83"/>
      <c r="VQV112" s="80"/>
      <c r="VQW112" s="81"/>
      <c r="VQX112" s="82"/>
      <c r="VQY112"/>
      <c r="VQZ112" s="83"/>
      <c r="VRA112" s="80"/>
      <c r="VRB112" s="81"/>
      <c r="VRC112" s="82"/>
      <c r="VRD112"/>
      <c r="VRE112" s="83"/>
      <c r="VRF112" s="80"/>
      <c r="VRG112" s="81"/>
      <c r="VRH112" s="82"/>
      <c r="VRI112"/>
      <c r="VRJ112" s="83"/>
      <c r="VRK112" s="80"/>
      <c r="VRL112" s="81"/>
      <c r="VRM112" s="82"/>
      <c r="VRN112"/>
      <c r="VRO112" s="83"/>
      <c r="VRP112" s="80"/>
      <c r="VRQ112" s="81"/>
      <c r="VRR112" s="82"/>
      <c r="VRS112"/>
      <c r="VRT112" s="83"/>
      <c r="VRU112" s="80"/>
      <c r="VRV112" s="81"/>
      <c r="VRW112" s="82"/>
      <c r="VRX112"/>
      <c r="VRY112" s="83"/>
      <c r="VRZ112" s="80"/>
      <c r="VSA112" s="81"/>
      <c r="VSB112" s="82"/>
      <c r="VSC112"/>
      <c r="VSD112" s="83"/>
      <c r="VSE112" s="80"/>
      <c r="VSF112" s="81"/>
      <c r="VSG112" s="82"/>
      <c r="VSH112"/>
      <c r="VSI112" s="83"/>
      <c r="VSJ112" s="80"/>
      <c r="VSK112" s="81"/>
      <c r="VSL112" s="82"/>
      <c r="VSM112"/>
      <c r="VSN112" s="83"/>
      <c r="VSO112" s="80"/>
      <c r="VSP112" s="81"/>
      <c r="VSQ112" s="82"/>
      <c r="VSR112"/>
      <c r="VSS112" s="83"/>
      <c r="VST112" s="80"/>
      <c r="VSU112" s="81"/>
      <c r="VSV112" s="82"/>
      <c r="VSW112"/>
      <c r="VSX112" s="83"/>
      <c r="VSY112" s="80"/>
      <c r="VSZ112" s="81"/>
      <c r="VTA112" s="82"/>
      <c r="VTB112"/>
      <c r="VTC112" s="83"/>
      <c r="VTD112" s="80"/>
      <c r="VTE112" s="81"/>
      <c r="VTF112" s="82"/>
      <c r="VTG112"/>
      <c r="VTH112" s="83"/>
      <c r="VTI112" s="80"/>
      <c r="VTJ112" s="81"/>
      <c r="VTK112" s="82"/>
      <c r="VTL112"/>
      <c r="VTM112" s="83"/>
      <c r="VTN112" s="80"/>
      <c r="VTO112" s="81"/>
      <c r="VTP112" s="82"/>
      <c r="VTQ112"/>
      <c r="VTR112" s="83"/>
      <c r="VTS112" s="80"/>
      <c r="VTT112" s="81"/>
      <c r="VTU112" s="82"/>
      <c r="VTV112"/>
      <c r="VTW112" s="83"/>
      <c r="VTX112" s="80"/>
      <c r="VTY112" s="81"/>
      <c r="VTZ112" s="82"/>
      <c r="VUA112"/>
      <c r="VUB112" s="83"/>
      <c r="VUC112" s="80"/>
      <c r="VUD112" s="81"/>
      <c r="VUE112" s="82"/>
      <c r="VUF112"/>
      <c r="VUG112" s="83"/>
      <c r="VUH112" s="80"/>
      <c r="VUI112" s="81"/>
      <c r="VUJ112" s="82"/>
      <c r="VUK112"/>
      <c r="VUL112" s="83"/>
      <c r="VUM112" s="80"/>
      <c r="VUN112" s="81"/>
      <c r="VUO112" s="82"/>
      <c r="VUP112"/>
      <c r="VUQ112" s="83"/>
      <c r="VUR112" s="80"/>
      <c r="VUS112" s="81"/>
      <c r="VUT112" s="82"/>
      <c r="VUU112"/>
      <c r="VUV112" s="83"/>
      <c r="VUW112" s="80"/>
      <c r="VUX112" s="81"/>
      <c r="VUY112" s="82"/>
      <c r="VUZ112"/>
      <c r="VVA112" s="83"/>
      <c r="VVB112" s="80"/>
      <c r="VVC112" s="81"/>
      <c r="VVD112" s="82"/>
      <c r="VVE112"/>
      <c r="VVF112" s="83"/>
      <c r="VVG112" s="80"/>
      <c r="VVH112" s="81"/>
      <c r="VVI112" s="82"/>
      <c r="VVJ112"/>
      <c r="VVK112" s="83"/>
      <c r="VVL112" s="80"/>
      <c r="VVM112" s="81"/>
      <c r="VVN112" s="82"/>
      <c r="VVO112"/>
      <c r="VVP112" s="83"/>
      <c r="VVQ112" s="80"/>
      <c r="VVR112" s="81"/>
      <c r="VVS112" s="82"/>
      <c r="VVT112"/>
      <c r="VVU112" s="83"/>
      <c r="VVV112" s="80"/>
      <c r="VVW112" s="81"/>
      <c r="VVX112" s="82"/>
      <c r="VVY112"/>
      <c r="VVZ112" s="83"/>
      <c r="VWA112" s="80"/>
      <c r="VWB112" s="81"/>
      <c r="VWC112" s="82"/>
      <c r="VWD112"/>
      <c r="VWE112" s="83"/>
      <c r="VWF112" s="80"/>
      <c r="VWG112" s="81"/>
      <c r="VWH112" s="82"/>
      <c r="VWI112"/>
      <c r="VWJ112" s="83"/>
      <c r="VWK112" s="80"/>
      <c r="VWL112" s="81"/>
      <c r="VWM112" s="82"/>
      <c r="VWN112"/>
      <c r="VWO112" s="83"/>
      <c r="VWP112" s="80"/>
      <c r="VWQ112" s="81"/>
      <c r="VWR112" s="82"/>
      <c r="VWS112"/>
      <c r="VWT112" s="83"/>
      <c r="VWU112" s="80"/>
      <c r="VWV112" s="81"/>
      <c r="VWW112" s="82"/>
      <c r="VWX112"/>
      <c r="VWY112" s="83"/>
      <c r="VWZ112" s="80"/>
      <c r="VXA112" s="81"/>
      <c r="VXB112" s="82"/>
      <c r="VXC112"/>
      <c r="VXD112" s="83"/>
      <c r="VXE112" s="80"/>
      <c r="VXF112" s="81"/>
      <c r="VXG112" s="82"/>
      <c r="VXH112"/>
      <c r="VXI112" s="83"/>
      <c r="VXJ112" s="80"/>
      <c r="VXK112" s="81"/>
      <c r="VXL112" s="82"/>
      <c r="VXM112"/>
      <c r="VXN112" s="83"/>
      <c r="VXO112" s="80"/>
      <c r="VXP112" s="81"/>
      <c r="VXQ112" s="82"/>
      <c r="VXR112"/>
      <c r="VXS112" s="83"/>
      <c r="VXT112" s="80"/>
      <c r="VXU112" s="81"/>
      <c r="VXV112" s="82"/>
      <c r="VXW112"/>
      <c r="VXX112" s="83"/>
      <c r="VXY112" s="80"/>
      <c r="VXZ112" s="81"/>
      <c r="VYA112" s="82"/>
      <c r="VYB112"/>
      <c r="VYC112" s="83"/>
      <c r="VYD112" s="80"/>
      <c r="VYE112" s="81"/>
      <c r="VYF112" s="82"/>
      <c r="VYG112"/>
      <c r="VYH112" s="83"/>
      <c r="VYI112" s="80"/>
      <c r="VYJ112" s="81"/>
      <c r="VYK112" s="82"/>
      <c r="VYL112"/>
      <c r="VYM112" s="83"/>
      <c r="VYN112" s="80"/>
      <c r="VYO112" s="81"/>
      <c r="VYP112" s="82"/>
      <c r="VYQ112"/>
      <c r="VYR112" s="83"/>
      <c r="VYS112" s="80"/>
      <c r="VYT112" s="81"/>
      <c r="VYU112" s="82"/>
      <c r="VYV112"/>
      <c r="VYW112" s="83"/>
      <c r="VYX112" s="80"/>
      <c r="VYY112" s="81"/>
      <c r="VYZ112" s="82"/>
      <c r="VZA112"/>
      <c r="VZB112" s="83"/>
      <c r="VZC112" s="80"/>
      <c r="VZD112" s="81"/>
      <c r="VZE112" s="82"/>
      <c r="VZF112"/>
      <c r="VZG112" s="83"/>
      <c r="VZH112" s="80"/>
      <c r="VZI112" s="81"/>
      <c r="VZJ112" s="82"/>
      <c r="VZK112"/>
      <c r="VZL112" s="83"/>
      <c r="VZM112" s="80"/>
      <c r="VZN112" s="81"/>
      <c r="VZO112" s="82"/>
      <c r="VZP112"/>
      <c r="VZQ112" s="83"/>
      <c r="VZR112" s="80"/>
      <c r="VZS112" s="81"/>
      <c r="VZT112" s="82"/>
      <c r="VZU112"/>
      <c r="VZV112" s="83"/>
      <c r="VZW112" s="80"/>
      <c r="VZX112" s="81"/>
      <c r="VZY112" s="82"/>
      <c r="VZZ112"/>
      <c r="WAA112" s="83"/>
      <c r="WAB112" s="80"/>
      <c r="WAC112" s="81"/>
      <c r="WAD112" s="82"/>
      <c r="WAE112"/>
      <c r="WAF112" s="83"/>
      <c r="WAG112" s="80"/>
      <c r="WAH112" s="81"/>
      <c r="WAI112" s="82"/>
      <c r="WAJ112"/>
      <c r="WAK112" s="83"/>
      <c r="WAL112" s="80"/>
      <c r="WAM112" s="81"/>
      <c r="WAN112" s="82"/>
      <c r="WAO112"/>
      <c r="WAP112" s="83"/>
      <c r="WAQ112" s="80"/>
      <c r="WAR112" s="81"/>
      <c r="WAS112" s="82"/>
      <c r="WAT112"/>
      <c r="WAU112" s="83"/>
      <c r="WAV112" s="80"/>
      <c r="WAW112" s="81"/>
      <c r="WAX112" s="82"/>
      <c r="WAY112"/>
      <c r="WAZ112" s="83"/>
      <c r="WBA112" s="80"/>
      <c r="WBB112" s="81"/>
      <c r="WBC112" s="82"/>
      <c r="WBD112"/>
      <c r="WBE112" s="83"/>
      <c r="WBF112" s="80"/>
      <c r="WBG112" s="81"/>
      <c r="WBH112" s="82"/>
      <c r="WBI112"/>
      <c r="WBJ112" s="83"/>
      <c r="WBK112" s="80"/>
      <c r="WBL112" s="81"/>
      <c r="WBM112" s="82"/>
      <c r="WBN112"/>
      <c r="WBO112" s="83"/>
      <c r="WBP112" s="80"/>
      <c r="WBQ112" s="81"/>
      <c r="WBR112" s="82"/>
      <c r="WBS112"/>
      <c r="WBT112" s="83"/>
      <c r="WBU112" s="80"/>
      <c r="WBV112" s="81"/>
      <c r="WBW112" s="82"/>
      <c r="WBX112"/>
      <c r="WBY112" s="83"/>
      <c r="WBZ112" s="80"/>
      <c r="WCA112" s="81"/>
      <c r="WCB112" s="82"/>
      <c r="WCC112"/>
      <c r="WCD112" s="83"/>
      <c r="WCE112" s="80"/>
      <c r="WCF112" s="81"/>
      <c r="WCG112" s="82"/>
      <c r="WCH112"/>
      <c r="WCI112" s="83"/>
      <c r="WCJ112" s="80"/>
      <c r="WCK112" s="81"/>
      <c r="WCL112" s="82"/>
      <c r="WCM112"/>
      <c r="WCN112" s="83"/>
      <c r="WCO112" s="80"/>
      <c r="WCP112" s="81"/>
      <c r="WCQ112" s="82"/>
      <c r="WCR112"/>
      <c r="WCS112" s="83"/>
      <c r="WCT112" s="80"/>
      <c r="WCU112" s="81"/>
      <c r="WCV112" s="82"/>
      <c r="WCW112"/>
      <c r="WCX112" s="83"/>
      <c r="WCY112" s="80"/>
      <c r="WCZ112" s="81"/>
      <c r="WDA112" s="82"/>
      <c r="WDB112"/>
      <c r="WDC112" s="83"/>
      <c r="WDD112" s="80"/>
      <c r="WDE112" s="81"/>
      <c r="WDF112" s="82"/>
      <c r="WDG112"/>
      <c r="WDH112" s="83"/>
      <c r="WDI112" s="80"/>
      <c r="WDJ112" s="81"/>
      <c r="WDK112" s="82"/>
      <c r="WDL112"/>
      <c r="WDM112" s="83"/>
      <c r="WDN112" s="80"/>
      <c r="WDO112" s="81"/>
      <c r="WDP112" s="82"/>
      <c r="WDQ112"/>
      <c r="WDR112" s="83"/>
      <c r="WDS112" s="80"/>
      <c r="WDT112" s="81"/>
      <c r="WDU112" s="82"/>
      <c r="WDV112"/>
      <c r="WDW112" s="83"/>
      <c r="WDX112" s="80"/>
      <c r="WDY112" s="81"/>
      <c r="WDZ112" s="82"/>
      <c r="WEA112"/>
      <c r="WEB112" s="83"/>
      <c r="WEC112" s="80"/>
      <c r="WED112" s="81"/>
      <c r="WEE112" s="82"/>
      <c r="WEF112"/>
      <c r="WEG112" s="83"/>
      <c r="WEH112" s="80"/>
      <c r="WEI112" s="81"/>
      <c r="WEJ112" s="82"/>
      <c r="WEK112"/>
      <c r="WEL112" s="83"/>
      <c r="WEM112" s="80"/>
      <c r="WEN112" s="81"/>
      <c r="WEO112" s="82"/>
      <c r="WEP112"/>
      <c r="WEQ112" s="83"/>
      <c r="WER112" s="80"/>
      <c r="WES112" s="81"/>
      <c r="WET112" s="82"/>
      <c r="WEU112"/>
      <c r="WEV112" s="83"/>
      <c r="WEW112" s="80"/>
      <c r="WEX112" s="81"/>
      <c r="WEY112" s="82"/>
      <c r="WEZ112"/>
      <c r="WFA112" s="83"/>
      <c r="WFB112" s="80"/>
      <c r="WFC112" s="81"/>
      <c r="WFD112" s="82"/>
      <c r="WFE112"/>
      <c r="WFF112" s="83"/>
      <c r="WFG112" s="80"/>
      <c r="WFH112" s="81"/>
      <c r="WFI112" s="82"/>
      <c r="WFJ112"/>
      <c r="WFK112" s="83"/>
      <c r="WFL112" s="80"/>
      <c r="WFM112" s="81"/>
      <c r="WFN112" s="82"/>
      <c r="WFO112"/>
      <c r="WFP112" s="83"/>
      <c r="WFQ112" s="80"/>
      <c r="WFR112" s="81"/>
      <c r="WFS112" s="82"/>
      <c r="WFT112"/>
      <c r="WFU112" s="83"/>
      <c r="WFV112" s="80"/>
      <c r="WFW112" s="81"/>
      <c r="WFX112" s="82"/>
      <c r="WFY112"/>
      <c r="WFZ112" s="83"/>
      <c r="WGA112" s="80"/>
      <c r="WGB112" s="81"/>
      <c r="WGC112" s="82"/>
      <c r="WGD112"/>
      <c r="WGE112" s="83"/>
      <c r="WGF112" s="80"/>
      <c r="WGG112" s="81"/>
      <c r="WGH112" s="82"/>
      <c r="WGI112"/>
      <c r="WGJ112" s="83"/>
      <c r="WGK112" s="80"/>
      <c r="WGL112" s="81"/>
      <c r="WGM112" s="82"/>
      <c r="WGN112"/>
      <c r="WGO112" s="83"/>
      <c r="WGP112" s="80"/>
      <c r="WGQ112" s="81"/>
      <c r="WGR112" s="82"/>
      <c r="WGS112"/>
      <c r="WGT112" s="83"/>
      <c r="WGU112" s="80"/>
      <c r="WGV112" s="81"/>
      <c r="WGW112" s="82"/>
      <c r="WGX112"/>
      <c r="WGY112" s="83"/>
      <c r="WGZ112" s="80"/>
      <c r="WHA112" s="81"/>
      <c r="WHB112" s="82"/>
      <c r="WHC112"/>
      <c r="WHD112" s="83"/>
      <c r="WHE112" s="80"/>
      <c r="WHF112" s="81"/>
      <c r="WHG112" s="82"/>
      <c r="WHH112"/>
      <c r="WHI112" s="83"/>
      <c r="WHJ112" s="80"/>
      <c r="WHK112" s="81"/>
      <c r="WHL112" s="82"/>
      <c r="WHM112"/>
      <c r="WHN112" s="83"/>
      <c r="WHO112" s="80"/>
      <c r="WHP112" s="81"/>
      <c r="WHQ112" s="82"/>
      <c r="WHR112"/>
      <c r="WHS112" s="83"/>
      <c r="WHT112" s="80"/>
      <c r="WHU112" s="81"/>
      <c r="WHV112" s="82"/>
      <c r="WHW112"/>
      <c r="WHX112" s="83"/>
      <c r="WHY112" s="80"/>
      <c r="WHZ112" s="81"/>
      <c r="WIA112" s="82"/>
      <c r="WIB112"/>
      <c r="WIC112" s="83"/>
      <c r="WID112" s="80"/>
      <c r="WIE112" s="81"/>
      <c r="WIF112" s="82"/>
      <c r="WIG112"/>
      <c r="WIH112" s="83"/>
      <c r="WII112" s="80"/>
      <c r="WIJ112" s="81"/>
      <c r="WIK112" s="82"/>
      <c r="WIL112"/>
      <c r="WIM112" s="83"/>
      <c r="WIN112" s="80"/>
      <c r="WIO112" s="81"/>
      <c r="WIP112" s="82"/>
      <c r="WIQ112"/>
      <c r="WIR112" s="83"/>
      <c r="WIS112" s="80"/>
      <c r="WIT112" s="81"/>
      <c r="WIU112" s="82"/>
      <c r="WIV112"/>
      <c r="WIW112" s="83"/>
      <c r="WIX112" s="80"/>
      <c r="WIY112" s="81"/>
      <c r="WIZ112" s="82"/>
      <c r="WJA112"/>
      <c r="WJB112" s="83"/>
      <c r="WJC112" s="80"/>
      <c r="WJD112" s="81"/>
      <c r="WJE112" s="82"/>
      <c r="WJF112"/>
      <c r="WJG112" s="83"/>
      <c r="WJH112" s="80"/>
      <c r="WJI112" s="81"/>
      <c r="WJJ112" s="82"/>
      <c r="WJK112"/>
      <c r="WJL112" s="83"/>
      <c r="WJM112" s="80"/>
      <c r="WJN112" s="81"/>
      <c r="WJO112" s="82"/>
      <c r="WJP112"/>
      <c r="WJQ112" s="83"/>
      <c r="WJR112" s="80"/>
      <c r="WJS112" s="81"/>
      <c r="WJT112" s="82"/>
      <c r="WJU112"/>
      <c r="WJV112" s="83"/>
      <c r="WJW112" s="80"/>
      <c r="WJX112" s="81"/>
      <c r="WJY112" s="82"/>
      <c r="WJZ112"/>
      <c r="WKA112" s="83"/>
      <c r="WKB112" s="80"/>
      <c r="WKC112" s="81"/>
      <c r="WKD112" s="82"/>
      <c r="WKE112"/>
      <c r="WKF112" s="83"/>
      <c r="WKG112" s="80"/>
      <c r="WKH112" s="81"/>
      <c r="WKI112" s="82"/>
      <c r="WKJ112"/>
      <c r="WKK112" s="83"/>
      <c r="WKL112" s="80"/>
      <c r="WKM112" s="81"/>
      <c r="WKN112" s="82"/>
      <c r="WKO112"/>
      <c r="WKP112" s="83"/>
      <c r="WKQ112" s="80"/>
      <c r="WKR112" s="81"/>
      <c r="WKS112" s="82"/>
      <c r="WKT112"/>
      <c r="WKU112" s="83"/>
      <c r="WKV112" s="80"/>
      <c r="WKW112" s="81"/>
      <c r="WKX112" s="82"/>
      <c r="WKY112"/>
      <c r="WKZ112" s="83"/>
      <c r="WLA112" s="80"/>
      <c r="WLB112" s="81"/>
      <c r="WLC112" s="82"/>
      <c r="WLD112"/>
      <c r="WLE112" s="83"/>
      <c r="WLF112" s="80"/>
      <c r="WLG112" s="81"/>
      <c r="WLH112" s="82"/>
      <c r="WLI112"/>
      <c r="WLJ112" s="83"/>
      <c r="WLK112" s="80"/>
      <c r="WLL112" s="81"/>
      <c r="WLM112" s="82"/>
      <c r="WLN112"/>
      <c r="WLO112" s="83"/>
      <c r="WLP112" s="80"/>
      <c r="WLQ112" s="81"/>
      <c r="WLR112" s="82"/>
      <c r="WLS112"/>
      <c r="WLT112" s="83"/>
      <c r="WLU112" s="80"/>
      <c r="WLV112" s="81"/>
      <c r="WLW112" s="82"/>
      <c r="WLX112"/>
      <c r="WLY112" s="83"/>
      <c r="WLZ112" s="80"/>
      <c r="WMA112" s="81"/>
      <c r="WMB112" s="82"/>
      <c r="WMC112"/>
      <c r="WMD112" s="83"/>
      <c r="WME112" s="80"/>
      <c r="WMF112" s="81"/>
      <c r="WMG112" s="82"/>
      <c r="WMH112"/>
      <c r="WMI112" s="83"/>
      <c r="WMJ112" s="80"/>
      <c r="WMK112" s="81"/>
      <c r="WML112" s="82"/>
      <c r="WMM112"/>
      <c r="WMN112" s="83"/>
      <c r="WMO112" s="80"/>
      <c r="WMP112" s="81"/>
      <c r="WMQ112" s="82"/>
      <c r="WMR112"/>
      <c r="WMS112" s="83"/>
      <c r="WMT112" s="80"/>
      <c r="WMU112" s="81"/>
      <c r="WMV112" s="82"/>
      <c r="WMW112"/>
      <c r="WMX112" s="83"/>
      <c r="WMY112" s="80"/>
      <c r="WMZ112" s="81"/>
      <c r="WNA112" s="82"/>
      <c r="WNB112"/>
      <c r="WNC112" s="83"/>
      <c r="WND112" s="80"/>
      <c r="WNE112" s="81"/>
      <c r="WNF112" s="82"/>
      <c r="WNG112"/>
      <c r="WNH112" s="83"/>
      <c r="WNI112" s="80"/>
      <c r="WNJ112" s="81"/>
      <c r="WNK112" s="82"/>
      <c r="WNL112"/>
      <c r="WNM112" s="83"/>
      <c r="WNN112" s="80"/>
      <c r="WNO112" s="81"/>
      <c r="WNP112" s="82"/>
      <c r="WNQ112"/>
      <c r="WNR112" s="83"/>
      <c r="WNS112" s="80"/>
      <c r="WNT112" s="81"/>
      <c r="WNU112" s="82"/>
      <c r="WNV112"/>
      <c r="WNW112" s="83"/>
      <c r="WNX112" s="80"/>
      <c r="WNY112" s="81"/>
      <c r="WNZ112" s="82"/>
      <c r="WOA112"/>
      <c r="WOB112" s="83"/>
      <c r="WOC112" s="80"/>
      <c r="WOD112" s="81"/>
      <c r="WOE112" s="82"/>
      <c r="WOF112"/>
      <c r="WOG112" s="83"/>
      <c r="WOH112" s="80"/>
      <c r="WOI112" s="81"/>
      <c r="WOJ112" s="82"/>
      <c r="WOK112"/>
      <c r="WOL112" s="83"/>
      <c r="WOM112" s="80"/>
      <c r="WON112" s="81"/>
      <c r="WOO112" s="82"/>
      <c r="WOP112"/>
      <c r="WOQ112" s="83"/>
      <c r="WOR112" s="80"/>
      <c r="WOS112" s="81"/>
      <c r="WOT112" s="82"/>
      <c r="WOU112"/>
      <c r="WOV112" s="83"/>
      <c r="WOW112" s="80"/>
      <c r="WOX112" s="81"/>
      <c r="WOY112" s="82"/>
      <c r="WOZ112"/>
      <c r="WPA112" s="83"/>
      <c r="WPB112" s="80"/>
      <c r="WPC112" s="81"/>
      <c r="WPD112" s="82"/>
      <c r="WPE112"/>
      <c r="WPF112" s="83"/>
      <c r="WPG112" s="80"/>
      <c r="WPH112" s="81"/>
      <c r="WPI112" s="82"/>
      <c r="WPJ112"/>
      <c r="WPK112" s="83"/>
      <c r="WPL112" s="80"/>
      <c r="WPM112" s="81"/>
      <c r="WPN112" s="82"/>
      <c r="WPO112"/>
      <c r="WPP112" s="83"/>
      <c r="WPQ112" s="80"/>
      <c r="WPR112" s="81"/>
      <c r="WPS112" s="82"/>
      <c r="WPT112"/>
      <c r="WPU112" s="83"/>
      <c r="WPV112" s="80"/>
      <c r="WPW112" s="81"/>
      <c r="WPX112" s="82"/>
      <c r="WPY112"/>
      <c r="WPZ112" s="83"/>
      <c r="WQA112" s="80"/>
      <c r="WQB112" s="81"/>
      <c r="WQC112" s="82"/>
      <c r="WQD112"/>
      <c r="WQE112" s="83"/>
      <c r="WQF112" s="80"/>
      <c r="WQG112" s="81"/>
      <c r="WQH112" s="82"/>
      <c r="WQI112"/>
      <c r="WQJ112" s="83"/>
      <c r="WQK112" s="80"/>
      <c r="WQL112" s="81"/>
      <c r="WQM112" s="82"/>
      <c r="WQN112"/>
      <c r="WQO112" s="83"/>
      <c r="WQP112" s="80"/>
      <c r="WQQ112" s="81"/>
      <c r="WQR112" s="82"/>
      <c r="WQS112"/>
      <c r="WQT112" s="83"/>
      <c r="WQU112" s="80"/>
      <c r="WQV112" s="81"/>
      <c r="WQW112" s="82"/>
      <c r="WQX112"/>
      <c r="WQY112" s="83"/>
      <c r="WQZ112" s="80"/>
      <c r="WRA112" s="81"/>
      <c r="WRB112" s="82"/>
      <c r="WRC112"/>
      <c r="WRD112" s="83"/>
      <c r="WRE112" s="80"/>
      <c r="WRF112" s="81"/>
      <c r="WRG112" s="82"/>
      <c r="WRH112"/>
      <c r="WRI112" s="83"/>
      <c r="WRJ112" s="80"/>
      <c r="WRK112" s="81"/>
      <c r="WRL112" s="82"/>
      <c r="WRM112"/>
      <c r="WRN112" s="83"/>
      <c r="WRO112" s="80"/>
      <c r="WRP112" s="81"/>
      <c r="WRQ112" s="82"/>
      <c r="WRR112"/>
      <c r="WRS112" s="83"/>
      <c r="WRT112" s="80"/>
      <c r="WRU112" s="81"/>
      <c r="WRV112" s="82"/>
      <c r="WRW112"/>
      <c r="WRX112" s="83"/>
      <c r="WRY112" s="80"/>
      <c r="WRZ112" s="81"/>
      <c r="WSA112" s="82"/>
      <c r="WSB112"/>
      <c r="WSC112" s="83"/>
      <c r="WSD112" s="80"/>
      <c r="WSE112" s="81"/>
      <c r="WSF112" s="82"/>
      <c r="WSG112"/>
      <c r="WSH112" s="83"/>
      <c r="WSI112" s="80"/>
      <c r="WSJ112" s="81"/>
      <c r="WSK112" s="82"/>
      <c r="WSL112"/>
      <c r="WSM112" s="83"/>
      <c r="WSN112" s="80"/>
      <c r="WSO112" s="81"/>
      <c r="WSP112" s="82"/>
      <c r="WSQ112"/>
      <c r="WSR112" s="83"/>
      <c r="WSS112" s="80"/>
      <c r="WST112" s="81"/>
      <c r="WSU112" s="82"/>
      <c r="WSV112"/>
      <c r="WSW112" s="83"/>
      <c r="WSX112" s="80"/>
      <c r="WSY112" s="81"/>
      <c r="WSZ112" s="82"/>
      <c r="WTA112"/>
      <c r="WTB112" s="83"/>
      <c r="WTC112" s="80"/>
      <c r="WTD112" s="81"/>
      <c r="WTE112" s="82"/>
      <c r="WTF112"/>
      <c r="WTG112" s="83"/>
      <c r="WTH112" s="80"/>
      <c r="WTI112" s="81"/>
      <c r="WTJ112" s="82"/>
      <c r="WTK112"/>
      <c r="WTL112" s="83"/>
      <c r="WTM112" s="80"/>
      <c r="WTN112" s="81"/>
      <c r="WTO112" s="82"/>
      <c r="WTP112"/>
      <c r="WTQ112" s="83"/>
      <c r="WTR112" s="80"/>
      <c r="WTS112" s="81"/>
      <c r="WTT112" s="82"/>
      <c r="WTU112"/>
      <c r="WTV112" s="83"/>
      <c r="WTW112" s="80"/>
      <c r="WTX112" s="81"/>
      <c r="WTY112" s="82"/>
      <c r="WTZ112"/>
      <c r="WUA112" s="83"/>
      <c r="WUB112" s="80"/>
      <c r="WUC112" s="81"/>
      <c r="WUD112" s="82"/>
      <c r="WUE112"/>
      <c r="WUF112" s="83"/>
      <c r="WUG112" s="80"/>
      <c r="WUH112" s="81"/>
      <c r="WUI112" s="82"/>
      <c r="WUJ112"/>
      <c r="WUK112" s="83"/>
      <c r="WUL112" s="80"/>
      <c r="WUM112" s="81"/>
      <c r="WUN112" s="82"/>
      <c r="WUO112"/>
      <c r="WUP112" s="83"/>
      <c r="WUQ112" s="80"/>
      <c r="WUR112" s="81"/>
      <c r="WUS112" s="82"/>
      <c r="WUT112"/>
      <c r="WUU112" s="83"/>
      <c r="WUV112" s="80"/>
      <c r="WUW112" s="81"/>
      <c r="WUX112" s="82"/>
      <c r="WUY112"/>
      <c r="WUZ112" s="83"/>
      <c r="WVA112" s="80"/>
      <c r="WVB112" s="81"/>
      <c r="WVC112" s="82"/>
      <c r="WVD112"/>
      <c r="WVE112" s="83"/>
      <c r="WVF112" s="80"/>
      <c r="WVG112" s="81"/>
      <c r="WVH112" s="82"/>
      <c r="WVI112"/>
      <c r="WVJ112" s="83"/>
      <c r="WVK112" s="80"/>
      <c r="WVL112" s="81"/>
      <c r="WVM112" s="82"/>
      <c r="WVN112"/>
      <c r="WVO112" s="83"/>
      <c r="WVP112" s="80"/>
      <c r="WVQ112" s="81"/>
      <c r="WVR112" s="82"/>
      <c r="WVS112"/>
      <c r="WVT112" s="83"/>
      <c r="WVU112" s="80"/>
      <c r="WVV112" s="81"/>
      <c r="WVW112" s="82"/>
      <c r="WVX112"/>
      <c r="WVY112" s="83"/>
      <c r="WVZ112" s="80"/>
      <c r="WWA112" s="81"/>
      <c r="WWB112" s="82"/>
      <c r="WWC112"/>
      <c r="WWD112" s="83"/>
      <c r="WWE112" s="80"/>
      <c r="WWF112" s="81"/>
      <c r="WWG112" s="82"/>
      <c r="WWH112"/>
      <c r="WWI112" s="83"/>
      <c r="WWJ112" s="80"/>
      <c r="WWK112" s="81"/>
      <c r="WWL112" s="82"/>
      <c r="WWM112"/>
      <c r="WWN112" s="83"/>
      <c r="WWO112" s="80"/>
      <c r="WWP112" s="81"/>
      <c r="WWQ112" s="82"/>
      <c r="WWR112"/>
      <c r="WWS112" s="83"/>
      <c r="WWT112" s="80"/>
      <c r="WWU112" s="81"/>
      <c r="WWV112" s="82"/>
      <c r="WWW112"/>
      <c r="WWX112" s="83"/>
      <c r="WWY112" s="80"/>
      <c r="WWZ112" s="81"/>
      <c r="WXA112" s="82"/>
      <c r="WXB112"/>
      <c r="WXC112" s="83"/>
      <c r="WXD112" s="80"/>
      <c r="WXE112" s="81"/>
      <c r="WXF112" s="82"/>
      <c r="WXG112"/>
      <c r="WXH112" s="83"/>
      <c r="WXI112" s="80"/>
      <c r="WXJ112" s="81"/>
      <c r="WXK112" s="82"/>
      <c r="WXL112"/>
      <c r="WXM112" s="83"/>
      <c r="WXN112" s="80"/>
      <c r="WXO112" s="81"/>
      <c r="WXP112" s="82"/>
      <c r="WXQ112"/>
      <c r="WXR112" s="83"/>
      <c r="WXS112" s="80"/>
      <c r="WXT112" s="81"/>
      <c r="WXU112" s="82"/>
      <c r="WXV112"/>
      <c r="WXW112" s="83"/>
      <c r="WXX112" s="80"/>
      <c r="WXY112" s="81"/>
      <c r="WXZ112" s="82"/>
      <c r="WYA112"/>
      <c r="WYB112" s="83"/>
      <c r="WYC112" s="80"/>
      <c r="WYD112" s="81"/>
      <c r="WYE112" s="82"/>
      <c r="WYF112"/>
      <c r="WYG112" s="83"/>
      <c r="WYH112" s="80"/>
      <c r="WYI112" s="81"/>
      <c r="WYJ112" s="82"/>
      <c r="WYK112"/>
      <c r="WYL112" s="83"/>
      <c r="WYM112" s="80"/>
      <c r="WYN112" s="81"/>
      <c r="WYO112" s="82"/>
      <c r="WYP112"/>
      <c r="WYQ112" s="83"/>
      <c r="WYR112" s="80"/>
      <c r="WYS112" s="81"/>
      <c r="WYT112" s="82"/>
      <c r="WYU112"/>
      <c r="WYV112" s="83"/>
      <c r="WYW112" s="80"/>
      <c r="WYX112" s="81"/>
      <c r="WYY112" s="82"/>
      <c r="WYZ112"/>
      <c r="WZA112" s="83"/>
      <c r="WZB112" s="80"/>
      <c r="WZC112" s="81"/>
      <c r="WZD112" s="82"/>
      <c r="WZE112"/>
      <c r="WZF112" s="83"/>
      <c r="WZG112" s="80"/>
      <c r="WZH112" s="81"/>
      <c r="WZI112" s="82"/>
      <c r="WZJ112"/>
      <c r="WZK112" s="83"/>
      <c r="WZL112" s="80"/>
      <c r="WZM112" s="81"/>
      <c r="WZN112" s="82"/>
      <c r="WZO112"/>
      <c r="WZP112" s="83"/>
      <c r="WZQ112" s="80"/>
      <c r="WZR112" s="81"/>
      <c r="WZS112" s="82"/>
      <c r="WZT112"/>
      <c r="WZU112" s="83"/>
      <c r="WZV112" s="80"/>
      <c r="WZW112" s="81"/>
      <c r="WZX112" s="82"/>
      <c r="WZY112"/>
      <c r="WZZ112" s="83"/>
      <c r="XAA112" s="80"/>
      <c r="XAB112" s="81"/>
      <c r="XAC112" s="82"/>
      <c r="XAD112"/>
      <c r="XAE112" s="83"/>
      <c r="XAF112" s="80"/>
      <c r="XAG112" s="81"/>
      <c r="XAH112" s="82"/>
      <c r="XAI112"/>
      <c r="XAJ112" s="83"/>
      <c r="XAK112" s="80"/>
      <c r="XAL112" s="81"/>
      <c r="XAM112" s="82"/>
      <c r="XAN112"/>
      <c r="XAO112" s="83"/>
      <c r="XAP112" s="80"/>
      <c r="XAQ112" s="81"/>
      <c r="XAR112" s="82"/>
      <c r="XAS112"/>
      <c r="XAT112" s="83"/>
      <c r="XAU112" s="80"/>
      <c r="XAV112" s="81"/>
      <c r="XAW112" s="82"/>
      <c r="XAX112"/>
      <c r="XAY112" s="83"/>
      <c r="XAZ112" s="80"/>
      <c r="XBA112" s="81"/>
      <c r="XBB112" s="82"/>
      <c r="XBC112"/>
      <c r="XBD112" s="83"/>
      <c r="XBE112" s="80"/>
      <c r="XBF112" s="81"/>
      <c r="XBG112" s="82"/>
      <c r="XBH112"/>
      <c r="XBI112" s="83"/>
      <c r="XBJ112" s="80"/>
      <c r="XBK112" s="81"/>
      <c r="XBL112" s="82"/>
      <c r="XBM112"/>
      <c r="XBN112" s="83"/>
      <c r="XBO112" s="80"/>
      <c r="XBP112" s="81"/>
      <c r="XBQ112" s="82"/>
      <c r="XBR112"/>
      <c r="XBS112" s="83"/>
      <c r="XBT112" s="80"/>
      <c r="XBU112" s="81"/>
      <c r="XBV112" s="82"/>
      <c r="XBW112"/>
      <c r="XBX112" s="83"/>
      <c r="XBY112" s="80"/>
      <c r="XBZ112" s="81"/>
      <c r="XCA112" s="82"/>
      <c r="XCB112"/>
      <c r="XCC112" s="83"/>
      <c r="XCD112" s="80"/>
      <c r="XCE112" s="81"/>
      <c r="XCF112" s="82"/>
      <c r="XCG112"/>
      <c r="XCH112" s="83"/>
      <c r="XCI112" s="80"/>
      <c r="XCJ112" s="81"/>
      <c r="XCK112" s="82"/>
      <c r="XCL112"/>
      <c r="XCM112" s="83"/>
      <c r="XCN112" s="80"/>
      <c r="XCO112" s="81"/>
      <c r="XCP112" s="82"/>
      <c r="XCQ112"/>
      <c r="XCR112" s="83"/>
      <c r="XCS112" s="80"/>
      <c r="XCT112" s="81"/>
      <c r="XCU112" s="82"/>
      <c r="XCV112"/>
      <c r="XCW112" s="83"/>
      <c r="XCX112" s="80"/>
      <c r="XCY112" s="81"/>
      <c r="XCZ112" s="82"/>
      <c r="XDA112"/>
      <c r="XDB112" s="83"/>
      <c r="XDC112" s="80"/>
      <c r="XDD112" s="81"/>
      <c r="XDE112" s="82"/>
      <c r="XDF112"/>
      <c r="XDG112" s="83"/>
      <c r="XDH112" s="80"/>
      <c r="XDI112" s="81"/>
      <c r="XDJ112" s="82"/>
      <c r="XDK112"/>
      <c r="XDL112" s="83"/>
      <c r="XDM112" s="80"/>
      <c r="XDN112" s="81"/>
      <c r="XDO112" s="82"/>
      <c r="XDP112"/>
      <c r="XDQ112" s="83"/>
      <c r="XDR112" s="80"/>
      <c r="XDS112" s="81"/>
      <c r="XDT112" s="82"/>
      <c r="XDU112"/>
      <c r="XDV112" s="83"/>
      <c r="XDW112" s="80"/>
      <c r="XDX112" s="81"/>
      <c r="XDY112" s="82"/>
      <c r="XDZ112"/>
      <c r="XEA112" s="83"/>
      <c r="XEB112" s="80"/>
      <c r="XEC112" s="81"/>
      <c r="XED112" s="82"/>
      <c r="XEE112"/>
      <c r="XEF112" s="83"/>
      <c r="XEG112" s="80"/>
      <c r="XEH112" s="81"/>
      <c r="XEI112" s="82"/>
      <c r="XEJ112"/>
      <c r="XEK112" s="83"/>
      <c r="XEL112" s="80"/>
      <c r="XEM112" s="81"/>
      <c r="XEN112" s="82"/>
      <c r="XEO112"/>
      <c r="XEP112" s="83"/>
      <c r="XEQ112" s="80"/>
      <c r="XER112" s="81"/>
      <c r="XES112" s="82"/>
      <c r="XET112"/>
      <c r="XEU112" s="83"/>
      <c r="XEV112" s="80"/>
      <c r="XEW112" s="81"/>
      <c r="XEX112" s="82"/>
      <c r="XEY112"/>
      <c r="XEZ112" s="83"/>
      <c r="XFA112" s="80"/>
      <c r="XFB112" s="81"/>
      <c r="XFC112" s="82"/>
      <c r="XFD112"/>
    </row>
    <row r="113" spans="1:16384" s="37" customFormat="1" x14ac:dyDescent="0.25">
      <c r="A113" s="58" t="s">
        <v>294</v>
      </c>
      <c r="B113" s="73" t="s">
        <v>116</v>
      </c>
      <c r="C113" s="17"/>
      <c r="D113" s="26" t="s">
        <v>50</v>
      </c>
      <c r="E113" s="74" t="s">
        <v>71</v>
      </c>
      <c r="F113" s="80"/>
      <c r="G113" s="81"/>
      <c r="H113" s="82"/>
      <c r="I113"/>
      <c r="J113" s="83"/>
      <c r="K113" s="80"/>
      <c r="L113" s="81"/>
      <c r="M113" s="82"/>
      <c r="N113"/>
      <c r="O113" s="83"/>
      <c r="P113" s="80"/>
      <c r="Q113" s="81"/>
      <c r="R113" s="82"/>
      <c r="S113"/>
      <c r="T113" s="83"/>
      <c r="U113" s="80"/>
      <c r="V113" s="81"/>
      <c r="W113" s="82"/>
      <c r="X113"/>
      <c r="Y113" s="83"/>
      <c r="Z113" s="80"/>
      <c r="AA113" s="81"/>
      <c r="AB113" s="82"/>
      <c r="AC113"/>
      <c r="AD113" s="83"/>
      <c r="AE113" s="80"/>
      <c r="AF113" s="81"/>
      <c r="AG113" s="82"/>
      <c r="AH113"/>
      <c r="AI113" s="83"/>
      <c r="AJ113" s="80"/>
      <c r="AK113" s="81"/>
      <c r="AL113" s="82"/>
      <c r="AM113"/>
      <c r="AN113" s="83"/>
      <c r="AO113" s="80"/>
      <c r="AP113" s="81"/>
      <c r="AQ113" s="82"/>
      <c r="AR113"/>
      <c r="AS113" s="83"/>
      <c r="AT113" s="80"/>
      <c r="AU113" s="81"/>
      <c r="AV113" s="82"/>
      <c r="AW113"/>
      <c r="AX113" s="83"/>
      <c r="AY113" s="80"/>
      <c r="AZ113" s="81"/>
      <c r="BA113" s="82"/>
      <c r="BB113"/>
      <c r="BC113" s="83"/>
      <c r="BD113" s="80"/>
      <c r="BE113" s="81"/>
      <c r="BF113" s="82"/>
      <c r="BG113"/>
      <c r="BH113" s="83"/>
      <c r="BI113" s="80"/>
      <c r="BJ113" s="81"/>
      <c r="BK113" s="82"/>
      <c r="BL113"/>
      <c r="BM113" s="83"/>
      <c r="BN113" s="80"/>
      <c r="BO113" s="81"/>
      <c r="BP113" s="82"/>
      <c r="BQ113"/>
      <c r="BR113" s="83"/>
      <c r="BS113" s="80"/>
      <c r="BT113" s="81"/>
      <c r="BU113" s="82"/>
      <c r="BV113"/>
      <c r="BW113" s="83"/>
      <c r="BX113" s="80"/>
      <c r="BY113" s="81"/>
      <c r="BZ113" s="82"/>
      <c r="CA113"/>
      <c r="CB113" s="83"/>
      <c r="CC113" s="80"/>
      <c r="CD113" s="81"/>
      <c r="CE113" s="82"/>
      <c r="CF113"/>
      <c r="CG113" s="83"/>
      <c r="CH113" s="80"/>
      <c r="CI113" s="81"/>
      <c r="CJ113" s="82"/>
      <c r="CK113"/>
      <c r="CL113" s="83"/>
      <c r="CM113" s="80"/>
      <c r="CN113" s="81"/>
      <c r="CO113" s="82"/>
      <c r="CP113"/>
      <c r="CQ113" s="83"/>
      <c r="CR113" s="80"/>
      <c r="CS113" s="81"/>
      <c r="CT113" s="82"/>
      <c r="CU113"/>
      <c r="CV113" s="83"/>
      <c r="CW113" s="80"/>
      <c r="CX113" s="81"/>
      <c r="CY113" s="82"/>
      <c r="CZ113"/>
      <c r="DA113" s="83"/>
      <c r="DB113" s="80"/>
      <c r="DC113" s="81"/>
      <c r="DD113" s="82"/>
      <c r="DE113"/>
      <c r="DF113" s="83"/>
      <c r="DG113" s="80"/>
      <c r="DH113" s="81"/>
      <c r="DI113" s="82"/>
      <c r="DJ113"/>
      <c r="DK113" s="83"/>
      <c r="DL113" s="80"/>
      <c r="DM113" s="81"/>
      <c r="DN113" s="82"/>
      <c r="DO113"/>
      <c r="DP113" s="83"/>
      <c r="DQ113" s="80"/>
      <c r="DR113" s="81"/>
      <c r="DS113" s="82"/>
      <c r="DT113"/>
      <c r="DU113" s="83"/>
      <c r="DV113" s="80"/>
      <c r="DW113" s="81"/>
      <c r="DX113" s="82"/>
      <c r="DY113"/>
      <c r="DZ113" s="83"/>
      <c r="EA113" s="80"/>
      <c r="EB113" s="81"/>
      <c r="EC113" s="82"/>
      <c r="ED113"/>
      <c r="EE113" s="83"/>
      <c r="EF113" s="80"/>
      <c r="EG113" s="81"/>
      <c r="EH113" s="82"/>
      <c r="EI113"/>
      <c r="EJ113" s="83"/>
      <c r="EK113" s="80"/>
      <c r="EL113" s="81"/>
      <c r="EM113" s="82"/>
      <c r="EN113"/>
      <c r="EO113" s="83"/>
      <c r="EP113" s="80"/>
      <c r="EQ113" s="81"/>
      <c r="ER113" s="82"/>
      <c r="ES113"/>
      <c r="ET113" s="83"/>
      <c r="EU113" s="80"/>
      <c r="EV113" s="81"/>
      <c r="EW113" s="82"/>
      <c r="EX113"/>
      <c r="EY113" s="83"/>
      <c r="EZ113" s="80"/>
      <c r="FA113" s="81"/>
      <c r="FB113" s="82"/>
      <c r="FC113"/>
      <c r="FD113" s="83"/>
      <c r="FE113" s="80"/>
      <c r="FF113" s="81"/>
      <c r="FG113" s="82"/>
      <c r="FH113"/>
      <c r="FI113" s="83"/>
      <c r="FJ113" s="80"/>
      <c r="FK113" s="81"/>
      <c r="FL113" s="82"/>
      <c r="FM113"/>
      <c r="FN113" s="83"/>
      <c r="FO113" s="80"/>
      <c r="FP113" s="81"/>
      <c r="FQ113" s="82"/>
      <c r="FR113"/>
      <c r="FS113" s="83"/>
      <c r="FT113" s="80"/>
      <c r="FU113" s="81"/>
      <c r="FV113" s="82"/>
      <c r="FW113"/>
      <c r="FX113" s="83"/>
      <c r="FY113" s="80"/>
      <c r="FZ113" s="81"/>
      <c r="GA113" s="82"/>
      <c r="GB113"/>
      <c r="GC113" s="83"/>
      <c r="GD113" s="80"/>
      <c r="GE113" s="81"/>
      <c r="GF113" s="82"/>
      <c r="GG113"/>
      <c r="GH113" s="83"/>
      <c r="GI113" s="80"/>
      <c r="GJ113" s="81"/>
      <c r="GK113" s="82"/>
      <c r="GL113"/>
      <c r="GM113" s="83"/>
      <c r="GN113" s="80"/>
      <c r="GO113" s="81"/>
      <c r="GP113" s="82"/>
      <c r="GQ113"/>
      <c r="GR113" s="83"/>
      <c r="GS113" s="80"/>
      <c r="GT113" s="81"/>
      <c r="GU113" s="82"/>
      <c r="GV113"/>
      <c r="GW113" s="83"/>
      <c r="GX113" s="80"/>
      <c r="GY113" s="81"/>
      <c r="GZ113" s="82"/>
      <c r="HA113"/>
      <c r="HB113" s="83"/>
      <c r="HC113" s="80"/>
      <c r="HD113" s="81"/>
      <c r="HE113" s="82"/>
      <c r="HF113"/>
      <c r="HG113" s="83"/>
      <c r="HH113" s="80"/>
      <c r="HI113" s="81"/>
      <c r="HJ113" s="82"/>
      <c r="HK113"/>
      <c r="HL113" s="83"/>
      <c r="HM113" s="80"/>
      <c r="HN113" s="81"/>
      <c r="HO113" s="82"/>
      <c r="HP113"/>
      <c r="HQ113" s="83"/>
      <c r="HR113" s="80"/>
      <c r="HS113" s="81"/>
      <c r="HT113" s="82"/>
      <c r="HU113"/>
      <c r="HV113" s="83"/>
      <c r="HW113" s="80"/>
      <c r="HX113" s="81"/>
      <c r="HY113" s="82"/>
      <c r="HZ113"/>
      <c r="IA113" s="83"/>
      <c r="IB113" s="80"/>
      <c r="IC113" s="81"/>
      <c r="ID113" s="82"/>
      <c r="IE113"/>
      <c r="IF113" s="83"/>
      <c r="IG113" s="80"/>
      <c r="IH113" s="81"/>
      <c r="II113" s="82"/>
      <c r="IJ113"/>
      <c r="IK113" s="83"/>
      <c r="IL113" s="80"/>
      <c r="IM113" s="81"/>
      <c r="IN113" s="82"/>
      <c r="IO113"/>
      <c r="IP113" s="83"/>
      <c r="IQ113" s="80"/>
      <c r="IR113" s="81"/>
      <c r="IS113" s="82"/>
      <c r="IT113"/>
      <c r="IU113" s="83"/>
      <c r="IV113" s="80"/>
      <c r="IW113" s="81"/>
      <c r="IX113" s="82"/>
      <c r="IY113"/>
      <c r="IZ113" s="83"/>
      <c r="JA113" s="80"/>
      <c r="JB113" s="81"/>
      <c r="JC113" s="82"/>
      <c r="JD113"/>
      <c r="JE113" s="83"/>
      <c r="JF113" s="80"/>
      <c r="JG113" s="81"/>
      <c r="JH113" s="82"/>
      <c r="JI113"/>
      <c r="JJ113" s="83"/>
      <c r="JK113" s="80"/>
      <c r="JL113" s="81"/>
      <c r="JM113" s="82"/>
      <c r="JN113"/>
      <c r="JO113" s="83"/>
      <c r="JP113" s="80"/>
      <c r="JQ113" s="81"/>
      <c r="JR113" s="82"/>
      <c r="JS113"/>
      <c r="JT113" s="83"/>
      <c r="JU113" s="80"/>
      <c r="JV113" s="81"/>
      <c r="JW113" s="82"/>
      <c r="JX113"/>
      <c r="JY113" s="83"/>
      <c r="JZ113" s="80"/>
      <c r="KA113" s="81"/>
      <c r="KB113" s="82"/>
      <c r="KC113"/>
      <c r="KD113" s="83"/>
      <c r="KE113" s="80"/>
      <c r="KF113" s="81"/>
      <c r="KG113" s="82"/>
      <c r="KH113"/>
      <c r="KI113" s="83"/>
      <c r="KJ113" s="80"/>
      <c r="KK113" s="81"/>
      <c r="KL113" s="82"/>
      <c r="KM113"/>
      <c r="KN113" s="83"/>
      <c r="KO113" s="80"/>
      <c r="KP113" s="81"/>
      <c r="KQ113" s="82"/>
      <c r="KR113"/>
      <c r="KS113" s="83"/>
      <c r="KT113" s="80"/>
      <c r="KU113" s="81"/>
      <c r="KV113" s="82"/>
      <c r="KW113"/>
      <c r="KX113" s="83"/>
      <c r="KY113" s="80"/>
      <c r="KZ113" s="81"/>
      <c r="LA113" s="82"/>
      <c r="LB113"/>
      <c r="LC113" s="83"/>
      <c r="LD113" s="80"/>
      <c r="LE113" s="81"/>
      <c r="LF113" s="82"/>
      <c r="LG113"/>
      <c r="LH113" s="83"/>
      <c r="LI113" s="80"/>
      <c r="LJ113" s="81"/>
      <c r="LK113" s="82"/>
      <c r="LL113"/>
      <c r="LM113" s="83"/>
      <c r="LN113" s="80"/>
      <c r="LO113" s="81"/>
      <c r="LP113" s="82"/>
      <c r="LQ113"/>
      <c r="LR113" s="83"/>
      <c r="LS113" s="80"/>
      <c r="LT113" s="81"/>
      <c r="LU113" s="82"/>
      <c r="LV113"/>
      <c r="LW113" s="83"/>
      <c r="LX113" s="80"/>
      <c r="LY113" s="81"/>
      <c r="LZ113" s="82"/>
      <c r="MA113"/>
      <c r="MB113" s="83"/>
      <c r="MC113" s="80"/>
      <c r="MD113" s="81"/>
      <c r="ME113" s="82"/>
      <c r="MF113"/>
      <c r="MG113" s="83"/>
      <c r="MH113" s="80"/>
      <c r="MI113" s="81"/>
      <c r="MJ113" s="82"/>
      <c r="MK113"/>
      <c r="ML113" s="83"/>
      <c r="MM113" s="80"/>
      <c r="MN113" s="81"/>
      <c r="MO113" s="82"/>
      <c r="MP113"/>
      <c r="MQ113" s="83"/>
      <c r="MR113" s="80"/>
      <c r="MS113" s="81"/>
      <c r="MT113" s="82"/>
      <c r="MU113"/>
      <c r="MV113" s="83"/>
      <c r="MW113" s="80"/>
      <c r="MX113" s="81"/>
      <c r="MY113" s="82"/>
      <c r="MZ113"/>
      <c r="NA113" s="83"/>
      <c r="NB113" s="80"/>
      <c r="NC113" s="81"/>
      <c r="ND113" s="82"/>
      <c r="NE113"/>
      <c r="NF113" s="83"/>
      <c r="NG113" s="80"/>
      <c r="NH113" s="81"/>
      <c r="NI113" s="82"/>
      <c r="NJ113"/>
      <c r="NK113" s="83"/>
      <c r="NL113" s="80"/>
      <c r="NM113" s="81"/>
      <c r="NN113" s="82"/>
      <c r="NO113"/>
      <c r="NP113" s="83"/>
      <c r="NQ113" s="80"/>
      <c r="NR113" s="81"/>
      <c r="NS113" s="82"/>
      <c r="NT113"/>
      <c r="NU113" s="83"/>
      <c r="NV113" s="80"/>
      <c r="NW113" s="81"/>
      <c r="NX113" s="82"/>
      <c r="NY113"/>
      <c r="NZ113" s="83"/>
      <c r="OA113" s="80"/>
      <c r="OB113" s="81"/>
      <c r="OC113" s="82"/>
      <c r="OD113"/>
      <c r="OE113" s="83"/>
      <c r="OF113" s="80"/>
      <c r="OG113" s="81"/>
      <c r="OH113" s="82"/>
      <c r="OI113"/>
      <c r="OJ113" s="83"/>
      <c r="OK113" s="80"/>
      <c r="OL113" s="81"/>
      <c r="OM113" s="82"/>
      <c r="ON113"/>
      <c r="OO113" s="83"/>
      <c r="OP113" s="80"/>
      <c r="OQ113" s="81"/>
      <c r="OR113" s="82"/>
      <c r="OS113"/>
      <c r="OT113" s="83"/>
      <c r="OU113" s="80"/>
      <c r="OV113" s="81"/>
      <c r="OW113" s="82"/>
      <c r="OX113"/>
      <c r="OY113" s="83"/>
      <c r="OZ113" s="80"/>
      <c r="PA113" s="81"/>
      <c r="PB113" s="82"/>
      <c r="PC113"/>
      <c r="PD113" s="83"/>
      <c r="PE113" s="80"/>
      <c r="PF113" s="81"/>
      <c r="PG113" s="82"/>
      <c r="PH113"/>
      <c r="PI113" s="83"/>
      <c r="PJ113" s="80"/>
      <c r="PK113" s="81"/>
      <c r="PL113" s="82"/>
      <c r="PM113"/>
      <c r="PN113" s="83"/>
      <c r="PO113" s="80"/>
      <c r="PP113" s="81"/>
      <c r="PQ113" s="82"/>
      <c r="PR113"/>
      <c r="PS113" s="83"/>
      <c r="PT113" s="80"/>
      <c r="PU113" s="81"/>
      <c r="PV113" s="82"/>
      <c r="PW113"/>
      <c r="PX113" s="83"/>
      <c r="PY113" s="80"/>
      <c r="PZ113" s="81"/>
      <c r="QA113" s="82"/>
      <c r="QB113"/>
      <c r="QC113" s="83"/>
      <c r="QD113" s="80"/>
      <c r="QE113" s="81"/>
      <c r="QF113" s="82"/>
      <c r="QG113"/>
      <c r="QH113" s="83"/>
      <c r="QI113" s="80"/>
      <c r="QJ113" s="81"/>
      <c r="QK113" s="82"/>
      <c r="QL113"/>
      <c r="QM113" s="83"/>
      <c r="QN113" s="80"/>
      <c r="QO113" s="81"/>
      <c r="QP113" s="82"/>
      <c r="QQ113"/>
      <c r="QR113" s="83"/>
      <c r="QS113" s="80"/>
      <c r="QT113" s="81"/>
      <c r="QU113" s="82"/>
      <c r="QV113"/>
      <c r="QW113" s="83"/>
      <c r="QX113" s="80"/>
      <c r="QY113" s="81"/>
      <c r="QZ113" s="82"/>
      <c r="RA113"/>
      <c r="RB113" s="83"/>
      <c r="RC113" s="80"/>
      <c r="RD113" s="81"/>
      <c r="RE113" s="82"/>
      <c r="RF113"/>
      <c r="RG113" s="83"/>
      <c r="RH113" s="80"/>
      <c r="RI113" s="81"/>
      <c r="RJ113" s="82"/>
      <c r="RK113"/>
      <c r="RL113" s="83"/>
      <c r="RM113" s="80"/>
      <c r="RN113" s="81"/>
      <c r="RO113" s="82"/>
      <c r="RP113"/>
      <c r="RQ113" s="83"/>
      <c r="RR113" s="80"/>
      <c r="RS113" s="81"/>
      <c r="RT113" s="82"/>
      <c r="RU113"/>
      <c r="RV113" s="83"/>
      <c r="RW113" s="80"/>
      <c r="RX113" s="81"/>
      <c r="RY113" s="82"/>
      <c r="RZ113"/>
      <c r="SA113" s="83"/>
      <c r="SB113" s="80"/>
      <c r="SC113" s="81"/>
      <c r="SD113" s="82"/>
      <c r="SE113"/>
      <c r="SF113" s="83"/>
      <c r="SG113" s="80"/>
      <c r="SH113" s="81"/>
      <c r="SI113" s="82"/>
      <c r="SJ113"/>
      <c r="SK113" s="83"/>
      <c r="SL113" s="80"/>
      <c r="SM113" s="81"/>
      <c r="SN113" s="82"/>
      <c r="SO113"/>
      <c r="SP113" s="83"/>
      <c r="SQ113" s="80"/>
      <c r="SR113" s="81"/>
      <c r="SS113" s="82"/>
      <c r="ST113"/>
      <c r="SU113" s="83"/>
      <c r="SV113" s="80"/>
      <c r="SW113" s="81"/>
      <c r="SX113" s="82"/>
      <c r="SY113"/>
      <c r="SZ113" s="83"/>
      <c r="TA113" s="80"/>
      <c r="TB113" s="81"/>
      <c r="TC113" s="82"/>
      <c r="TD113"/>
      <c r="TE113" s="83"/>
      <c r="TF113" s="80"/>
      <c r="TG113" s="81"/>
      <c r="TH113" s="82"/>
      <c r="TI113"/>
      <c r="TJ113" s="83"/>
      <c r="TK113" s="80"/>
      <c r="TL113" s="81"/>
      <c r="TM113" s="82"/>
      <c r="TN113"/>
      <c r="TO113" s="83"/>
      <c r="TP113" s="80"/>
      <c r="TQ113" s="81"/>
      <c r="TR113" s="82"/>
      <c r="TS113"/>
      <c r="TT113" s="83"/>
      <c r="TU113" s="80"/>
      <c r="TV113" s="81"/>
      <c r="TW113" s="82"/>
      <c r="TX113"/>
      <c r="TY113" s="83"/>
      <c r="TZ113" s="80"/>
      <c r="UA113" s="81"/>
      <c r="UB113" s="82"/>
      <c r="UC113"/>
      <c r="UD113" s="83"/>
      <c r="UE113" s="80"/>
      <c r="UF113" s="81"/>
      <c r="UG113" s="82"/>
      <c r="UH113"/>
      <c r="UI113" s="83"/>
      <c r="UJ113" s="80"/>
      <c r="UK113" s="81"/>
      <c r="UL113" s="82"/>
      <c r="UM113"/>
      <c r="UN113" s="83"/>
      <c r="UO113" s="80"/>
      <c r="UP113" s="81"/>
      <c r="UQ113" s="82"/>
      <c r="UR113"/>
      <c r="US113" s="83"/>
      <c r="UT113" s="80"/>
      <c r="UU113" s="81"/>
      <c r="UV113" s="82"/>
      <c r="UW113"/>
      <c r="UX113" s="83"/>
      <c r="UY113" s="80"/>
      <c r="UZ113" s="81"/>
      <c r="VA113" s="82"/>
      <c r="VB113"/>
      <c r="VC113" s="83"/>
      <c r="VD113" s="80"/>
      <c r="VE113" s="81"/>
      <c r="VF113" s="82"/>
      <c r="VG113"/>
      <c r="VH113" s="83"/>
      <c r="VI113" s="80"/>
      <c r="VJ113" s="81"/>
      <c r="VK113" s="82"/>
      <c r="VL113"/>
      <c r="VM113" s="83"/>
      <c r="VN113" s="80"/>
      <c r="VO113" s="81"/>
      <c r="VP113" s="82"/>
      <c r="VQ113"/>
      <c r="VR113" s="83"/>
      <c r="VS113" s="80"/>
      <c r="VT113" s="81"/>
      <c r="VU113" s="82"/>
      <c r="VV113"/>
      <c r="VW113" s="83"/>
      <c r="VX113" s="80"/>
      <c r="VY113" s="81"/>
      <c r="VZ113" s="82"/>
      <c r="WA113"/>
      <c r="WB113" s="83"/>
      <c r="WC113" s="80"/>
      <c r="WD113" s="81"/>
      <c r="WE113" s="82"/>
      <c r="WF113"/>
      <c r="WG113" s="83"/>
      <c r="WH113" s="80"/>
      <c r="WI113" s="81"/>
      <c r="WJ113" s="82"/>
      <c r="WK113"/>
      <c r="WL113" s="83"/>
      <c r="WM113" s="80"/>
      <c r="WN113" s="81"/>
      <c r="WO113" s="82"/>
      <c r="WP113"/>
      <c r="WQ113" s="83"/>
      <c r="WR113" s="80"/>
      <c r="WS113" s="81"/>
      <c r="WT113" s="82"/>
      <c r="WU113"/>
      <c r="WV113" s="83"/>
      <c r="WW113" s="80"/>
      <c r="WX113" s="81"/>
      <c r="WY113" s="82"/>
      <c r="WZ113"/>
      <c r="XA113" s="83"/>
      <c r="XB113" s="80"/>
      <c r="XC113" s="81"/>
      <c r="XD113" s="82"/>
      <c r="XE113"/>
      <c r="XF113" s="83"/>
      <c r="XG113" s="80"/>
      <c r="XH113" s="81"/>
      <c r="XI113" s="82"/>
      <c r="XJ113"/>
      <c r="XK113" s="83"/>
      <c r="XL113" s="80"/>
      <c r="XM113" s="81"/>
      <c r="XN113" s="82"/>
      <c r="XO113"/>
      <c r="XP113" s="83"/>
      <c r="XQ113" s="80"/>
      <c r="XR113" s="81"/>
      <c r="XS113" s="82"/>
      <c r="XT113"/>
      <c r="XU113" s="83"/>
      <c r="XV113" s="80"/>
      <c r="XW113" s="81"/>
      <c r="XX113" s="82"/>
      <c r="XY113"/>
      <c r="XZ113" s="83"/>
      <c r="YA113" s="80"/>
      <c r="YB113" s="81"/>
      <c r="YC113" s="82"/>
      <c r="YD113"/>
      <c r="YE113" s="83"/>
      <c r="YF113" s="80"/>
      <c r="YG113" s="81"/>
      <c r="YH113" s="82"/>
      <c r="YI113"/>
      <c r="YJ113" s="83"/>
      <c r="YK113" s="80"/>
      <c r="YL113" s="81"/>
      <c r="YM113" s="82"/>
      <c r="YN113"/>
      <c r="YO113" s="83"/>
      <c r="YP113" s="80"/>
      <c r="YQ113" s="81"/>
      <c r="YR113" s="82"/>
      <c r="YS113"/>
      <c r="YT113" s="83"/>
      <c r="YU113" s="80"/>
      <c r="YV113" s="81"/>
      <c r="YW113" s="82"/>
      <c r="YX113"/>
      <c r="YY113" s="83"/>
      <c r="YZ113" s="80"/>
      <c r="ZA113" s="81"/>
      <c r="ZB113" s="82"/>
      <c r="ZC113"/>
      <c r="ZD113" s="83"/>
      <c r="ZE113" s="80"/>
      <c r="ZF113" s="81"/>
      <c r="ZG113" s="82"/>
      <c r="ZH113"/>
      <c r="ZI113" s="83"/>
      <c r="ZJ113" s="80"/>
      <c r="ZK113" s="81"/>
      <c r="ZL113" s="82"/>
      <c r="ZM113"/>
      <c r="ZN113" s="83"/>
      <c r="ZO113" s="80"/>
      <c r="ZP113" s="81"/>
      <c r="ZQ113" s="82"/>
      <c r="ZR113"/>
      <c r="ZS113" s="83"/>
      <c r="ZT113" s="80"/>
      <c r="ZU113" s="81"/>
      <c r="ZV113" s="82"/>
      <c r="ZW113"/>
      <c r="ZX113" s="83"/>
      <c r="ZY113" s="80"/>
      <c r="ZZ113" s="81"/>
      <c r="AAA113" s="82"/>
      <c r="AAB113"/>
      <c r="AAC113" s="83"/>
      <c r="AAD113" s="80"/>
      <c r="AAE113" s="81"/>
      <c r="AAF113" s="82"/>
      <c r="AAG113"/>
      <c r="AAH113" s="83"/>
      <c r="AAI113" s="80"/>
      <c r="AAJ113" s="81"/>
      <c r="AAK113" s="82"/>
      <c r="AAL113"/>
      <c r="AAM113" s="83"/>
      <c r="AAN113" s="80"/>
      <c r="AAO113" s="81"/>
      <c r="AAP113" s="82"/>
      <c r="AAQ113"/>
      <c r="AAR113" s="83"/>
      <c r="AAS113" s="80"/>
      <c r="AAT113" s="81"/>
      <c r="AAU113" s="82"/>
      <c r="AAV113"/>
      <c r="AAW113" s="83"/>
      <c r="AAX113" s="80"/>
      <c r="AAY113" s="81"/>
      <c r="AAZ113" s="82"/>
      <c r="ABA113"/>
      <c r="ABB113" s="83"/>
      <c r="ABC113" s="80"/>
      <c r="ABD113" s="81"/>
      <c r="ABE113" s="82"/>
      <c r="ABF113"/>
      <c r="ABG113" s="83"/>
      <c r="ABH113" s="80"/>
      <c r="ABI113" s="81"/>
      <c r="ABJ113" s="82"/>
      <c r="ABK113"/>
      <c r="ABL113" s="83"/>
      <c r="ABM113" s="80"/>
      <c r="ABN113" s="81"/>
      <c r="ABO113" s="82"/>
      <c r="ABP113"/>
      <c r="ABQ113" s="83"/>
      <c r="ABR113" s="80"/>
      <c r="ABS113" s="81"/>
      <c r="ABT113" s="82"/>
      <c r="ABU113"/>
      <c r="ABV113" s="83"/>
      <c r="ABW113" s="80"/>
      <c r="ABX113" s="81"/>
      <c r="ABY113" s="82"/>
      <c r="ABZ113"/>
      <c r="ACA113" s="83"/>
      <c r="ACB113" s="80"/>
      <c r="ACC113" s="81"/>
      <c r="ACD113" s="82"/>
      <c r="ACE113"/>
      <c r="ACF113" s="83"/>
      <c r="ACG113" s="80"/>
      <c r="ACH113" s="81"/>
      <c r="ACI113" s="82"/>
      <c r="ACJ113"/>
      <c r="ACK113" s="83"/>
      <c r="ACL113" s="80"/>
      <c r="ACM113" s="81"/>
      <c r="ACN113" s="82"/>
      <c r="ACO113"/>
      <c r="ACP113" s="83"/>
      <c r="ACQ113" s="80"/>
      <c r="ACR113" s="81"/>
      <c r="ACS113" s="82"/>
      <c r="ACT113"/>
      <c r="ACU113" s="83"/>
      <c r="ACV113" s="80"/>
      <c r="ACW113" s="81"/>
      <c r="ACX113" s="82"/>
      <c r="ACY113"/>
      <c r="ACZ113" s="83"/>
      <c r="ADA113" s="80"/>
      <c r="ADB113" s="81"/>
      <c r="ADC113" s="82"/>
      <c r="ADD113"/>
      <c r="ADE113" s="83"/>
      <c r="ADF113" s="80"/>
      <c r="ADG113" s="81"/>
      <c r="ADH113" s="82"/>
      <c r="ADI113"/>
      <c r="ADJ113" s="83"/>
      <c r="ADK113" s="80"/>
      <c r="ADL113" s="81"/>
      <c r="ADM113" s="82"/>
      <c r="ADN113"/>
      <c r="ADO113" s="83"/>
      <c r="ADP113" s="80"/>
      <c r="ADQ113" s="81"/>
      <c r="ADR113" s="82"/>
      <c r="ADS113"/>
      <c r="ADT113" s="83"/>
      <c r="ADU113" s="80"/>
      <c r="ADV113" s="81"/>
      <c r="ADW113" s="82"/>
      <c r="ADX113"/>
      <c r="ADY113" s="83"/>
      <c r="ADZ113" s="80"/>
      <c r="AEA113" s="81"/>
      <c r="AEB113" s="82"/>
      <c r="AEC113"/>
      <c r="AED113" s="83"/>
      <c r="AEE113" s="80"/>
      <c r="AEF113" s="81"/>
      <c r="AEG113" s="82"/>
      <c r="AEH113"/>
      <c r="AEI113" s="83"/>
      <c r="AEJ113" s="80"/>
      <c r="AEK113" s="81"/>
      <c r="AEL113" s="82"/>
      <c r="AEM113"/>
      <c r="AEN113" s="83"/>
      <c r="AEO113" s="80"/>
      <c r="AEP113" s="81"/>
      <c r="AEQ113" s="82"/>
      <c r="AER113"/>
      <c r="AES113" s="83"/>
      <c r="AET113" s="80"/>
      <c r="AEU113" s="81"/>
      <c r="AEV113" s="82"/>
      <c r="AEW113"/>
      <c r="AEX113" s="83"/>
      <c r="AEY113" s="80"/>
      <c r="AEZ113" s="81"/>
      <c r="AFA113" s="82"/>
      <c r="AFB113"/>
      <c r="AFC113" s="83"/>
      <c r="AFD113" s="80"/>
      <c r="AFE113" s="81"/>
      <c r="AFF113" s="82"/>
      <c r="AFG113"/>
      <c r="AFH113" s="83"/>
      <c r="AFI113" s="80"/>
      <c r="AFJ113" s="81"/>
      <c r="AFK113" s="82"/>
      <c r="AFL113"/>
      <c r="AFM113" s="83"/>
      <c r="AFN113" s="80"/>
      <c r="AFO113" s="81"/>
      <c r="AFP113" s="82"/>
      <c r="AFQ113"/>
      <c r="AFR113" s="83"/>
      <c r="AFS113" s="80"/>
      <c r="AFT113" s="81"/>
      <c r="AFU113" s="82"/>
      <c r="AFV113"/>
      <c r="AFW113" s="83"/>
      <c r="AFX113" s="80"/>
      <c r="AFY113" s="81"/>
      <c r="AFZ113" s="82"/>
      <c r="AGA113"/>
      <c r="AGB113" s="83"/>
      <c r="AGC113" s="80"/>
      <c r="AGD113" s="81"/>
      <c r="AGE113" s="82"/>
      <c r="AGF113"/>
      <c r="AGG113" s="83"/>
      <c r="AGH113" s="80"/>
      <c r="AGI113" s="81"/>
      <c r="AGJ113" s="82"/>
      <c r="AGK113"/>
      <c r="AGL113" s="83"/>
      <c r="AGM113" s="80"/>
      <c r="AGN113" s="81"/>
      <c r="AGO113" s="82"/>
      <c r="AGP113"/>
      <c r="AGQ113" s="83"/>
      <c r="AGR113" s="80"/>
      <c r="AGS113" s="81"/>
      <c r="AGT113" s="82"/>
      <c r="AGU113"/>
      <c r="AGV113" s="83"/>
      <c r="AGW113" s="80"/>
      <c r="AGX113" s="81"/>
      <c r="AGY113" s="82"/>
      <c r="AGZ113"/>
      <c r="AHA113" s="83"/>
      <c r="AHB113" s="80"/>
      <c r="AHC113" s="81"/>
      <c r="AHD113" s="82"/>
      <c r="AHE113"/>
      <c r="AHF113" s="83"/>
      <c r="AHG113" s="80"/>
      <c r="AHH113" s="81"/>
      <c r="AHI113" s="82"/>
      <c r="AHJ113"/>
      <c r="AHK113" s="83"/>
      <c r="AHL113" s="80"/>
      <c r="AHM113" s="81"/>
      <c r="AHN113" s="82"/>
      <c r="AHO113"/>
      <c r="AHP113" s="83"/>
      <c r="AHQ113" s="80"/>
      <c r="AHR113" s="81"/>
      <c r="AHS113" s="82"/>
      <c r="AHT113"/>
      <c r="AHU113" s="83"/>
      <c r="AHV113" s="80"/>
      <c r="AHW113" s="81"/>
      <c r="AHX113" s="82"/>
      <c r="AHY113"/>
      <c r="AHZ113" s="83"/>
      <c r="AIA113" s="80"/>
      <c r="AIB113" s="81"/>
      <c r="AIC113" s="82"/>
      <c r="AID113"/>
      <c r="AIE113" s="83"/>
      <c r="AIF113" s="80"/>
      <c r="AIG113" s="81"/>
      <c r="AIH113" s="82"/>
      <c r="AII113"/>
      <c r="AIJ113" s="83"/>
      <c r="AIK113" s="80"/>
      <c r="AIL113" s="81"/>
      <c r="AIM113" s="82"/>
      <c r="AIN113"/>
      <c r="AIO113" s="83"/>
      <c r="AIP113" s="80"/>
      <c r="AIQ113" s="81"/>
      <c r="AIR113" s="82"/>
      <c r="AIS113"/>
      <c r="AIT113" s="83"/>
      <c r="AIU113" s="80"/>
      <c r="AIV113" s="81"/>
      <c r="AIW113" s="82"/>
      <c r="AIX113"/>
      <c r="AIY113" s="83"/>
      <c r="AIZ113" s="80"/>
      <c r="AJA113" s="81"/>
      <c r="AJB113" s="82"/>
      <c r="AJC113"/>
      <c r="AJD113" s="83"/>
      <c r="AJE113" s="80"/>
      <c r="AJF113" s="81"/>
      <c r="AJG113" s="82"/>
      <c r="AJH113"/>
      <c r="AJI113" s="83"/>
      <c r="AJJ113" s="80"/>
      <c r="AJK113" s="81"/>
      <c r="AJL113" s="82"/>
      <c r="AJM113"/>
      <c r="AJN113" s="83"/>
      <c r="AJO113" s="80"/>
      <c r="AJP113" s="81"/>
      <c r="AJQ113" s="82"/>
      <c r="AJR113"/>
      <c r="AJS113" s="83"/>
      <c r="AJT113" s="80"/>
      <c r="AJU113" s="81"/>
      <c r="AJV113" s="82"/>
      <c r="AJW113"/>
      <c r="AJX113" s="83"/>
      <c r="AJY113" s="80"/>
      <c r="AJZ113" s="81"/>
      <c r="AKA113" s="82"/>
      <c r="AKB113"/>
      <c r="AKC113" s="83"/>
      <c r="AKD113" s="80"/>
      <c r="AKE113" s="81"/>
      <c r="AKF113" s="82"/>
      <c r="AKG113"/>
      <c r="AKH113" s="83"/>
      <c r="AKI113" s="80"/>
      <c r="AKJ113" s="81"/>
      <c r="AKK113" s="82"/>
      <c r="AKL113"/>
      <c r="AKM113" s="83"/>
      <c r="AKN113" s="80"/>
      <c r="AKO113" s="81"/>
      <c r="AKP113" s="82"/>
      <c r="AKQ113"/>
      <c r="AKR113" s="83"/>
      <c r="AKS113" s="80"/>
      <c r="AKT113" s="81"/>
      <c r="AKU113" s="82"/>
      <c r="AKV113"/>
      <c r="AKW113" s="83"/>
      <c r="AKX113" s="80"/>
      <c r="AKY113" s="81"/>
      <c r="AKZ113" s="82"/>
      <c r="ALA113"/>
      <c r="ALB113" s="83"/>
      <c r="ALC113" s="80"/>
      <c r="ALD113" s="81"/>
      <c r="ALE113" s="82"/>
      <c r="ALF113"/>
      <c r="ALG113" s="83"/>
      <c r="ALH113" s="80"/>
      <c r="ALI113" s="81"/>
      <c r="ALJ113" s="82"/>
      <c r="ALK113"/>
      <c r="ALL113" s="83"/>
      <c r="ALM113" s="80"/>
      <c r="ALN113" s="81"/>
      <c r="ALO113" s="82"/>
      <c r="ALP113"/>
      <c r="ALQ113" s="83"/>
      <c r="ALR113" s="80"/>
      <c r="ALS113" s="81"/>
      <c r="ALT113" s="82"/>
      <c r="ALU113"/>
      <c r="ALV113" s="83"/>
      <c r="ALW113" s="80"/>
      <c r="ALX113" s="81"/>
      <c r="ALY113" s="82"/>
      <c r="ALZ113"/>
      <c r="AMA113" s="83"/>
      <c r="AMB113" s="80"/>
      <c r="AMC113" s="81"/>
      <c r="AMD113" s="82"/>
      <c r="AME113"/>
      <c r="AMF113" s="83"/>
      <c r="AMG113" s="80"/>
      <c r="AMH113" s="81"/>
      <c r="AMI113" s="82"/>
      <c r="AMJ113"/>
      <c r="AMK113" s="83"/>
      <c r="AML113" s="80"/>
      <c r="AMM113" s="81"/>
      <c r="AMN113" s="82"/>
      <c r="AMO113"/>
      <c r="AMP113" s="83"/>
      <c r="AMQ113" s="80"/>
      <c r="AMR113" s="81"/>
      <c r="AMS113" s="82"/>
      <c r="AMT113"/>
      <c r="AMU113" s="83"/>
      <c r="AMV113" s="80"/>
      <c r="AMW113" s="81"/>
      <c r="AMX113" s="82"/>
      <c r="AMY113"/>
      <c r="AMZ113" s="83"/>
      <c r="ANA113" s="80"/>
      <c r="ANB113" s="81"/>
      <c r="ANC113" s="82"/>
      <c r="AND113"/>
      <c r="ANE113" s="83"/>
      <c r="ANF113" s="80"/>
      <c r="ANG113" s="81"/>
      <c r="ANH113" s="82"/>
      <c r="ANI113"/>
      <c r="ANJ113" s="83"/>
      <c r="ANK113" s="80"/>
      <c r="ANL113" s="81"/>
      <c r="ANM113" s="82"/>
      <c r="ANN113"/>
      <c r="ANO113" s="83"/>
      <c r="ANP113" s="80"/>
      <c r="ANQ113" s="81"/>
      <c r="ANR113" s="82"/>
      <c r="ANS113"/>
      <c r="ANT113" s="83"/>
      <c r="ANU113" s="80"/>
      <c r="ANV113" s="81"/>
      <c r="ANW113" s="82"/>
      <c r="ANX113"/>
      <c r="ANY113" s="83"/>
      <c r="ANZ113" s="80"/>
      <c r="AOA113" s="81"/>
      <c r="AOB113" s="82"/>
      <c r="AOC113"/>
      <c r="AOD113" s="83"/>
      <c r="AOE113" s="80"/>
      <c r="AOF113" s="81"/>
      <c r="AOG113" s="82"/>
      <c r="AOH113"/>
      <c r="AOI113" s="83"/>
      <c r="AOJ113" s="80"/>
      <c r="AOK113" s="81"/>
      <c r="AOL113" s="82"/>
      <c r="AOM113"/>
      <c r="AON113" s="83"/>
      <c r="AOO113" s="80"/>
      <c r="AOP113" s="81"/>
      <c r="AOQ113" s="82"/>
      <c r="AOR113"/>
      <c r="AOS113" s="83"/>
      <c r="AOT113" s="80"/>
      <c r="AOU113" s="81"/>
      <c r="AOV113" s="82"/>
      <c r="AOW113"/>
      <c r="AOX113" s="83"/>
      <c r="AOY113" s="80"/>
      <c r="AOZ113" s="81"/>
      <c r="APA113" s="82"/>
      <c r="APB113"/>
      <c r="APC113" s="83"/>
      <c r="APD113" s="80"/>
      <c r="APE113" s="81"/>
      <c r="APF113" s="82"/>
      <c r="APG113"/>
      <c r="APH113" s="83"/>
      <c r="API113" s="80"/>
      <c r="APJ113" s="81"/>
      <c r="APK113" s="82"/>
      <c r="APL113"/>
      <c r="APM113" s="83"/>
      <c r="APN113" s="80"/>
      <c r="APO113" s="81"/>
      <c r="APP113" s="82"/>
      <c r="APQ113"/>
      <c r="APR113" s="83"/>
      <c r="APS113" s="80"/>
      <c r="APT113" s="81"/>
      <c r="APU113" s="82"/>
      <c r="APV113"/>
      <c r="APW113" s="83"/>
      <c r="APX113" s="80"/>
      <c r="APY113" s="81"/>
      <c r="APZ113" s="82"/>
      <c r="AQA113"/>
      <c r="AQB113" s="83"/>
      <c r="AQC113" s="80"/>
      <c r="AQD113" s="81"/>
      <c r="AQE113" s="82"/>
      <c r="AQF113"/>
      <c r="AQG113" s="83"/>
      <c r="AQH113" s="80"/>
      <c r="AQI113" s="81"/>
      <c r="AQJ113" s="82"/>
      <c r="AQK113"/>
      <c r="AQL113" s="83"/>
      <c r="AQM113" s="80"/>
      <c r="AQN113" s="81"/>
      <c r="AQO113" s="82"/>
      <c r="AQP113"/>
      <c r="AQQ113" s="83"/>
      <c r="AQR113" s="80"/>
      <c r="AQS113" s="81"/>
      <c r="AQT113" s="82"/>
      <c r="AQU113"/>
      <c r="AQV113" s="83"/>
      <c r="AQW113" s="80"/>
      <c r="AQX113" s="81"/>
      <c r="AQY113" s="82"/>
      <c r="AQZ113"/>
      <c r="ARA113" s="83"/>
      <c r="ARB113" s="80"/>
      <c r="ARC113" s="81"/>
      <c r="ARD113" s="82"/>
      <c r="ARE113"/>
      <c r="ARF113" s="83"/>
      <c r="ARG113" s="80"/>
      <c r="ARH113" s="81"/>
      <c r="ARI113" s="82"/>
      <c r="ARJ113"/>
      <c r="ARK113" s="83"/>
      <c r="ARL113" s="80"/>
      <c r="ARM113" s="81"/>
      <c r="ARN113" s="82"/>
      <c r="ARO113"/>
      <c r="ARP113" s="83"/>
      <c r="ARQ113" s="80"/>
      <c r="ARR113" s="81"/>
      <c r="ARS113" s="82"/>
      <c r="ART113"/>
      <c r="ARU113" s="83"/>
      <c r="ARV113" s="80"/>
      <c r="ARW113" s="81"/>
      <c r="ARX113" s="82"/>
      <c r="ARY113"/>
      <c r="ARZ113" s="83"/>
      <c r="ASA113" s="80"/>
      <c r="ASB113" s="81"/>
      <c r="ASC113" s="82"/>
      <c r="ASD113"/>
      <c r="ASE113" s="83"/>
      <c r="ASF113" s="80"/>
      <c r="ASG113" s="81"/>
      <c r="ASH113" s="82"/>
      <c r="ASI113"/>
      <c r="ASJ113" s="83"/>
      <c r="ASK113" s="80"/>
      <c r="ASL113" s="81"/>
      <c r="ASM113" s="82"/>
      <c r="ASN113"/>
      <c r="ASO113" s="83"/>
      <c r="ASP113" s="80"/>
      <c r="ASQ113" s="81"/>
      <c r="ASR113" s="82"/>
      <c r="ASS113"/>
      <c r="AST113" s="83"/>
      <c r="ASU113" s="80"/>
      <c r="ASV113" s="81"/>
      <c r="ASW113" s="82"/>
      <c r="ASX113"/>
      <c r="ASY113" s="83"/>
      <c r="ASZ113" s="80"/>
      <c r="ATA113" s="81"/>
      <c r="ATB113" s="82"/>
      <c r="ATC113"/>
      <c r="ATD113" s="83"/>
      <c r="ATE113" s="80"/>
      <c r="ATF113" s="81"/>
      <c r="ATG113" s="82"/>
      <c r="ATH113"/>
      <c r="ATI113" s="83"/>
      <c r="ATJ113" s="80"/>
      <c r="ATK113" s="81"/>
      <c r="ATL113" s="82"/>
      <c r="ATM113"/>
      <c r="ATN113" s="83"/>
      <c r="ATO113" s="80"/>
      <c r="ATP113" s="81"/>
      <c r="ATQ113" s="82"/>
      <c r="ATR113"/>
      <c r="ATS113" s="83"/>
      <c r="ATT113" s="80"/>
      <c r="ATU113" s="81"/>
      <c r="ATV113" s="82"/>
      <c r="ATW113"/>
      <c r="ATX113" s="83"/>
      <c r="ATY113" s="80"/>
      <c r="ATZ113" s="81"/>
      <c r="AUA113" s="82"/>
      <c r="AUB113"/>
      <c r="AUC113" s="83"/>
      <c r="AUD113" s="80"/>
      <c r="AUE113" s="81"/>
      <c r="AUF113" s="82"/>
      <c r="AUG113"/>
      <c r="AUH113" s="83"/>
      <c r="AUI113" s="80"/>
      <c r="AUJ113" s="81"/>
      <c r="AUK113" s="82"/>
      <c r="AUL113"/>
      <c r="AUM113" s="83"/>
      <c r="AUN113" s="80"/>
      <c r="AUO113" s="81"/>
      <c r="AUP113" s="82"/>
      <c r="AUQ113"/>
      <c r="AUR113" s="83"/>
      <c r="AUS113" s="80"/>
      <c r="AUT113" s="81"/>
      <c r="AUU113" s="82"/>
      <c r="AUV113"/>
      <c r="AUW113" s="83"/>
      <c r="AUX113" s="80"/>
      <c r="AUY113" s="81"/>
      <c r="AUZ113" s="82"/>
      <c r="AVA113"/>
      <c r="AVB113" s="83"/>
      <c r="AVC113" s="80"/>
      <c r="AVD113" s="81"/>
      <c r="AVE113" s="82"/>
      <c r="AVF113"/>
      <c r="AVG113" s="83"/>
      <c r="AVH113" s="80"/>
      <c r="AVI113" s="81"/>
      <c r="AVJ113" s="82"/>
      <c r="AVK113"/>
      <c r="AVL113" s="83"/>
      <c r="AVM113" s="80"/>
      <c r="AVN113" s="81"/>
      <c r="AVO113" s="82"/>
      <c r="AVP113"/>
      <c r="AVQ113" s="83"/>
      <c r="AVR113" s="80"/>
      <c r="AVS113" s="81"/>
      <c r="AVT113" s="82"/>
      <c r="AVU113"/>
      <c r="AVV113" s="83"/>
      <c r="AVW113" s="80"/>
      <c r="AVX113" s="81"/>
      <c r="AVY113" s="82"/>
      <c r="AVZ113"/>
      <c r="AWA113" s="83"/>
      <c r="AWB113" s="80"/>
      <c r="AWC113" s="81"/>
      <c r="AWD113" s="82"/>
      <c r="AWE113"/>
      <c r="AWF113" s="83"/>
      <c r="AWG113" s="80"/>
      <c r="AWH113" s="81"/>
      <c r="AWI113" s="82"/>
      <c r="AWJ113"/>
      <c r="AWK113" s="83"/>
      <c r="AWL113" s="80"/>
      <c r="AWM113" s="81"/>
      <c r="AWN113" s="82"/>
      <c r="AWO113"/>
      <c r="AWP113" s="83"/>
      <c r="AWQ113" s="80"/>
      <c r="AWR113" s="81"/>
      <c r="AWS113" s="82"/>
      <c r="AWT113"/>
      <c r="AWU113" s="83"/>
      <c r="AWV113" s="80"/>
      <c r="AWW113" s="81"/>
      <c r="AWX113" s="82"/>
      <c r="AWY113"/>
      <c r="AWZ113" s="83"/>
      <c r="AXA113" s="80"/>
      <c r="AXB113" s="81"/>
      <c r="AXC113" s="82"/>
      <c r="AXD113"/>
      <c r="AXE113" s="83"/>
      <c r="AXF113" s="80"/>
      <c r="AXG113" s="81"/>
      <c r="AXH113" s="82"/>
      <c r="AXI113"/>
      <c r="AXJ113" s="83"/>
      <c r="AXK113" s="80"/>
      <c r="AXL113" s="81"/>
      <c r="AXM113" s="82"/>
      <c r="AXN113"/>
      <c r="AXO113" s="83"/>
      <c r="AXP113" s="80"/>
      <c r="AXQ113" s="81"/>
      <c r="AXR113" s="82"/>
      <c r="AXS113"/>
      <c r="AXT113" s="83"/>
      <c r="AXU113" s="80"/>
      <c r="AXV113" s="81"/>
      <c r="AXW113" s="82"/>
      <c r="AXX113"/>
      <c r="AXY113" s="83"/>
      <c r="AXZ113" s="80"/>
      <c r="AYA113" s="81"/>
      <c r="AYB113" s="82"/>
      <c r="AYC113"/>
      <c r="AYD113" s="83"/>
      <c r="AYE113" s="80"/>
      <c r="AYF113" s="81"/>
      <c r="AYG113" s="82"/>
      <c r="AYH113"/>
      <c r="AYI113" s="83"/>
      <c r="AYJ113" s="80"/>
      <c r="AYK113" s="81"/>
      <c r="AYL113" s="82"/>
      <c r="AYM113"/>
      <c r="AYN113" s="83"/>
      <c r="AYO113" s="80"/>
      <c r="AYP113" s="81"/>
      <c r="AYQ113" s="82"/>
      <c r="AYR113"/>
      <c r="AYS113" s="83"/>
      <c r="AYT113" s="80"/>
      <c r="AYU113" s="81"/>
      <c r="AYV113" s="82"/>
      <c r="AYW113"/>
      <c r="AYX113" s="83"/>
      <c r="AYY113" s="80"/>
      <c r="AYZ113" s="81"/>
      <c r="AZA113" s="82"/>
      <c r="AZB113"/>
      <c r="AZC113" s="83"/>
      <c r="AZD113" s="80"/>
      <c r="AZE113" s="81"/>
      <c r="AZF113" s="82"/>
      <c r="AZG113"/>
      <c r="AZH113" s="83"/>
      <c r="AZI113" s="80"/>
      <c r="AZJ113" s="81"/>
      <c r="AZK113" s="82"/>
      <c r="AZL113"/>
      <c r="AZM113" s="83"/>
      <c r="AZN113" s="80"/>
      <c r="AZO113" s="81"/>
      <c r="AZP113" s="82"/>
      <c r="AZQ113"/>
      <c r="AZR113" s="83"/>
      <c r="AZS113" s="80"/>
      <c r="AZT113" s="81"/>
      <c r="AZU113" s="82"/>
      <c r="AZV113"/>
      <c r="AZW113" s="83"/>
      <c r="AZX113" s="80"/>
      <c r="AZY113" s="81"/>
      <c r="AZZ113" s="82"/>
      <c r="BAA113"/>
      <c r="BAB113" s="83"/>
      <c r="BAC113" s="80"/>
      <c r="BAD113" s="81"/>
      <c r="BAE113" s="82"/>
      <c r="BAF113"/>
      <c r="BAG113" s="83"/>
      <c r="BAH113" s="80"/>
      <c r="BAI113" s="81"/>
      <c r="BAJ113" s="82"/>
      <c r="BAK113"/>
      <c r="BAL113" s="83"/>
      <c r="BAM113" s="80"/>
      <c r="BAN113" s="81"/>
      <c r="BAO113" s="82"/>
      <c r="BAP113"/>
      <c r="BAQ113" s="83"/>
      <c r="BAR113" s="80"/>
      <c r="BAS113" s="81"/>
      <c r="BAT113" s="82"/>
      <c r="BAU113"/>
      <c r="BAV113" s="83"/>
      <c r="BAW113" s="80"/>
      <c r="BAX113" s="81"/>
      <c r="BAY113" s="82"/>
      <c r="BAZ113"/>
      <c r="BBA113" s="83"/>
      <c r="BBB113" s="80"/>
      <c r="BBC113" s="81"/>
      <c r="BBD113" s="82"/>
      <c r="BBE113"/>
      <c r="BBF113" s="83"/>
      <c r="BBG113" s="80"/>
      <c r="BBH113" s="81"/>
      <c r="BBI113" s="82"/>
      <c r="BBJ113"/>
      <c r="BBK113" s="83"/>
      <c r="BBL113" s="80"/>
      <c r="BBM113" s="81"/>
      <c r="BBN113" s="82"/>
      <c r="BBO113"/>
      <c r="BBP113" s="83"/>
      <c r="BBQ113" s="80"/>
      <c r="BBR113" s="81"/>
      <c r="BBS113" s="82"/>
      <c r="BBT113"/>
      <c r="BBU113" s="83"/>
      <c r="BBV113" s="80"/>
      <c r="BBW113" s="81"/>
      <c r="BBX113" s="82"/>
      <c r="BBY113"/>
      <c r="BBZ113" s="83"/>
      <c r="BCA113" s="80"/>
      <c r="BCB113" s="81"/>
      <c r="BCC113" s="82"/>
      <c r="BCD113"/>
      <c r="BCE113" s="83"/>
      <c r="BCF113" s="80"/>
      <c r="BCG113" s="81"/>
      <c r="BCH113" s="82"/>
      <c r="BCI113"/>
      <c r="BCJ113" s="83"/>
      <c r="BCK113" s="80"/>
      <c r="BCL113" s="81"/>
      <c r="BCM113" s="82"/>
      <c r="BCN113"/>
      <c r="BCO113" s="83"/>
      <c r="BCP113" s="80"/>
      <c r="BCQ113" s="81"/>
      <c r="BCR113" s="82"/>
      <c r="BCS113"/>
      <c r="BCT113" s="83"/>
      <c r="BCU113" s="80"/>
      <c r="BCV113" s="81"/>
      <c r="BCW113" s="82"/>
      <c r="BCX113"/>
      <c r="BCY113" s="83"/>
      <c r="BCZ113" s="80"/>
      <c r="BDA113" s="81"/>
      <c r="BDB113" s="82"/>
      <c r="BDC113"/>
      <c r="BDD113" s="83"/>
      <c r="BDE113" s="80"/>
      <c r="BDF113" s="81"/>
      <c r="BDG113" s="82"/>
      <c r="BDH113"/>
      <c r="BDI113" s="83"/>
      <c r="BDJ113" s="80"/>
      <c r="BDK113" s="81"/>
      <c r="BDL113" s="82"/>
      <c r="BDM113"/>
      <c r="BDN113" s="83"/>
      <c r="BDO113" s="80"/>
      <c r="BDP113" s="81"/>
      <c r="BDQ113" s="82"/>
      <c r="BDR113"/>
      <c r="BDS113" s="83"/>
      <c r="BDT113" s="80"/>
      <c r="BDU113" s="81"/>
      <c r="BDV113" s="82"/>
      <c r="BDW113"/>
      <c r="BDX113" s="83"/>
      <c r="BDY113" s="80"/>
      <c r="BDZ113" s="81"/>
      <c r="BEA113" s="82"/>
      <c r="BEB113"/>
      <c r="BEC113" s="83"/>
      <c r="BED113" s="80"/>
      <c r="BEE113" s="81"/>
      <c r="BEF113" s="82"/>
      <c r="BEG113"/>
      <c r="BEH113" s="83"/>
      <c r="BEI113" s="80"/>
      <c r="BEJ113" s="81"/>
      <c r="BEK113" s="82"/>
      <c r="BEL113"/>
      <c r="BEM113" s="83"/>
      <c r="BEN113" s="80"/>
      <c r="BEO113" s="81"/>
      <c r="BEP113" s="82"/>
      <c r="BEQ113"/>
      <c r="BER113" s="83"/>
      <c r="BES113" s="80"/>
      <c r="BET113" s="81"/>
      <c r="BEU113" s="82"/>
      <c r="BEV113"/>
      <c r="BEW113" s="83"/>
      <c r="BEX113" s="80"/>
      <c r="BEY113" s="81"/>
      <c r="BEZ113" s="82"/>
      <c r="BFA113"/>
      <c r="BFB113" s="83"/>
      <c r="BFC113" s="80"/>
      <c r="BFD113" s="81"/>
      <c r="BFE113" s="82"/>
      <c r="BFF113"/>
      <c r="BFG113" s="83"/>
      <c r="BFH113" s="80"/>
      <c r="BFI113" s="81"/>
      <c r="BFJ113" s="82"/>
      <c r="BFK113"/>
      <c r="BFL113" s="83"/>
      <c r="BFM113" s="80"/>
      <c r="BFN113" s="81"/>
      <c r="BFO113" s="82"/>
      <c r="BFP113"/>
      <c r="BFQ113" s="83"/>
      <c r="BFR113" s="80"/>
      <c r="BFS113" s="81"/>
      <c r="BFT113" s="82"/>
      <c r="BFU113"/>
      <c r="BFV113" s="83"/>
      <c r="BFW113" s="80"/>
      <c r="BFX113" s="81"/>
      <c r="BFY113" s="82"/>
      <c r="BFZ113"/>
      <c r="BGA113" s="83"/>
      <c r="BGB113" s="80"/>
      <c r="BGC113" s="81"/>
      <c r="BGD113" s="82"/>
      <c r="BGE113"/>
      <c r="BGF113" s="83"/>
      <c r="BGG113" s="80"/>
      <c r="BGH113" s="81"/>
      <c r="BGI113" s="82"/>
      <c r="BGJ113"/>
      <c r="BGK113" s="83"/>
      <c r="BGL113" s="80"/>
      <c r="BGM113" s="81"/>
      <c r="BGN113" s="82"/>
      <c r="BGO113"/>
      <c r="BGP113" s="83"/>
      <c r="BGQ113" s="80"/>
      <c r="BGR113" s="81"/>
      <c r="BGS113" s="82"/>
      <c r="BGT113"/>
      <c r="BGU113" s="83"/>
      <c r="BGV113" s="80"/>
      <c r="BGW113" s="81"/>
      <c r="BGX113" s="82"/>
      <c r="BGY113"/>
      <c r="BGZ113" s="83"/>
      <c r="BHA113" s="80"/>
      <c r="BHB113" s="81"/>
      <c r="BHC113" s="82"/>
      <c r="BHD113"/>
      <c r="BHE113" s="83"/>
      <c r="BHF113" s="80"/>
      <c r="BHG113" s="81"/>
      <c r="BHH113" s="82"/>
      <c r="BHI113"/>
      <c r="BHJ113" s="83"/>
      <c r="BHK113" s="80"/>
      <c r="BHL113" s="81"/>
      <c r="BHM113" s="82"/>
      <c r="BHN113"/>
      <c r="BHO113" s="83"/>
      <c r="BHP113" s="80"/>
      <c r="BHQ113" s="81"/>
      <c r="BHR113" s="82"/>
      <c r="BHS113"/>
      <c r="BHT113" s="83"/>
      <c r="BHU113" s="80"/>
      <c r="BHV113" s="81"/>
      <c r="BHW113" s="82"/>
      <c r="BHX113"/>
      <c r="BHY113" s="83"/>
      <c r="BHZ113" s="80"/>
      <c r="BIA113" s="81"/>
      <c r="BIB113" s="82"/>
      <c r="BIC113"/>
      <c r="BID113" s="83"/>
      <c r="BIE113" s="80"/>
      <c r="BIF113" s="81"/>
      <c r="BIG113" s="82"/>
      <c r="BIH113"/>
      <c r="BII113" s="83"/>
      <c r="BIJ113" s="80"/>
      <c r="BIK113" s="81"/>
      <c r="BIL113" s="82"/>
      <c r="BIM113"/>
      <c r="BIN113" s="83"/>
      <c r="BIO113" s="80"/>
      <c r="BIP113" s="81"/>
      <c r="BIQ113" s="82"/>
      <c r="BIR113"/>
      <c r="BIS113" s="83"/>
      <c r="BIT113" s="80"/>
      <c r="BIU113" s="81"/>
      <c r="BIV113" s="82"/>
      <c r="BIW113"/>
      <c r="BIX113" s="83"/>
      <c r="BIY113" s="80"/>
      <c r="BIZ113" s="81"/>
      <c r="BJA113" s="82"/>
      <c r="BJB113"/>
      <c r="BJC113" s="83"/>
      <c r="BJD113" s="80"/>
      <c r="BJE113" s="81"/>
      <c r="BJF113" s="82"/>
      <c r="BJG113"/>
      <c r="BJH113" s="83"/>
      <c r="BJI113" s="80"/>
      <c r="BJJ113" s="81"/>
      <c r="BJK113" s="82"/>
      <c r="BJL113"/>
      <c r="BJM113" s="83"/>
      <c r="BJN113" s="80"/>
      <c r="BJO113" s="81"/>
      <c r="BJP113" s="82"/>
      <c r="BJQ113"/>
      <c r="BJR113" s="83"/>
      <c r="BJS113" s="80"/>
      <c r="BJT113" s="81"/>
      <c r="BJU113" s="82"/>
      <c r="BJV113"/>
      <c r="BJW113" s="83"/>
      <c r="BJX113" s="80"/>
      <c r="BJY113" s="81"/>
      <c r="BJZ113" s="82"/>
      <c r="BKA113"/>
      <c r="BKB113" s="83"/>
      <c r="BKC113" s="80"/>
      <c r="BKD113" s="81"/>
      <c r="BKE113" s="82"/>
      <c r="BKF113"/>
      <c r="BKG113" s="83"/>
      <c r="BKH113" s="80"/>
      <c r="BKI113" s="81"/>
      <c r="BKJ113" s="82"/>
      <c r="BKK113"/>
      <c r="BKL113" s="83"/>
      <c r="BKM113" s="80"/>
      <c r="BKN113" s="81"/>
      <c r="BKO113" s="82"/>
      <c r="BKP113"/>
      <c r="BKQ113" s="83"/>
      <c r="BKR113" s="80"/>
      <c r="BKS113" s="81"/>
      <c r="BKT113" s="82"/>
      <c r="BKU113"/>
      <c r="BKV113" s="83"/>
      <c r="BKW113" s="80"/>
      <c r="BKX113" s="81"/>
      <c r="BKY113" s="82"/>
      <c r="BKZ113"/>
      <c r="BLA113" s="83"/>
      <c r="BLB113" s="80"/>
      <c r="BLC113" s="81"/>
      <c r="BLD113" s="82"/>
      <c r="BLE113"/>
      <c r="BLF113" s="83"/>
      <c r="BLG113" s="80"/>
      <c r="BLH113" s="81"/>
      <c r="BLI113" s="82"/>
      <c r="BLJ113"/>
      <c r="BLK113" s="83"/>
      <c r="BLL113" s="80"/>
      <c r="BLM113" s="81"/>
      <c r="BLN113" s="82"/>
      <c r="BLO113"/>
      <c r="BLP113" s="83"/>
      <c r="BLQ113" s="80"/>
      <c r="BLR113" s="81"/>
      <c r="BLS113" s="82"/>
      <c r="BLT113"/>
      <c r="BLU113" s="83"/>
      <c r="BLV113" s="80"/>
      <c r="BLW113" s="81"/>
      <c r="BLX113" s="82"/>
      <c r="BLY113"/>
      <c r="BLZ113" s="83"/>
      <c r="BMA113" s="80"/>
      <c r="BMB113" s="81"/>
      <c r="BMC113" s="82"/>
      <c r="BMD113"/>
      <c r="BME113" s="83"/>
      <c r="BMF113" s="80"/>
      <c r="BMG113" s="81"/>
      <c r="BMH113" s="82"/>
      <c r="BMI113"/>
      <c r="BMJ113" s="83"/>
      <c r="BMK113" s="80"/>
      <c r="BML113" s="81"/>
      <c r="BMM113" s="82"/>
      <c r="BMN113"/>
      <c r="BMO113" s="83"/>
      <c r="BMP113" s="80"/>
      <c r="BMQ113" s="81"/>
      <c r="BMR113" s="82"/>
      <c r="BMS113"/>
      <c r="BMT113" s="83"/>
      <c r="BMU113" s="80"/>
      <c r="BMV113" s="81"/>
      <c r="BMW113" s="82"/>
      <c r="BMX113"/>
      <c r="BMY113" s="83"/>
      <c r="BMZ113" s="80"/>
      <c r="BNA113" s="81"/>
      <c r="BNB113" s="82"/>
      <c r="BNC113"/>
      <c r="BND113" s="83"/>
      <c r="BNE113" s="80"/>
      <c r="BNF113" s="81"/>
      <c r="BNG113" s="82"/>
      <c r="BNH113"/>
      <c r="BNI113" s="83"/>
      <c r="BNJ113" s="80"/>
      <c r="BNK113" s="81"/>
      <c r="BNL113" s="82"/>
      <c r="BNM113"/>
      <c r="BNN113" s="83"/>
      <c r="BNO113" s="80"/>
      <c r="BNP113" s="81"/>
      <c r="BNQ113" s="82"/>
      <c r="BNR113"/>
      <c r="BNS113" s="83"/>
      <c r="BNT113" s="80"/>
      <c r="BNU113" s="81"/>
      <c r="BNV113" s="82"/>
      <c r="BNW113"/>
      <c r="BNX113" s="83"/>
      <c r="BNY113" s="80"/>
      <c r="BNZ113" s="81"/>
      <c r="BOA113" s="82"/>
      <c r="BOB113"/>
      <c r="BOC113" s="83"/>
      <c r="BOD113" s="80"/>
      <c r="BOE113" s="81"/>
      <c r="BOF113" s="82"/>
      <c r="BOG113"/>
      <c r="BOH113" s="83"/>
      <c r="BOI113" s="80"/>
      <c r="BOJ113" s="81"/>
      <c r="BOK113" s="82"/>
      <c r="BOL113"/>
      <c r="BOM113" s="83"/>
      <c r="BON113" s="80"/>
      <c r="BOO113" s="81"/>
      <c r="BOP113" s="82"/>
      <c r="BOQ113"/>
      <c r="BOR113" s="83"/>
      <c r="BOS113" s="80"/>
      <c r="BOT113" s="81"/>
      <c r="BOU113" s="82"/>
      <c r="BOV113"/>
      <c r="BOW113" s="83"/>
      <c r="BOX113" s="80"/>
      <c r="BOY113" s="81"/>
      <c r="BOZ113" s="82"/>
      <c r="BPA113"/>
      <c r="BPB113" s="83"/>
      <c r="BPC113" s="80"/>
      <c r="BPD113" s="81"/>
      <c r="BPE113" s="82"/>
      <c r="BPF113"/>
      <c r="BPG113" s="83"/>
      <c r="BPH113" s="80"/>
      <c r="BPI113" s="81"/>
      <c r="BPJ113" s="82"/>
      <c r="BPK113"/>
      <c r="BPL113" s="83"/>
      <c r="BPM113" s="80"/>
      <c r="BPN113" s="81"/>
      <c r="BPO113" s="82"/>
      <c r="BPP113"/>
      <c r="BPQ113" s="83"/>
      <c r="BPR113" s="80"/>
      <c r="BPS113" s="81"/>
      <c r="BPT113" s="82"/>
      <c r="BPU113"/>
      <c r="BPV113" s="83"/>
      <c r="BPW113" s="80"/>
      <c r="BPX113" s="81"/>
      <c r="BPY113" s="82"/>
      <c r="BPZ113"/>
      <c r="BQA113" s="83"/>
      <c r="BQB113" s="80"/>
      <c r="BQC113" s="81"/>
      <c r="BQD113" s="82"/>
      <c r="BQE113"/>
      <c r="BQF113" s="83"/>
      <c r="BQG113" s="80"/>
      <c r="BQH113" s="81"/>
      <c r="BQI113" s="82"/>
      <c r="BQJ113"/>
      <c r="BQK113" s="83"/>
      <c r="BQL113" s="80"/>
      <c r="BQM113" s="81"/>
      <c r="BQN113" s="82"/>
      <c r="BQO113"/>
      <c r="BQP113" s="83"/>
      <c r="BQQ113" s="80"/>
      <c r="BQR113" s="81"/>
      <c r="BQS113" s="82"/>
      <c r="BQT113"/>
      <c r="BQU113" s="83"/>
      <c r="BQV113" s="80"/>
      <c r="BQW113" s="81"/>
      <c r="BQX113" s="82"/>
      <c r="BQY113"/>
      <c r="BQZ113" s="83"/>
      <c r="BRA113" s="80"/>
      <c r="BRB113" s="81"/>
      <c r="BRC113" s="82"/>
      <c r="BRD113"/>
      <c r="BRE113" s="83"/>
      <c r="BRF113" s="80"/>
      <c r="BRG113" s="81"/>
      <c r="BRH113" s="82"/>
      <c r="BRI113"/>
      <c r="BRJ113" s="83"/>
      <c r="BRK113" s="80"/>
      <c r="BRL113" s="81"/>
      <c r="BRM113" s="82"/>
      <c r="BRN113"/>
      <c r="BRO113" s="83"/>
      <c r="BRP113" s="80"/>
      <c r="BRQ113" s="81"/>
      <c r="BRR113" s="82"/>
      <c r="BRS113"/>
      <c r="BRT113" s="83"/>
      <c r="BRU113" s="80"/>
      <c r="BRV113" s="81"/>
      <c r="BRW113" s="82"/>
      <c r="BRX113"/>
      <c r="BRY113" s="83"/>
      <c r="BRZ113" s="80"/>
      <c r="BSA113" s="81"/>
      <c r="BSB113" s="82"/>
      <c r="BSC113"/>
      <c r="BSD113" s="83"/>
      <c r="BSE113" s="80"/>
      <c r="BSF113" s="81"/>
      <c r="BSG113" s="82"/>
      <c r="BSH113"/>
      <c r="BSI113" s="83"/>
      <c r="BSJ113" s="80"/>
      <c r="BSK113" s="81"/>
      <c r="BSL113" s="82"/>
      <c r="BSM113"/>
      <c r="BSN113" s="83"/>
      <c r="BSO113" s="80"/>
      <c r="BSP113" s="81"/>
      <c r="BSQ113" s="82"/>
      <c r="BSR113"/>
      <c r="BSS113" s="83"/>
      <c r="BST113" s="80"/>
      <c r="BSU113" s="81"/>
      <c r="BSV113" s="82"/>
      <c r="BSW113"/>
      <c r="BSX113" s="83"/>
      <c r="BSY113" s="80"/>
      <c r="BSZ113" s="81"/>
      <c r="BTA113" s="82"/>
      <c r="BTB113"/>
      <c r="BTC113" s="83"/>
      <c r="BTD113" s="80"/>
      <c r="BTE113" s="81"/>
      <c r="BTF113" s="82"/>
      <c r="BTG113"/>
      <c r="BTH113" s="83"/>
      <c r="BTI113" s="80"/>
      <c r="BTJ113" s="81"/>
      <c r="BTK113" s="82"/>
      <c r="BTL113"/>
      <c r="BTM113" s="83"/>
      <c r="BTN113" s="80"/>
      <c r="BTO113" s="81"/>
      <c r="BTP113" s="82"/>
      <c r="BTQ113"/>
      <c r="BTR113" s="83"/>
      <c r="BTS113" s="80"/>
      <c r="BTT113" s="81"/>
      <c r="BTU113" s="82"/>
      <c r="BTV113"/>
      <c r="BTW113" s="83"/>
      <c r="BTX113" s="80"/>
      <c r="BTY113" s="81"/>
      <c r="BTZ113" s="82"/>
      <c r="BUA113"/>
      <c r="BUB113" s="83"/>
      <c r="BUC113" s="80"/>
      <c r="BUD113" s="81"/>
      <c r="BUE113" s="82"/>
      <c r="BUF113"/>
      <c r="BUG113" s="83"/>
      <c r="BUH113" s="80"/>
      <c r="BUI113" s="81"/>
      <c r="BUJ113" s="82"/>
      <c r="BUK113"/>
      <c r="BUL113" s="83"/>
      <c r="BUM113" s="80"/>
      <c r="BUN113" s="81"/>
      <c r="BUO113" s="82"/>
      <c r="BUP113"/>
      <c r="BUQ113" s="83"/>
      <c r="BUR113" s="80"/>
      <c r="BUS113" s="81"/>
      <c r="BUT113" s="82"/>
      <c r="BUU113"/>
      <c r="BUV113" s="83"/>
      <c r="BUW113" s="80"/>
      <c r="BUX113" s="81"/>
      <c r="BUY113" s="82"/>
      <c r="BUZ113"/>
      <c r="BVA113" s="83"/>
      <c r="BVB113" s="80"/>
      <c r="BVC113" s="81"/>
      <c r="BVD113" s="82"/>
      <c r="BVE113"/>
      <c r="BVF113" s="83"/>
      <c r="BVG113" s="80"/>
      <c r="BVH113" s="81"/>
      <c r="BVI113" s="82"/>
      <c r="BVJ113"/>
      <c r="BVK113" s="83"/>
      <c r="BVL113" s="80"/>
      <c r="BVM113" s="81"/>
      <c r="BVN113" s="82"/>
      <c r="BVO113"/>
      <c r="BVP113" s="83"/>
      <c r="BVQ113" s="80"/>
      <c r="BVR113" s="81"/>
      <c r="BVS113" s="82"/>
      <c r="BVT113"/>
      <c r="BVU113" s="83"/>
      <c r="BVV113" s="80"/>
      <c r="BVW113" s="81"/>
      <c r="BVX113" s="82"/>
      <c r="BVY113"/>
      <c r="BVZ113" s="83"/>
      <c r="BWA113" s="80"/>
      <c r="BWB113" s="81"/>
      <c r="BWC113" s="82"/>
      <c r="BWD113"/>
      <c r="BWE113" s="83"/>
      <c r="BWF113" s="80"/>
      <c r="BWG113" s="81"/>
      <c r="BWH113" s="82"/>
      <c r="BWI113"/>
      <c r="BWJ113" s="83"/>
      <c r="BWK113" s="80"/>
      <c r="BWL113" s="81"/>
      <c r="BWM113" s="82"/>
      <c r="BWN113"/>
      <c r="BWO113" s="83"/>
      <c r="BWP113" s="80"/>
      <c r="BWQ113" s="81"/>
      <c r="BWR113" s="82"/>
      <c r="BWS113"/>
      <c r="BWT113" s="83"/>
      <c r="BWU113" s="80"/>
      <c r="BWV113" s="81"/>
      <c r="BWW113" s="82"/>
      <c r="BWX113"/>
      <c r="BWY113" s="83"/>
      <c r="BWZ113" s="80"/>
      <c r="BXA113" s="81"/>
      <c r="BXB113" s="82"/>
      <c r="BXC113"/>
      <c r="BXD113" s="83"/>
      <c r="BXE113" s="80"/>
      <c r="BXF113" s="81"/>
      <c r="BXG113" s="82"/>
      <c r="BXH113"/>
      <c r="BXI113" s="83"/>
      <c r="BXJ113" s="80"/>
      <c r="BXK113" s="81"/>
      <c r="BXL113" s="82"/>
      <c r="BXM113"/>
      <c r="BXN113" s="83"/>
      <c r="BXO113" s="80"/>
      <c r="BXP113" s="81"/>
      <c r="BXQ113" s="82"/>
      <c r="BXR113"/>
      <c r="BXS113" s="83"/>
      <c r="BXT113" s="80"/>
      <c r="BXU113" s="81"/>
      <c r="BXV113" s="82"/>
      <c r="BXW113"/>
      <c r="BXX113" s="83"/>
      <c r="BXY113" s="80"/>
      <c r="BXZ113" s="81"/>
      <c r="BYA113" s="82"/>
      <c r="BYB113"/>
      <c r="BYC113" s="83"/>
      <c r="BYD113" s="80"/>
      <c r="BYE113" s="81"/>
      <c r="BYF113" s="82"/>
      <c r="BYG113"/>
      <c r="BYH113" s="83"/>
      <c r="BYI113" s="80"/>
      <c r="BYJ113" s="81"/>
      <c r="BYK113" s="82"/>
      <c r="BYL113"/>
      <c r="BYM113" s="83"/>
      <c r="BYN113" s="80"/>
      <c r="BYO113" s="81"/>
      <c r="BYP113" s="82"/>
      <c r="BYQ113"/>
      <c r="BYR113" s="83"/>
      <c r="BYS113" s="80"/>
      <c r="BYT113" s="81"/>
      <c r="BYU113" s="82"/>
      <c r="BYV113"/>
      <c r="BYW113" s="83"/>
      <c r="BYX113" s="80"/>
      <c r="BYY113" s="81"/>
      <c r="BYZ113" s="82"/>
      <c r="BZA113"/>
      <c r="BZB113" s="83"/>
      <c r="BZC113" s="80"/>
      <c r="BZD113" s="81"/>
      <c r="BZE113" s="82"/>
      <c r="BZF113"/>
      <c r="BZG113" s="83"/>
      <c r="BZH113" s="80"/>
      <c r="BZI113" s="81"/>
      <c r="BZJ113" s="82"/>
      <c r="BZK113"/>
      <c r="BZL113" s="83"/>
      <c r="BZM113" s="80"/>
      <c r="BZN113" s="81"/>
      <c r="BZO113" s="82"/>
      <c r="BZP113"/>
      <c r="BZQ113" s="83"/>
      <c r="BZR113" s="80"/>
      <c r="BZS113" s="81"/>
      <c r="BZT113" s="82"/>
      <c r="BZU113"/>
      <c r="BZV113" s="83"/>
      <c r="BZW113" s="80"/>
      <c r="BZX113" s="81"/>
      <c r="BZY113" s="82"/>
      <c r="BZZ113"/>
      <c r="CAA113" s="83"/>
      <c r="CAB113" s="80"/>
      <c r="CAC113" s="81"/>
      <c r="CAD113" s="82"/>
      <c r="CAE113"/>
      <c r="CAF113" s="83"/>
      <c r="CAG113" s="80"/>
      <c r="CAH113" s="81"/>
      <c r="CAI113" s="82"/>
      <c r="CAJ113"/>
      <c r="CAK113" s="83"/>
      <c r="CAL113" s="80"/>
      <c r="CAM113" s="81"/>
      <c r="CAN113" s="82"/>
      <c r="CAO113"/>
      <c r="CAP113" s="83"/>
      <c r="CAQ113" s="80"/>
      <c r="CAR113" s="81"/>
      <c r="CAS113" s="82"/>
      <c r="CAT113"/>
      <c r="CAU113" s="83"/>
      <c r="CAV113" s="80"/>
      <c r="CAW113" s="81"/>
      <c r="CAX113" s="82"/>
      <c r="CAY113"/>
      <c r="CAZ113" s="83"/>
      <c r="CBA113" s="80"/>
      <c r="CBB113" s="81"/>
      <c r="CBC113" s="82"/>
      <c r="CBD113"/>
      <c r="CBE113" s="83"/>
      <c r="CBF113" s="80"/>
      <c r="CBG113" s="81"/>
      <c r="CBH113" s="82"/>
      <c r="CBI113"/>
      <c r="CBJ113" s="83"/>
      <c r="CBK113" s="80"/>
      <c r="CBL113" s="81"/>
      <c r="CBM113" s="82"/>
      <c r="CBN113"/>
      <c r="CBO113" s="83"/>
      <c r="CBP113" s="80"/>
      <c r="CBQ113" s="81"/>
      <c r="CBR113" s="82"/>
      <c r="CBS113"/>
      <c r="CBT113" s="83"/>
      <c r="CBU113" s="80"/>
      <c r="CBV113" s="81"/>
      <c r="CBW113" s="82"/>
      <c r="CBX113"/>
      <c r="CBY113" s="83"/>
      <c r="CBZ113" s="80"/>
      <c r="CCA113" s="81"/>
      <c r="CCB113" s="82"/>
      <c r="CCC113"/>
      <c r="CCD113" s="83"/>
      <c r="CCE113" s="80"/>
      <c r="CCF113" s="81"/>
      <c r="CCG113" s="82"/>
      <c r="CCH113"/>
      <c r="CCI113" s="83"/>
      <c r="CCJ113" s="80"/>
      <c r="CCK113" s="81"/>
      <c r="CCL113" s="82"/>
      <c r="CCM113"/>
      <c r="CCN113" s="83"/>
      <c r="CCO113" s="80"/>
      <c r="CCP113" s="81"/>
      <c r="CCQ113" s="82"/>
      <c r="CCR113"/>
      <c r="CCS113" s="83"/>
      <c r="CCT113" s="80"/>
      <c r="CCU113" s="81"/>
      <c r="CCV113" s="82"/>
      <c r="CCW113"/>
      <c r="CCX113" s="83"/>
      <c r="CCY113" s="80"/>
      <c r="CCZ113" s="81"/>
      <c r="CDA113" s="82"/>
      <c r="CDB113"/>
      <c r="CDC113" s="83"/>
      <c r="CDD113" s="80"/>
      <c r="CDE113" s="81"/>
      <c r="CDF113" s="82"/>
      <c r="CDG113"/>
      <c r="CDH113" s="83"/>
      <c r="CDI113" s="80"/>
      <c r="CDJ113" s="81"/>
      <c r="CDK113" s="82"/>
      <c r="CDL113"/>
      <c r="CDM113" s="83"/>
      <c r="CDN113" s="80"/>
      <c r="CDO113" s="81"/>
      <c r="CDP113" s="82"/>
      <c r="CDQ113"/>
      <c r="CDR113" s="83"/>
      <c r="CDS113" s="80"/>
      <c r="CDT113" s="81"/>
      <c r="CDU113" s="82"/>
      <c r="CDV113"/>
      <c r="CDW113" s="83"/>
      <c r="CDX113" s="80"/>
      <c r="CDY113" s="81"/>
      <c r="CDZ113" s="82"/>
      <c r="CEA113"/>
      <c r="CEB113" s="83"/>
      <c r="CEC113" s="80"/>
      <c r="CED113" s="81"/>
      <c r="CEE113" s="82"/>
      <c r="CEF113"/>
      <c r="CEG113" s="83"/>
      <c r="CEH113" s="80"/>
      <c r="CEI113" s="81"/>
      <c r="CEJ113" s="82"/>
      <c r="CEK113"/>
      <c r="CEL113" s="83"/>
      <c r="CEM113" s="80"/>
      <c r="CEN113" s="81"/>
      <c r="CEO113" s="82"/>
      <c r="CEP113"/>
      <c r="CEQ113" s="83"/>
      <c r="CER113" s="80"/>
      <c r="CES113" s="81"/>
      <c r="CET113" s="82"/>
      <c r="CEU113"/>
      <c r="CEV113" s="83"/>
      <c r="CEW113" s="80"/>
      <c r="CEX113" s="81"/>
      <c r="CEY113" s="82"/>
      <c r="CEZ113"/>
      <c r="CFA113" s="83"/>
      <c r="CFB113" s="80"/>
      <c r="CFC113" s="81"/>
      <c r="CFD113" s="82"/>
      <c r="CFE113"/>
      <c r="CFF113" s="83"/>
      <c r="CFG113" s="80"/>
      <c r="CFH113" s="81"/>
      <c r="CFI113" s="82"/>
      <c r="CFJ113"/>
      <c r="CFK113" s="83"/>
      <c r="CFL113" s="80"/>
      <c r="CFM113" s="81"/>
      <c r="CFN113" s="82"/>
      <c r="CFO113"/>
      <c r="CFP113" s="83"/>
      <c r="CFQ113" s="80"/>
      <c r="CFR113" s="81"/>
      <c r="CFS113" s="82"/>
      <c r="CFT113"/>
      <c r="CFU113" s="83"/>
      <c r="CFV113" s="80"/>
      <c r="CFW113" s="81"/>
      <c r="CFX113" s="82"/>
      <c r="CFY113"/>
      <c r="CFZ113" s="83"/>
      <c r="CGA113" s="80"/>
      <c r="CGB113" s="81"/>
      <c r="CGC113" s="82"/>
      <c r="CGD113"/>
      <c r="CGE113" s="83"/>
      <c r="CGF113" s="80"/>
      <c r="CGG113" s="81"/>
      <c r="CGH113" s="82"/>
      <c r="CGI113"/>
      <c r="CGJ113" s="83"/>
      <c r="CGK113" s="80"/>
      <c r="CGL113" s="81"/>
      <c r="CGM113" s="82"/>
      <c r="CGN113"/>
      <c r="CGO113" s="83"/>
      <c r="CGP113" s="80"/>
      <c r="CGQ113" s="81"/>
      <c r="CGR113" s="82"/>
      <c r="CGS113"/>
      <c r="CGT113" s="83"/>
      <c r="CGU113" s="80"/>
      <c r="CGV113" s="81"/>
      <c r="CGW113" s="82"/>
      <c r="CGX113"/>
      <c r="CGY113" s="83"/>
      <c r="CGZ113" s="80"/>
      <c r="CHA113" s="81"/>
      <c r="CHB113" s="82"/>
      <c r="CHC113"/>
      <c r="CHD113" s="83"/>
      <c r="CHE113" s="80"/>
      <c r="CHF113" s="81"/>
      <c r="CHG113" s="82"/>
      <c r="CHH113"/>
      <c r="CHI113" s="83"/>
      <c r="CHJ113" s="80"/>
      <c r="CHK113" s="81"/>
      <c r="CHL113" s="82"/>
      <c r="CHM113"/>
      <c r="CHN113" s="83"/>
      <c r="CHO113" s="80"/>
      <c r="CHP113" s="81"/>
      <c r="CHQ113" s="82"/>
      <c r="CHR113"/>
      <c r="CHS113" s="83"/>
      <c r="CHT113" s="80"/>
      <c r="CHU113" s="81"/>
      <c r="CHV113" s="82"/>
      <c r="CHW113"/>
      <c r="CHX113" s="83"/>
      <c r="CHY113" s="80"/>
      <c r="CHZ113" s="81"/>
      <c r="CIA113" s="82"/>
      <c r="CIB113"/>
      <c r="CIC113" s="83"/>
      <c r="CID113" s="80"/>
      <c r="CIE113" s="81"/>
      <c r="CIF113" s="82"/>
      <c r="CIG113"/>
      <c r="CIH113" s="83"/>
      <c r="CII113" s="80"/>
      <c r="CIJ113" s="81"/>
      <c r="CIK113" s="82"/>
      <c r="CIL113"/>
      <c r="CIM113" s="83"/>
      <c r="CIN113" s="80"/>
      <c r="CIO113" s="81"/>
      <c r="CIP113" s="82"/>
      <c r="CIQ113"/>
      <c r="CIR113" s="83"/>
      <c r="CIS113" s="80"/>
      <c r="CIT113" s="81"/>
      <c r="CIU113" s="82"/>
      <c r="CIV113"/>
      <c r="CIW113" s="83"/>
      <c r="CIX113" s="80"/>
      <c r="CIY113" s="81"/>
      <c r="CIZ113" s="82"/>
      <c r="CJA113"/>
      <c r="CJB113" s="83"/>
      <c r="CJC113" s="80"/>
      <c r="CJD113" s="81"/>
      <c r="CJE113" s="82"/>
      <c r="CJF113"/>
      <c r="CJG113" s="83"/>
      <c r="CJH113" s="80"/>
      <c r="CJI113" s="81"/>
      <c r="CJJ113" s="82"/>
      <c r="CJK113"/>
      <c r="CJL113" s="83"/>
      <c r="CJM113" s="80"/>
      <c r="CJN113" s="81"/>
      <c r="CJO113" s="82"/>
      <c r="CJP113"/>
      <c r="CJQ113" s="83"/>
      <c r="CJR113" s="80"/>
      <c r="CJS113" s="81"/>
      <c r="CJT113" s="82"/>
      <c r="CJU113"/>
      <c r="CJV113" s="83"/>
      <c r="CJW113" s="80"/>
      <c r="CJX113" s="81"/>
      <c r="CJY113" s="82"/>
      <c r="CJZ113"/>
      <c r="CKA113" s="83"/>
      <c r="CKB113" s="80"/>
      <c r="CKC113" s="81"/>
      <c r="CKD113" s="82"/>
      <c r="CKE113"/>
      <c r="CKF113" s="83"/>
      <c r="CKG113" s="80"/>
      <c r="CKH113" s="81"/>
      <c r="CKI113" s="82"/>
      <c r="CKJ113"/>
      <c r="CKK113" s="83"/>
      <c r="CKL113" s="80"/>
      <c r="CKM113" s="81"/>
      <c r="CKN113" s="82"/>
      <c r="CKO113"/>
      <c r="CKP113" s="83"/>
      <c r="CKQ113" s="80"/>
      <c r="CKR113" s="81"/>
      <c r="CKS113" s="82"/>
      <c r="CKT113"/>
      <c r="CKU113" s="83"/>
      <c r="CKV113" s="80"/>
      <c r="CKW113" s="81"/>
      <c r="CKX113" s="82"/>
      <c r="CKY113"/>
      <c r="CKZ113" s="83"/>
      <c r="CLA113" s="80"/>
      <c r="CLB113" s="81"/>
      <c r="CLC113" s="82"/>
      <c r="CLD113"/>
      <c r="CLE113" s="83"/>
      <c r="CLF113" s="80"/>
      <c r="CLG113" s="81"/>
      <c r="CLH113" s="82"/>
      <c r="CLI113"/>
      <c r="CLJ113" s="83"/>
      <c r="CLK113" s="80"/>
      <c r="CLL113" s="81"/>
      <c r="CLM113" s="82"/>
      <c r="CLN113"/>
      <c r="CLO113" s="83"/>
      <c r="CLP113" s="80"/>
      <c r="CLQ113" s="81"/>
      <c r="CLR113" s="82"/>
      <c r="CLS113"/>
      <c r="CLT113" s="83"/>
      <c r="CLU113" s="80"/>
      <c r="CLV113" s="81"/>
      <c r="CLW113" s="82"/>
      <c r="CLX113"/>
      <c r="CLY113" s="83"/>
      <c r="CLZ113" s="80"/>
      <c r="CMA113" s="81"/>
      <c r="CMB113" s="82"/>
      <c r="CMC113"/>
      <c r="CMD113" s="83"/>
      <c r="CME113" s="80"/>
      <c r="CMF113" s="81"/>
      <c r="CMG113" s="82"/>
      <c r="CMH113"/>
      <c r="CMI113" s="83"/>
      <c r="CMJ113" s="80"/>
      <c r="CMK113" s="81"/>
      <c r="CML113" s="82"/>
      <c r="CMM113"/>
      <c r="CMN113" s="83"/>
      <c r="CMO113" s="80"/>
      <c r="CMP113" s="81"/>
      <c r="CMQ113" s="82"/>
      <c r="CMR113"/>
      <c r="CMS113" s="83"/>
      <c r="CMT113" s="80"/>
      <c r="CMU113" s="81"/>
      <c r="CMV113" s="82"/>
      <c r="CMW113"/>
      <c r="CMX113" s="83"/>
      <c r="CMY113" s="80"/>
      <c r="CMZ113" s="81"/>
      <c r="CNA113" s="82"/>
      <c r="CNB113"/>
      <c r="CNC113" s="83"/>
      <c r="CND113" s="80"/>
      <c r="CNE113" s="81"/>
      <c r="CNF113" s="82"/>
      <c r="CNG113"/>
      <c r="CNH113" s="83"/>
      <c r="CNI113" s="80"/>
      <c r="CNJ113" s="81"/>
      <c r="CNK113" s="82"/>
      <c r="CNL113"/>
      <c r="CNM113" s="83"/>
      <c r="CNN113" s="80"/>
      <c r="CNO113" s="81"/>
      <c r="CNP113" s="82"/>
      <c r="CNQ113"/>
      <c r="CNR113" s="83"/>
      <c r="CNS113" s="80"/>
      <c r="CNT113" s="81"/>
      <c r="CNU113" s="82"/>
      <c r="CNV113"/>
      <c r="CNW113" s="83"/>
      <c r="CNX113" s="80"/>
      <c r="CNY113" s="81"/>
      <c r="CNZ113" s="82"/>
      <c r="COA113"/>
      <c r="COB113" s="83"/>
      <c r="COC113" s="80"/>
      <c r="COD113" s="81"/>
      <c r="COE113" s="82"/>
      <c r="COF113"/>
      <c r="COG113" s="83"/>
      <c r="COH113" s="80"/>
      <c r="COI113" s="81"/>
      <c r="COJ113" s="82"/>
      <c r="COK113"/>
      <c r="COL113" s="83"/>
      <c r="COM113" s="80"/>
      <c r="CON113" s="81"/>
      <c r="COO113" s="82"/>
      <c r="COP113"/>
      <c r="COQ113" s="83"/>
      <c r="COR113" s="80"/>
      <c r="COS113" s="81"/>
      <c r="COT113" s="82"/>
      <c r="COU113"/>
      <c r="COV113" s="83"/>
      <c r="COW113" s="80"/>
      <c r="COX113" s="81"/>
      <c r="COY113" s="82"/>
      <c r="COZ113"/>
      <c r="CPA113" s="83"/>
      <c r="CPB113" s="80"/>
      <c r="CPC113" s="81"/>
      <c r="CPD113" s="82"/>
      <c r="CPE113"/>
      <c r="CPF113" s="83"/>
      <c r="CPG113" s="80"/>
      <c r="CPH113" s="81"/>
      <c r="CPI113" s="82"/>
      <c r="CPJ113"/>
      <c r="CPK113" s="83"/>
      <c r="CPL113" s="80"/>
      <c r="CPM113" s="81"/>
      <c r="CPN113" s="82"/>
      <c r="CPO113"/>
      <c r="CPP113" s="83"/>
      <c r="CPQ113" s="80"/>
      <c r="CPR113" s="81"/>
      <c r="CPS113" s="82"/>
      <c r="CPT113"/>
      <c r="CPU113" s="83"/>
      <c r="CPV113" s="80"/>
      <c r="CPW113" s="81"/>
      <c r="CPX113" s="82"/>
      <c r="CPY113"/>
      <c r="CPZ113" s="83"/>
      <c r="CQA113" s="80"/>
      <c r="CQB113" s="81"/>
      <c r="CQC113" s="82"/>
      <c r="CQD113"/>
      <c r="CQE113" s="83"/>
      <c r="CQF113" s="80"/>
      <c r="CQG113" s="81"/>
      <c r="CQH113" s="82"/>
      <c r="CQI113"/>
      <c r="CQJ113" s="83"/>
      <c r="CQK113" s="80"/>
      <c r="CQL113" s="81"/>
      <c r="CQM113" s="82"/>
      <c r="CQN113"/>
      <c r="CQO113" s="83"/>
      <c r="CQP113" s="80"/>
      <c r="CQQ113" s="81"/>
      <c r="CQR113" s="82"/>
      <c r="CQS113"/>
      <c r="CQT113" s="83"/>
      <c r="CQU113" s="80"/>
      <c r="CQV113" s="81"/>
      <c r="CQW113" s="82"/>
      <c r="CQX113"/>
      <c r="CQY113" s="83"/>
      <c r="CQZ113" s="80"/>
      <c r="CRA113" s="81"/>
      <c r="CRB113" s="82"/>
      <c r="CRC113"/>
      <c r="CRD113" s="83"/>
      <c r="CRE113" s="80"/>
      <c r="CRF113" s="81"/>
      <c r="CRG113" s="82"/>
      <c r="CRH113"/>
      <c r="CRI113" s="83"/>
      <c r="CRJ113" s="80"/>
      <c r="CRK113" s="81"/>
      <c r="CRL113" s="82"/>
      <c r="CRM113"/>
      <c r="CRN113" s="83"/>
      <c r="CRO113" s="80"/>
      <c r="CRP113" s="81"/>
      <c r="CRQ113" s="82"/>
      <c r="CRR113"/>
      <c r="CRS113" s="83"/>
      <c r="CRT113" s="80"/>
      <c r="CRU113" s="81"/>
      <c r="CRV113" s="82"/>
      <c r="CRW113"/>
      <c r="CRX113" s="83"/>
      <c r="CRY113" s="80"/>
      <c r="CRZ113" s="81"/>
      <c r="CSA113" s="82"/>
      <c r="CSB113"/>
      <c r="CSC113" s="83"/>
      <c r="CSD113" s="80"/>
      <c r="CSE113" s="81"/>
      <c r="CSF113" s="82"/>
      <c r="CSG113"/>
      <c r="CSH113" s="83"/>
      <c r="CSI113" s="80"/>
      <c r="CSJ113" s="81"/>
      <c r="CSK113" s="82"/>
      <c r="CSL113"/>
      <c r="CSM113" s="83"/>
      <c r="CSN113" s="80"/>
      <c r="CSO113" s="81"/>
      <c r="CSP113" s="82"/>
      <c r="CSQ113"/>
      <c r="CSR113" s="83"/>
      <c r="CSS113" s="80"/>
      <c r="CST113" s="81"/>
      <c r="CSU113" s="82"/>
      <c r="CSV113"/>
      <c r="CSW113" s="83"/>
      <c r="CSX113" s="80"/>
      <c r="CSY113" s="81"/>
      <c r="CSZ113" s="82"/>
      <c r="CTA113"/>
      <c r="CTB113" s="83"/>
      <c r="CTC113" s="80"/>
      <c r="CTD113" s="81"/>
      <c r="CTE113" s="82"/>
      <c r="CTF113"/>
      <c r="CTG113" s="83"/>
      <c r="CTH113" s="80"/>
      <c r="CTI113" s="81"/>
      <c r="CTJ113" s="82"/>
      <c r="CTK113"/>
      <c r="CTL113" s="83"/>
      <c r="CTM113" s="80"/>
      <c r="CTN113" s="81"/>
      <c r="CTO113" s="82"/>
      <c r="CTP113"/>
      <c r="CTQ113" s="83"/>
      <c r="CTR113" s="80"/>
      <c r="CTS113" s="81"/>
      <c r="CTT113" s="82"/>
      <c r="CTU113"/>
      <c r="CTV113" s="83"/>
      <c r="CTW113" s="80"/>
      <c r="CTX113" s="81"/>
      <c r="CTY113" s="82"/>
      <c r="CTZ113"/>
      <c r="CUA113" s="83"/>
      <c r="CUB113" s="80"/>
      <c r="CUC113" s="81"/>
      <c r="CUD113" s="82"/>
      <c r="CUE113"/>
      <c r="CUF113" s="83"/>
      <c r="CUG113" s="80"/>
      <c r="CUH113" s="81"/>
      <c r="CUI113" s="82"/>
      <c r="CUJ113"/>
      <c r="CUK113" s="83"/>
      <c r="CUL113" s="80"/>
      <c r="CUM113" s="81"/>
      <c r="CUN113" s="82"/>
      <c r="CUO113"/>
      <c r="CUP113" s="83"/>
      <c r="CUQ113" s="80"/>
      <c r="CUR113" s="81"/>
      <c r="CUS113" s="82"/>
      <c r="CUT113"/>
      <c r="CUU113" s="83"/>
      <c r="CUV113" s="80"/>
      <c r="CUW113" s="81"/>
      <c r="CUX113" s="82"/>
      <c r="CUY113"/>
      <c r="CUZ113" s="83"/>
      <c r="CVA113" s="80"/>
      <c r="CVB113" s="81"/>
      <c r="CVC113" s="82"/>
      <c r="CVD113"/>
      <c r="CVE113" s="83"/>
      <c r="CVF113" s="80"/>
      <c r="CVG113" s="81"/>
      <c r="CVH113" s="82"/>
      <c r="CVI113"/>
      <c r="CVJ113" s="83"/>
      <c r="CVK113" s="80"/>
      <c r="CVL113" s="81"/>
      <c r="CVM113" s="82"/>
      <c r="CVN113"/>
      <c r="CVO113" s="83"/>
      <c r="CVP113" s="80"/>
      <c r="CVQ113" s="81"/>
      <c r="CVR113" s="82"/>
      <c r="CVS113"/>
      <c r="CVT113" s="83"/>
      <c r="CVU113" s="80"/>
      <c r="CVV113" s="81"/>
      <c r="CVW113" s="82"/>
      <c r="CVX113"/>
      <c r="CVY113" s="83"/>
      <c r="CVZ113" s="80"/>
      <c r="CWA113" s="81"/>
      <c r="CWB113" s="82"/>
      <c r="CWC113"/>
      <c r="CWD113" s="83"/>
      <c r="CWE113" s="80"/>
      <c r="CWF113" s="81"/>
      <c r="CWG113" s="82"/>
      <c r="CWH113"/>
      <c r="CWI113" s="83"/>
      <c r="CWJ113" s="80"/>
      <c r="CWK113" s="81"/>
      <c r="CWL113" s="82"/>
      <c r="CWM113"/>
      <c r="CWN113" s="83"/>
      <c r="CWO113" s="80"/>
      <c r="CWP113" s="81"/>
      <c r="CWQ113" s="82"/>
      <c r="CWR113"/>
      <c r="CWS113" s="83"/>
      <c r="CWT113" s="80"/>
      <c r="CWU113" s="81"/>
      <c r="CWV113" s="82"/>
      <c r="CWW113"/>
      <c r="CWX113" s="83"/>
      <c r="CWY113" s="80"/>
      <c r="CWZ113" s="81"/>
      <c r="CXA113" s="82"/>
      <c r="CXB113"/>
      <c r="CXC113" s="83"/>
      <c r="CXD113" s="80"/>
      <c r="CXE113" s="81"/>
      <c r="CXF113" s="82"/>
      <c r="CXG113"/>
      <c r="CXH113" s="83"/>
      <c r="CXI113" s="80"/>
      <c r="CXJ113" s="81"/>
      <c r="CXK113" s="82"/>
      <c r="CXL113"/>
      <c r="CXM113" s="83"/>
      <c r="CXN113" s="80"/>
      <c r="CXO113" s="81"/>
      <c r="CXP113" s="82"/>
      <c r="CXQ113"/>
      <c r="CXR113" s="83"/>
      <c r="CXS113" s="80"/>
      <c r="CXT113" s="81"/>
      <c r="CXU113" s="82"/>
      <c r="CXV113"/>
      <c r="CXW113" s="83"/>
      <c r="CXX113" s="80"/>
      <c r="CXY113" s="81"/>
      <c r="CXZ113" s="82"/>
      <c r="CYA113"/>
      <c r="CYB113" s="83"/>
      <c r="CYC113" s="80"/>
      <c r="CYD113" s="81"/>
      <c r="CYE113" s="82"/>
      <c r="CYF113"/>
      <c r="CYG113" s="83"/>
      <c r="CYH113" s="80"/>
      <c r="CYI113" s="81"/>
      <c r="CYJ113" s="82"/>
      <c r="CYK113"/>
      <c r="CYL113" s="83"/>
      <c r="CYM113" s="80"/>
      <c r="CYN113" s="81"/>
      <c r="CYO113" s="82"/>
      <c r="CYP113"/>
      <c r="CYQ113" s="83"/>
      <c r="CYR113" s="80"/>
      <c r="CYS113" s="81"/>
      <c r="CYT113" s="82"/>
      <c r="CYU113"/>
      <c r="CYV113" s="83"/>
      <c r="CYW113" s="80"/>
      <c r="CYX113" s="81"/>
      <c r="CYY113" s="82"/>
      <c r="CYZ113"/>
      <c r="CZA113" s="83"/>
      <c r="CZB113" s="80"/>
      <c r="CZC113" s="81"/>
      <c r="CZD113" s="82"/>
      <c r="CZE113"/>
      <c r="CZF113" s="83"/>
      <c r="CZG113" s="80"/>
      <c r="CZH113" s="81"/>
      <c r="CZI113" s="82"/>
      <c r="CZJ113"/>
      <c r="CZK113" s="83"/>
      <c r="CZL113" s="80"/>
      <c r="CZM113" s="81"/>
      <c r="CZN113" s="82"/>
      <c r="CZO113"/>
      <c r="CZP113" s="83"/>
      <c r="CZQ113" s="80"/>
      <c r="CZR113" s="81"/>
      <c r="CZS113" s="82"/>
      <c r="CZT113"/>
      <c r="CZU113" s="83"/>
      <c r="CZV113" s="80"/>
      <c r="CZW113" s="81"/>
      <c r="CZX113" s="82"/>
      <c r="CZY113"/>
      <c r="CZZ113" s="83"/>
      <c r="DAA113" s="80"/>
      <c r="DAB113" s="81"/>
      <c r="DAC113" s="82"/>
      <c r="DAD113"/>
      <c r="DAE113" s="83"/>
      <c r="DAF113" s="80"/>
      <c r="DAG113" s="81"/>
      <c r="DAH113" s="82"/>
      <c r="DAI113"/>
      <c r="DAJ113" s="83"/>
      <c r="DAK113" s="80"/>
      <c r="DAL113" s="81"/>
      <c r="DAM113" s="82"/>
      <c r="DAN113"/>
      <c r="DAO113" s="83"/>
      <c r="DAP113" s="80"/>
      <c r="DAQ113" s="81"/>
      <c r="DAR113" s="82"/>
      <c r="DAS113"/>
      <c r="DAT113" s="83"/>
      <c r="DAU113" s="80"/>
      <c r="DAV113" s="81"/>
      <c r="DAW113" s="82"/>
      <c r="DAX113"/>
      <c r="DAY113" s="83"/>
      <c r="DAZ113" s="80"/>
      <c r="DBA113" s="81"/>
      <c r="DBB113" s="82"/>
      <c r="DBC113"/>
      <c r="DBD113" s="83"/>
      <c r="DBE113" s="80"/>
      <c r="DBF113" s="81"/>
      <c r="DBG113" s="82"/>
      <c r="DBH113"/>
      <c r="DBI113" s="83"/>
      <c r="DBJ113" s="80"/>
      <c r="DBK113" s="81"/>
      <c r="DBL113" s="82"/>
      <c r="DBM113"/>
      <c r="DBN113" s="83"/>
      <c r="DBO113" s="80"/>
      <c r="DBP113" s="81"/>
      <c r="DBQ113" s="82"/>
      <c r="DBR113"/>
      <c r="DBS113" s="83"/>
      <c r="DBT113" s="80"/>
      <c r="DBU113" s="81"/>
      <c r="DBV113" s="82"/>
      <c r="DBW113"/>
      <c r="DBX113" s="83"/>
      <c r="DBY113" s="80"/>
      <c r="DBZ113" s="81"/>
      <c r="DCA113" s="82"/>
      <c r="DCB113"/>
      <c r="DCC113" s="83"/>
      <c r="DCD113" s="80"/>
      <c r="DCE113" s="81"/>
      <c r="DCF113" s="82"/>
      <c r="DCG113"/>
      <c r="DCH113" s="83"/>
      <c r="DCI113" s="80"/>
      <c r="DCJ113" s="81"/>
      <c r="DCK113" s="82"/>
      <c r="DCL113"/>
      <c r="DCM113" s="83"/>
      <c r="DCN113" s="80"/>
      <c r="DCO113" s="81"/>
      <c r="DCP113" s="82"/>
      <c r="DCQ113"/>
      <c r="DCR113" s="83"/>
      <c r="DCS113" s="80"/>
      <c r="DCT113" s="81"/>
      <c r="DCU113" s="82"/>
      <c r="DCV113"/>
      <c r="DCW113" s="83"/>
      <c r="DCX113" s="80"/>
      <c r="DCY113" s="81"/>
      <c r="DCZ113" s="82"/>
      <c r="DDA113"/>
      <c r="DDB113" s="83"/>
      <c r="DDC113" s="80"/>
      <c r="DDD113" s="81"/>
      <c r="DDE113" s="82"/>
      <c r="DDF113"/>
      <c r="DDG113" s="83"/>
      <c r="DDH113" s="80"/>
      <c r="DDI113" s="81"/>
      <c r="DDJ113" s="82"/>
      <c r="DDK113"/>
      <c r="DDL113" s="83"/>
      <c r="DDM113" s="80"/>
      <c r="DDN113" s="81"/>
      <c r="DDO113" s="82"/>
      <c r="DDP113"/>
      <c r="DDQ113" s="83"/>
      <c r="DDR113" s="80"/>
      <c r="DDS113" s="81"/>
      <c r="DDT113" s="82"/>
      <c r="DDU113"/>
      <c r="DDV113" s="83"/>
      <c r="DDW113" s="80"/>
      <c r="DDX113" s="81"/>
      <c r="DDY113" s="82"/>
      <c r="DDZ113"/>
      <c r="DEA113" s="83"/>
      <c r="DEB113" s="80"/>
      <c r="DEC113" s="81"/>
      <c r="DED113" s="82"/>
      <c r="DEE113"/>
      <c r="DEF113" s="83"/>
      <c r="DEG113" s="80"/>
      <c r="DEH113" s="81"/>
      <c r="DEI113" s="82"/>
      <c r="DEJ113"/>
      <c r="DEK113" s="83"/>
      <c r="DEL113" s="80"/>
      <c r="DEM113" s="81"/>
      <c r="DEN113" s="82"/>
      <c r="DEO113"/>
      <c r="DEP113" s="83"/>
      <c r="DEQ113" s="80"/>
      <c r="DER113" s="81"/>
      <c r="DES113" s="82"/>
      <c r="DET113"/>
      <c r="DEU113" s="83"/>
      <c r="DEV113" s="80"/>
      <c r="DEW113" s="81"/>
      <c r="DEX113" s="82"/>
      <c r="DEY113"/>
      <c r="DEZ113" s="83"/>
      <c r="DFA113" s="80"/>
      <c r="DFB113" s="81"/>
      <c r="DFC113" s="82"/>
      <c r="DFD113"/>
      <c r="DFE113" s="83"/>
      <c r="DFF113" s="80"/>
      <c r="DFG113" s="81"/>
      <c r="DFH113" s="82"/>
      <c r="DFI113"/>
      <c r="DFJ113" s="83"/>
      <c r="DFK113" s="80"/>
      <c r="DFL113" s="81"/>
      <c r="DFM113" s="82"/>
      <c r="DFN113"/>
      <c r="DFO113" s="83"/>
      <c r="DFP113" s="80"/>
      <c r="DFQ113" s="81"/>
      <c r="DFR113" s="82"/>
      <c r="DFS113"/>
      <c r="DFT113" s="83"/>
      <c r="DFU113" s="80"/>
      <c r="DFV113" s="81"/>
      <c r="DFW113" s="82"/>
      <c r="DFX113"/>
      <c r="DFY113" s="83"/>
      <c r="DFZ113" s="80"/>
      <c r="DGA113" s="81"/>
      <c r="DGB113" s="82"/>
      <c r="DGC113"/>
      <c r="DGD113" s="83"/>
      <c r="DGE113" s="80"/>
      <c r="DGF113" s="81"/>
      <c r="DGG113" s="82"/>
      <c r="DGH113"/>
      <c r="DGI113" s="83"/>
      <c r="DGJ113" s="80"/>
      <c r="DGK113" s="81"/>
      <c r="DGL113" s="82"/>
      <c r="DGM113"/>
      <c r="DGN113" s="83"/>
      <c r="DGO113" s="80"/>
      <c r="DGP113" s="81"/>
      <c r="DGQ113" s="82"/>
      <c r="DGR113"/>
      <c r="DGS113" s="83"/>
      <c r="DGT113" s="80"/>
      <c r="DGU113" s="81"/>
      <c r="DGV113" s="82"/>
      <c r="DGW113"/>
      <c r="DGX113" s="83"/>
      <c r="DGY113" s="80"/>
      <c r="DGZ113" s="81"/>
      <c r="DHA113" s="82"/>
      <c r="DHB113"/>
      <c r="DHC113" s="83"/>
      <c r="DHD113" s="80"/>
      <c r="DHE113" s="81"/>
      <c r="DHF113" s="82"/>
      <c r="DHG113"/>
      <c r="DHH113" s="83"/>
      <c r="DHI113" s="80"/>
      <c r="DHJ113" s="81"/>
      <c r="DHK113" s="82"/>
      <c r="DHL113"/>
      <c r="DHM113" s="83"/>
      <c r="DHN113" s="80"/>
      <c r="DHO113" s="81"/>
      <c r="DHP113" s="82"/>
      <c r="DHQ113"/>
      <c r="DHR113" s="83"/>
      <c r="DHS113" s="80"/>
      <c r="DHT113" s="81"/>
      <c r="DHU113" s="82"/>
      <c r="DHV113"/>
      <c r="DHW113" s="83"/>
      <c r="DHX113" s="80"/>
      <c r="DHY113" s="81"/>
      <c r="DHZ113" s="82"/>
      <c r="DIA113"/>
      <c r="DIB113" s="83"/>
      <c r="DIC113" s="80"/>
      <c r="DID113" s="81"/>
      <c r="DIE113" s="82"/>
      <c r="DIF113"/>
      <c r="DIG113" s="83"/>
      <c r="DIH113" s="80"/>
      <c r="DII113" s="81"/>
      <c r="DIJ113" s="82"/>
      <c r="DIK113"/>
      <c r="DIL113" s="83"/>
      <c r="DIM113" s="80"/>
      <c r="DIN113" s="81"/>
      <c r="DIO113" s="82"/>
      <c r="DIP113"/>
      <c r="DIQ113" s="83"/>
      <c r="DIR113" s="80"/>
      <c r="DIS113" s="81"/>
      <c r="DIT113" s="82"/>
      <c r="DIU113"/>
      <c r="DIV113" s="83"/>
      <c r="DIW113" s="80"/>
      <c r="DIX113" s="81"/>
      <c r="DIY113" s="82"/>
      <c r="DIZ113"/>
      <c r="DJA113" s="83"/>
      <c r="DJB113" s="80"/>
      <c r="DJC113" s="81"/>
      <c r="DJD113" s="82"/>
      <c r="DJE113"/>
      <c r="DJF113" s="83"/>
      <c r="DJG113" s="80"/>
      <c r="DJH113" s="81"/>
      <c r="DJI113" s="82"/>
      <c r="DJJ113"/>
      <c r="DJK113" s="83"/>
      <c r="DJL113" s="80"/>
      <c r="DJM113" s="81"/>
      <c r="DJN113" s="82"/>
      <c r="DJO113"/>
      <c r="DJP113" s="83"/>
      <c r="DJQ113" s="80"/>
      <c r="DJR113" s="81"/>
      <c r="DJS113" s="82"/>
      <c r="DJT113"/>
      <c r="DJU113" s="83"/>
      <c r="DJV113" s="80"/>
      <c r="DJW113" s="81"/>
      <c r="DJX113" s="82"/>
      <c r="DJY113"/>
      <c r="DJZ113" s="83"/>
      <c r="DKA113" s="80"/>
      <c r="DKB113" s="81"/>
      <c r="DKC113" s="82"/>
      <c r="DKD113"/>
      <c r="DKE113" s="83"/>
      <c r="DKF113" s="80"/>
      <c r="DKG113" s="81"/>
      <c r="DKH113" s="82"/>
      <c r="DKI113"/>
      <c r="DKJ113" s="83"/>
      <c r="DKK113" s="80"/>
      <c r="DKL113" s="81"/>
      <c r="DKM113" s="82"/>
      <c r="DKN113"/>
      <c r="DKO113" s="83"/>
      <c r="DKP113" s="80"/>
      <c r="DKQ113" s="81"/>
      <c r="DKR113" s="82"/>
      <c r="DKS113"/>
      <c r="DKT113" s="83"/>
      <c r="DKU113" s="80"/>
      <c r="DKV113" s="81"/>
      <c r="DKW113" s="82"/>
      <c r="DKX113"/>
      <c r="DKY113" s="83"/>
      <c r="DKZ113" s="80"/>
      <c r="DLA113" s="81"/>
      <c r="DLB113" s="82"/>
      <c r="DLC113"/>
      <c r="DLD113" s="83"/>
      <c r="DLE113" s="80"/>
      <c r="DLF113" s="81"/>
      <c r="DLG113" s="82"/>
      <c r="DLH113"/>
      <c r="DLI113" s="83"/>
      <c r="DLJ113" s="80"/>
      <c r="DLK113" s="81"/>
      <c r="DLL113" s="82"/>
      <c r="DLM113"/>
      <c r="DLN113" s="83"/>
      <c r="DLO113" s="80"/>
      <c r="DLP113" s="81"/>
      <c r="DLQ113" s="82"/>
      <c r="DLR113"/>
      <c r="DLS113" s="83"/>
      <c r="DLT113" s="80"/>
      <c r="DLU113" s="81"/>
      <c r="DLV113" s="82"/>
      <c r="DLW113"/>
      <c r="DLX113" s="83"/>
      <c r="DLY113" s="80"/>
      <c r="DLZ113" s="81"/>
      <c r="DMA113" s="82"/>
      <c r="DMB113"/>
      <c r="DMC113" s="83"/>
      <c r="DMD113" s="80"/>
      <c r="DME113" s="81"/>
      <c r="DMF113" s="82"/>
      <c r="DMG113"/>
      <c r="DMH113" s="83"/>
      <c r="DMI113" s="80"/>
      <c r="DMJ113" s="81"/>
      <c r="DMK113" s="82"/>
      <c r="DML113"/>
      <c r="DMM113" s="83"/>
      <c r="DMN113" s="80"/>
      <c r="DMO113" s="81"/>
      <c r="DMP113" s="82"/>
      <c r="DMQ113"/>
      <c r="DMR113" s="83"/>
      <c r="DMS113" s="80"/>
      <c r="DMT113" s="81"/>
      <c r="DMU113" s="82"/>
      <c r="DMV113"/>
      <c r="DMW113" s="83"/>
      <c r="DMX113" s="80"/>
      <c r="DMY113" s="81"/>
      <c r="DMZ113" s="82"/>
      <c r="DNA113"/>
      <c r="DNB113" s="83"/>
      <c r="DNC113" s="80"/>
      <c r="DND113" s="81"/>
      <c r="DNE113" s="82"/>
      <c r="DNF113"/>
      <c r="DNG113" s="83"/>
      <c r="DNH113" s="80"/>
      <c r="DNI113" s="81"/>
      <c r="DNJ113" s="82"/>
      <c r="DNK113"/>
      <c r="DNL113" s="83"/>
      <c r="DNM113" s="80"/>
      <c r="DNN113" s="81"/>
      <c r="DNO113" s="82"/>
      <c r="DNP113"/>
      <c r="DNQ113" s="83"/>
      <c r="DNR113" s="80"/>
      <c r="DNS113" s="81"/>
      <c r="DNT113" s="82"/>
      <c r="DNU113"/>
      <c r="DNV113" s="83"/>
      <c r="DNW113" s="80"/>
      <c r="DNX113" s="81"/>
      <c r="DNY113" s="82"/>
      <c r="DNZ113"/>
      <c r="DOA113" s="83"/>
      <c r="DOB113" s="80"/>
      <c r="DOC113" s="81"/>
      <c r="DOD113" s="82"/>
      <c r="DOE113"/>
      <c r="DOF113" s="83"/>
      <c r="DOG113" s="80"/>
      <c r="DOH113" s="81"/>
      <c r="DOI113" s="82"/>
      <c r="DOJ113"/>
      <c r="DOK113" s="83"/>
      <c r="DOL113" s="80"/>
      <c r="DOM113" s="81"/>
      <c r="DON113" s="82"/>
      <c r="DOO113"/>
      <c r="DOP113" s="83"/>
      <c r="DOQ113" s="80"/>
      <c r="DOR113" s="81"/>
      <c r="DOS113" s="82"/>
      <c r="DOT113"/>
      <c r="DOU113" s="83"/>
      <c r="DOV113" s="80"/>
      <c r="DOW113" s="81"/>
      <c r="DOX113" s="82"/>
      <c r="DOY113"/>
      <c r="DOZ113" s="83"/>
      <c r="DPA113" s="80"/>
      <c r="DPB113" s="81"/>
      <c r="DPC113" s="82"/>
      <c r="DPD113"/>
      <c r="DPE113" s="83"/>
      <c r="DPF113" s="80"/>
      <c r="DPG113" s="81"/>
      <c r="DPH113" s="82"/>
      <c r="DPI113"/>
      <c r="DPJ113" s="83"/>
      <c r="DPK113" s="80"/>
      <c r="DPL113" s="81"/>
      <c r="DPM113" s="82"/>
      <c r="DPN113"/>
      <c r="DPO113" s="83"/>
      <c r="DPP113" s="80"/>
      <c r="DPQ113" s="81"/>
      <c r="DPR113" s="82"/>
      <c r="DPS113"/>
      <c r="DPT113" s="83"/>
      <c r="DPU113" s="80"/>
      <c r="DPV113" s="81"/>
      <c r="DPW113" s="82"/>
      <c r="DPX113"/>
      <c r="DPY113" s="83"/>
      <c r="DPZ113" s="80"/>
      <c r="DQA113" s="81"/>
      <c r="DQB113" s="82"/>
      <c r="DQC113"/>
      <c r="DQD113" s="83"/>
      <c r="DQE113" s="80"/>
      <c r="DQF113" s="81"/>
      <c r="DQG113" s="82"/>
      <c r="DQH113"/>
      <c r="DQI113" s="83"/>
      <c r="DQJ113" s="80"/>
      <c r="DQK113" s="81"/>
      <c r="DQL113" s="82"/>
      <c r="DQM113"/>
      <c r="DQN113" s="83"/>
      <c r="DQO113" s="80"/>
      <c r="DQP113" s="81"/>
      <c r="DQQ113" s="82"/>
      <c r="DQR113"/>
      <c r="DQS113" s="83"/>
      <c r="DQT113" s="80"/>
      <c r="DQU113" s="81"/>
      <c r="DQV113" s="82"/>
      <c r="DQW113"/>
      <c r="DQX113" s="83"/>
      <c r="DQY113" s="80"/>
      <c r="DQZ113" s="81"/>
      <c r="DRA113" s="82"/>
      <c r="DRB113"/>
      <c r="DRC113" s="83"/>
      <c r="DRD113" s="80"/>
      <c r="DRE113" s="81"/>
      <c r="DRF113" s="82"/>
      <c r="DRG113"/>
      <c r="DRH113" s="83"/>
      <c r="DRI113" s="80"/>
      <c r="DRJ113" s="81"/>
      <c r="DRK113" s="82"/>
      <c r="DRL113"/>
      <c r="DRM113" s="83"/>
      <c r="DRN113" s="80"/>
      <c r="DRO113" s="81"/>
      <c r="DRP113" s="82"/>
      <c r="DRQ113"/>
      <c r="DRR113" s="83"/>
      <c r="DRS113" s="80"/>
      <c r="DRT113" s="81"/>
      <c r="DRU113" s="82"/>
      <c r="DRV113"/>
      <c r="DRW113" s="83"/>
      <c r="DRX113" s="80"/>
      <c r="DRY113" s="81"/>
      <c r="DRZ113" s="82"/>
      <c r="DSA113"/>
      <c r="DSB113" s="83"/>
      <c r="DSC113" s="80"/>
      <c r="DSD113" s="81"/>
      <c r="DSE113" s="82"/>
      <c r="DSF113"/>
      <c r="DSG113" s="83"/>
      <c r="DSH113" s="80"/>
      <c r="DSI113" s="81"/>
      <c r="DSJ113" s="82"/>
      <c r="DSK113"/>
      <c r="DSL113" s="83"/>
      <c r="DSM113" s="80"/>
      <c r="DSN113" s="81"/>
      <c r="DSO113" s="82"/>
      <c r="DSP113"/>
      <c r="DSQ113" s="83"/>
      <c r="DSR113" s="80"/>
      <c r="DSS113" s="81"/>
      <c r="DST113" s="82"/>
      <c r="DSU113"/>
      <c r="DSV113" s="83"/>
      <c r="DSW113" s="80"/>
      <c r="DSX113" s="81"/>
      <c r="DSY113" s="82"/>
      <c r="DSZ113"/>
      <c r="DTA113" s="83"/>
      <c r="DTB113" s="80"/>
      <c r="DTC113" s="81"/>
      <c r="DTD113" s="82"/>
      <c r="DTE113"/>
      <c r="DTF113" s="83"/>
      <c r="DTG113" s="80"/>
      <c r="DTH113" s="81"/>
      <c r="DTI113" s="82"/>
      <c r="DTJ113"/>
      <c r="DTK113" s="83"/>
      <c r="DTL113" s="80"/>
      <c r="DTM113" s="81"/>
      <c r="DTN113" s="82"/>
      <c r="DTO113"/>
      <c r="DTP113" s="83"/>
      <c r="DTQ113" s="80"/>
      <c r="DTR113" s="81"/>
      <c r="DTS113" s="82"/>
      <c r="DTT113"/>
      <c r="DTU113" s="83"/>
      <c r="DTV113" s="80"/>
      <c r="DTW113" s="81"/>
      <c r="DTX113" s="82"/>
      <c r="DTY113"/>
      <c r="DTZ113" s="83"/>
      <c r="DUA113" s="80"/>
      <c r="DUB113" s="81"/>
      <c r="DUC113" s="82"/>
      <c r="DUD113"/>
      <c r="DUE113" s="83"/>
      <c r="DUF113" s="80"/>
      <c r="DUG113" s="81"/>
      <c r="DUH113" s="82"/>
      <c r="DUI113"/>
      <c r="DUJ113" s="83"/>
      <c r="DUK113" s="80"/>
      <c r="DUL113" s="81"/>
      <c r="DUM113" s="82"/>
      <c r="DUN113"/>
      <c r="DUO113" s="83"/>
      <c r="DUP113" s="80"/>
      <c r="DUQ113" s="81"/>
      <c r="DUR113" s="82"/>
      <c r="DUS113"/>
      <c r="DUT113" s="83"/>
      <c r="DUU113" s="80"/>
      <c r="DUV113" s="81"/>
      <c r="DUW113" s="82"/>
      <c r="DUX113"/>
      <c r="DUY113" s="83"/>
      <c r="DUZ113" s="80"/>
      <c r="DVA113" s="81"/>
      <c r="DVB113" s="82"/>
      <c r="DVC113"/>
      <c r="DVD113" s="83"/>
      <c r="DVE113" s="80"/>
      <c r="DVF113" s="81"/>
      <c r="DVG113" s="82"/>
      <c r="DVH113"/>
      <c r="DVI113" s="83"/>
      <c r="DVJ113" s="80"/>
      <c r="DVK113" s="81"/>
      <c r="DVL113" s="82"/>
      <c r="DVM113"/>
      <c r="DVN113" s="83"/>
      <c r="DVO113" s="80"/>
      <c r="DVP113" s="81"/>
      <c r="DVQ113" s="82"/>
      <c r="DVR113"/>
      <c r="DVS113" s="83"/>
      <c r="DVT113" s="80"/>
      <c r="DVU113" s="81"/>
      <c r="DVV113" s="82"/>
      <c r="DVW113"/>
      <c r="DVX113" s="83"/>
      <c r="DVY113" s="80"/>
      <c r="DVZ113" s="81"/>
      <c r="DWA113" s="82"/>
      <c r="DWB113"/>
      <c r="DWC113" s="83"/>
      <c r="DWD113" s="80"/>
      <c r="DWE113" s="81"/>
      <c r="DWF113" s="82"/>
      <c r="DWG113"/>
      <c r="DWH113" s="83"/>
      <c r="DWI113" s="80"/>
      <c r="DWJ113" s="81"/>
      <c r="DWK113" s="82"/>
      <c r="DWL113"/>
      <c r="DWM113" s="83"/>
      <c r="DWN113" s="80"/>
      <c r="DWO113" s="81"/>
      <c r="DWP113" s="82"/>
      <c r="DWQ113"/>
      <c r="DWR113" s="83"/>
      <c r="DWS113" s="80"/>
      <c r="DWT113" s="81"/>
      <c r="DWU113" s="82"/>
      <c r="DWV113"/>
      <c r="DWW113" s="83"/>
      <c r="DWX113" s="80"/>
      <c r="DWY113" s="81"/>
      <c r="DWZ113" s="82"/>
      <c r="DXA113"/>
      <c r="DXB113" s="83"/>
      <c r="DXC113" s="80"/>
      <c r="DXD113" s="81"/>
      <c r="DXE113" s="82"/>
      <c r="DXF113"/>
      <c r="DXG113" s="83"/>
      <c r="DXH113" s="80"/>
      <c r="DXI113" s="81"/>
      <c r="DXJ113" s="82"/>
      <c r="DXK113"/>
      <c r="DXL113" s="83"/>
      <c r="DXM113" s="80"/>
      <c r="DXN113" s="81"/>
      <c r="DXO113" s="82"/>
      <c r="DXP113"/>
      <c r="DXQ113" s="83"/>
      <c r="DXR113" s="80"/>
      <c r="DXS113" s="81"/>
      <c r="DXT113" s="82"/>
      <c r="DXU113"/>
      <c r="DXV113" s="83"/>
      <c r="DXW113" s="80"/>
      <c r="DXX113" s="81"/>
      <c r="DXY113" s="82"/>
      <c r="DXZ113"/>
      <c r="DYA113" s="83"/>
      <c r="DYB113" s="80"/>
      <c r="DYC113" s="81"/>
      <c r="DYD113" s="82"/>
      <c r="DYE113"/>
      <c r="DYF113" s="83"/>
      <c r="DYG113" s="80"/>
      <c r="DYH113" s="81"/>
      <c r="DYI113" s="82"/>
      <c r="DYJ113"/>
      <c r="DYK113" s="83"/>
      <c r="DYL113" s="80"/>
      <c r="DYM113" s="81"/>
      <c r="DYN113" s="82"/>
      <c r="DYO113"/>
      <c r="DYP113" s="83"/>
      <c r="DYQ113" s="80"/>
      <c r="DYR113" s="81"/>
      <c r="DYS113" s="82"/>
      <c r="DYT113"/>
      <c r="DYU113" s="83"/>
      <c r="DYV113" s="80"/>
      <c r="DYW113" s="81"/>
      <c r="DYX113" s="82"/>
      <c r="DYY113"/>
      <c r="DYZ113" s="83"/>
      <c r="DZA113" s="80"/>
      <c r="DZB113" s="81"/>
      <c r="DZC113" s="82"/>
      <c r="DZD113"/>
      <c r="DZE113" s="83"/>
      <c r="DZF113" s="80"/>
      <c r="DZG113" s="81"/>
      <c r="DZH113" s="82"/>
      <c r="DZI113"/>
      <c r="DZJ113" s="83"/>
      <c r="DZK113" s="80"/>
      <c r="DZL113" s="81"/>
      <c r="DZM113" s="82"/>
      <c r="DZN113"/>
      <c r="DZO113" s="83"/>
      <c r="DZP113" s="80"/>
      <c r="DZQ113" s="81"/>
      <c r="DZR113" s="82"/>
      <c r="DZS113"/>
      <c r="DZT113" s="83"/>
      <c r="DZU113" s="80"/>
      <c r="DZV113" s="81"/>
      <c r="DZW113" s="82"/>
      <c r="DZX113"/>
      <c r="DZY113" s="83"/>
      <c r="DZZ113" s="80"/>
      <c r="EAA113" s="81"/>
      <c r="EAB113" s="82"/>
      <c r="EAC113"/>
      <c r="EAD113" s="83"/>
      <c r="EAE113" s="80"/>
      <c r="EAF113" s="81"/>
      <c r="EAG113" s="82"/>
      <c r="EAH113"/>
      <c r="EAI113" s="83"/>
      <c r="EAJ113" s="80"/>
      <c r="EAK113" s="81"/>
      <c r="EAL113" s="82"/>
      <c r="EAM113"/>
      <c r="EAN113" s="83"/>
      <c r="EAO113" s="80"/>
      <c r="EAP113" s="81"/>
      <c r="EAQ113" s="82"/>
      <c r="EAR113"/>
      <c r="EAS113" s="83"/>
      <c r="EAT113" s="80"/>
      <c r="EAU113" s="81"/>
      <c r="EAV113" s="82"/>
      <c r="EAW113"/>
      <c r="EAX113" s="83"/>
      <c r="EAY113" s="80"/>
      <c r="EAZ113" s="81"/>
      <c r="EBA113" s="82"/>
      <c r="EBB113"/>
      <c r="EBC113" s="83"/>
      <c r="EBD113" s="80"/>
      <c r="EBE113" s="81"/>
      <c r="EBF113" s="82"/>
      <c r="EBG113"/>
      <c r="EBH113" s="83"/>
      <c r="EBI113" s="80"/>
      <c r="EBJ113" s="81"/>
      <c r="EBK113" s="82"/>
      <c r="EBL113"/>
      <c r="EBM113" s="83"/>
      <c r="EBN113" s="80"/>
      <c r="EBO113" s="81"/>
      <c r="EBP113" s="82"/>
      <c r="EBQ113"/>
      <c r="EBR113" s="83"/>
      <c r="EBS113" s="80"/>
      <c r="EBT113" s="81"/>
      <c r="EBU113" s="82"/>
      <c r="EBV113"/>
      <c r="EBW113" s="83"/>
      <c r="EBX113" s="80"/>
      <c r="EBY113" s="81"/>
      <c r="EBZ113" s="82"/>
      <c r="ECA113"/>
      <c r="ECB113" s="83"/>
      <c r="ECC113" s="80"/>
      <c r="ECD113" s="81"/>
      <c r="ECE113" s="82"/>
      <c r="ECF113"/>
      <c r="ECG113" s="83"/>
      <c r="ECH113" s="80"/>
      <c r="ECI113" s="81"/>
      <c r="ECJ113" s="82"/>
      <c r="ECK113"/>
      <c r="ECL113" s="83"/>
      <c r="ECM113" s="80"/>
      <c r="ECN113" s="81"/>
      <c r="ECO113" s="82"/>
      <c r="ECP113"/>
      <c r="ECQ113" s="83"/>
      <c r="ECR113" s="80"/>
      <c r="ECS113" s="81"/>
      <c r="ECT113" s="82"/>
      <c r="ECU113"/>
      <c r="ECV113" s="83"/>
      <c r="ECW113" s="80"/>
      <c r="ECX113" s="81"/>
      <c r="ECY113" s="82"/>
      <c r="ECZ113"/>
      <c r="EDA113" s="83"/>
      <c r="EDB113" s="80"/>
      <c r="EDC113" s="81"/>
      <c r="EDD113" s="82"/>
      <c r="EDE113"/>
      <c r="EDF113" s="83"/>
      <c r="EDG113" s="80"/>
      <c r="EDH113" s="81"/>
      <c r="EDI113" s="82"/>
      <c r="EDJ113"/>
      <c r="EDK113" s="83"/>
      <c r="EDL113" s="80"/>
      <c r="EDM113" s="81"/>
      <c r="EDN113" s="82"/>
      <c r="EDO113"/>
      <c r="EDP113" s="83"/>
      <c r="EDQ113" s="80"/>
      <c r="EDR113" s="81"/>
      <c r="EDS113" s="82"/>
      <c r="EDT113"/>
      <c r="EDU113" s="83"/>
      <c r="EDV113" s="80"/>
      <c r="EDW113" s="81"/>
      <c r="EDX113" s="82"/>
      <c r="EDY113"/>
      <c r="EDZ113" s="83"/>
      <c r="EEA113" s="80"/>
      <c r="EEB113" s="81"/>
      <c r="EEC113" s="82"/>
      <c r="EED113"/>
      <c r="EEE113" s="83"/>
      <c r="EEF113" s="80"/>
      <c r="EEG113" s="81"/>
      <c r="EEH113" s="82"/>
      <c r="EEI113"/>
      <c r="EEJ113" s="83"/>
      <c r="EEK113" s="80"/>
      <c r="EEL113" s="81"/>
      <c r="EEM113" s="82"/>
      <c r="EEN113"/>
      <c r="EEO113" s="83"/>
      <c r="EEP113" s="80"/>
      <c r="EEQ113" s="81"/>
      <c r="EER113" s="82"/>
      <c r="EES113"/>
      <c r="EET113" s="83"/>
      <c r="EEU113" s="80"/>
      <c r="EEV113" s="81"/>
      <c r="EEW113" s="82"/>
      <c r="EEX113"/>
      <c r="EEY113" s="83"/>
      <c r="EEZ113" s="80"/>
      <c r="EFA113" s="81"/>
      <c r="EFB113" s="82"/>
      <c r="EFC113"/>
      <c r="EFD113" s="83"/>
      <c r="EFE113" s="80"/>
      <c r="EFF113" s="81"/>
      <c r="EFG113" s="82"/>
      <c r="EFH113"/>
      <c r="EFI113" s="83"/>
      <c r="EFJ113" s="80"/>
      <c r="EFK113" s="81"/>
      <c r="EFL113" s="82"/>
      <c r="EFM113"/>
      <c r="EFN113" s="83"/>
      <c r="EFO113" s="80"/>
      <c r="EFP113" s="81"/>
      <c r="EFQ113" s="82"/>
      <c r="EFR113"/>
      <c r="EFS113" s="83"/>
      <c r="EFT113" s="80"/>
      <c r="EFU113" s="81"/>
      <c r="EFV113" s="82"/>
      <c r="EFW113"/>
      <c r="EFX113" s="83"/>
      <c r="EFY113" s="80"/>
      <c r="EFZ113" s="81"/>
      <c r="EGA113" s="82"/>
      <c r="EGB113"/>
      <c r="EGC113" s="83"/>
      <c r="EGD113" s="80"/>
      <c r="EGE113" s="81"/>
      <c r="EGF113" s="82"/>
      <c r="EGG113"/>
      <c r="EGH113" s="83"/>
      <c r="EGI113" s="80"/>
      <c r="EGJ113" s="81"/>
      <c r="EGK113" s="82"/>
      <c r="EGL113"/>
      <c r="EGM113" s="83"/>
      <c r="EGN113" s="80"/>
      <c r="EGO113" s="81"/>
      <c r="EGP113" s="82"/>
      <c r="EGQ113"/>
      <c r="EGR113" s="83"/>
      <c r="EGS113" s="80"/>
      <c r="EGT113" s="81"/>
      <c r="EGU113" s="82"/>
      <c r="EGV113"/>
      <c r="EGW113" s="83"/>
      <c r="EGX113" s="80"/>
      <c r="EGY113" s="81"/>
      <c r="EGZ113" s="82"/>
      <c r="EHA113"/>
      <c r="EHB113" s="83"/>
      <c r="EHC113" s="80"/>
      <c r="EHD113" s="81"/>
      <c r="EHE113" s="82"/>
      <c r="EHF113"/>
      <c r="EHG113" s="83"/>
      <c r="EHH113" s="80"/>
      <c r="EHI113" s="81"/>
      <c r="EHJ113" s="82"/>
      <c r="EHK113"/>
      <c r="EHL113" s="83"/>
      <c r="EHM113" s="80"/>
      <c r="EHN113" s="81"/>
      <c r="EHO113" s="82"/>
      <c r="EHP113"/>
      <c r="EHQ113" s="83"/>
      <c r="EHR113" s="80"/>
      <c r="EHS113" s="81"/>
      <c r="EHT113" s="82"/>
      <c r="EHU113"/>
      <c r="EHV113" s="83"/>
      <c r="EHW113" s="80"/>
      <c r="EHX113" s="81"/>
      <c r="EHY113" s="82"/>
      <c r="EHZ113"/>
      <c r="EIA113" s="83"/>
      <c r="EIB113" s="80"/>
      <c r="EIC113" s="81"/>
      <c r="EID113" s="82"/>
      <c r="EIE113"/>
      <c r="EIF113" s="83"/>
      <c r="EIG113" s="80"/>
      <c r="EIH113" s="81"/>
      <c r="EII113" s="82"/>
      <c r="EIJ113"/>
      <c r="EIK113" s="83"/>
      <c r="EIL113" s="80"/>
      <c r="EIM113" s="81"/>
      <c r="EIN113" s="82"/>
      <c r="EIO113"/>
      <c r="EIP113" s="83"/>
      <c r="EIQ113" s="80"/>
      <c r="EIR113" s="81"/>
      <c r="EIS113" s="82"/>
      <c r="EIT113"/>
      <c r="EIU113" s="83"/>
      <c r="EIV113" s="80"/>
      <c r="EIW113" s="81"/>
      <c r="EIX113" s="82"/>
      <c r="EIY113"/>
      <c r="EIZ113" s="83"/>
      <c r="EJA113" s="80"/>
      <c r="EJB113" s="81"/>
      <c r="EJC113" s="82"/>
      <c r="EJD113"/>
      <c r="EJE113" s="83"/>
      <c r="EJF113" s="80"/>
      <c r="EJG113" s="81"/>
      <c r="EJH113" s="82"/>
      <c r="EJI113"/>
      <c r="EJJ113" s="83"/>
      <c r="EJK113" s="80"/>
      <c r="EJL113" s="81"/>
      <c r="EJM113" s="82"/>
      <c r="EJN113"/>
      <c r="EJO113" s="83"/>
      <c r="EJP113" s="80"/>
      <c r="EJQ113" s="81"/>
      <c r="EJR113" s="82"/>
      <c r="EJS113"/>
      <c r="EJT113" s="83"/>
      <c r="EJU113" s="80"/>
      <c r="EJV113" s="81"/>
      <c r="EJW113" s="82"/>
      <c r="EJX113"/>
      <c r="EJY113" s="83"/>
      <c r="EJZ113" s="80"/>
      <c r="EKA113" s="81"/>
      <c r="EKB113" s="82"/>
      <c r="EKC113"/>
      <c r="EKD113" s="83"/>
      <c r="EKE113" s="80"/>
      <c r="EKF113" s="81"/>
      <c r="EKG113" s="82"/>
      <c r="EKH113"/>
      <c r="EKI113" s="83"/>
      <c r="EKJ113" s="80"/>
      <c r="EKK113" s="81"/>
      <c r="EKL113" s="82"/>
      <c r="EKM113"/>
      <c r="EKN113" s="83"/>
      <c r="EKO113" s="80"/>
      <c r="EKP113" s="81"/>
      <c r="EKQ113" s="82"/>
      <c r="EKR113"/>
      <c r="EKS113" s="83"/>
      <c r="EKT113" s="80"/>
      <c r="EKU113" s="81"/>
      <c r="EKV113" s="82"/>
      <c r="EKW113"/>
      <c r="EKX113" s="83"/>
      <c r="EKY113" s="80"/>
      <c r="EKZ113" s="81"/>
      <c r="ELA113" s="82"/>
      <c r="ELB113"/>
      <c r="ELC113" s="83"/>
      <c r="ELD113" s="80"/>
      <c r="ELE113" s="81"/>
      <c r="ELF113" s="82"/>
      <c r="ELG113"/>
      <c r="ELH113" s="83"/>
      <c r="ELI113" s="80"/>
      <c r="ELJ113" s="81"/>
      <c r="ELK113" s="82"/>
      <c r="ELL113"/>
      <c r="ELM113" s="83"/>
      <c r="ELN113" s="80"/>
      <c r="ELO113" s="81"/>
      <c r="ELP113" s="82"/>
      <c r="ELQ113"/>
      <c r="ELR113" s="83"/>
      <c r="ELS113" s="80"/>
      <c r="ELT113" s="81"/>
      <c r="ELU113" s="82"/>
      <c r="ELV113"/>
      <c r="ELW113" s="83"/>
      <c r="ELX113" s="80"/>
      <c r="ELY113" s="81"/>
      <c r="ELZ113" s="82"/>
      <c r="EMA113"/>
      <c r="EMB113" s="83"/>
      <c r="EMC113" s="80"/>
      <c r="EMD113" s="81"/>
      <c r="EME113" s="82"/>
      <c r="EMF113"/>
      <c r="EMG113" s="83"/>
      <c r="EMH113" s="80"/>
      <c r="EMI113" s="81"/>
      <c r="EMJ113" s="82"/>
      <c r="EMK113"/>
      <c r="EML113" s="83"/>
      <c r="EMM113" s="80"/>
      <c r="EMN113" s="81"/>
      <c r="EMO113" s="82"/>
      <c r="EMP113"/>
      <c r="EMQ113" s="83"/>
      <c r="EMR113" s="80"/>
      <c r="EMS113" s="81"/>
      <c r="EMT113" s="82"/>
      <c r="EMU113"/>
      <c r="EMV113" s="83"/>
      <c r="EMW113" s="80"/>
      <c r="EMX113" s="81"/>
      <c r="EMY113" s="82"/>
      <c r="EMZ113"/>
      <c r="ENA113" s="83"/>
      <c r="ENB113" s="80"/>
      <c r="ENC113" s="81"/>
      <c r="END113" s="82"/>
      <c r="ENE113"/>
      <c r="ENF113" s="83"/>
      <c r="ENG113" s="80"/>
      <c r="ENH113" s="81"/>
      <c r="ENI113" s="82"/>
      <c r="ENJ113"/>
      <c r="ENK113" s="83"/>
      <c r="ENL113" s="80"/>
      <c r="ENM113" s="81"/>
      <c r="ENN113" s="82"/>
      <c r="ENO113"/>
      <c r="ENP113" s="83"/>
      <c r="ENQ113" s="80"/>
      <c r="ENR113" s="81"/>
      <c r="ENS113" s="82"/>
      <c r="ENT113"/>
      <c r="ENU113" s="83"/>
      <c r="ENV113" s="80"/>
      <c r="ENW113" s="81"/>
      <c r="ENX113" s="82"/>
      <c r="ENY113"/>
      <c r="ENZ113" s="83"/>
      <c r="EOA113" s="80"/>
      <c r="EOB113" s="81"/>
      <c r="EOC113" s="82"/>
      <c r="EOD113"/>
      <c r="EOE113" s="83"/>
      <c r="EOF113" s="80"/>
      <c r="EOG113" s="81"/>
      <c r="EOH113" s="82"/>
      <c r="EOI113"/>
      <c r="EOJ113" s="83"/>
      <c r="EOK113" s="80"/>
      <c r="EOL113" s="81"/>
      <c r="EOM113" s="82"/>
      <c r="EON113"/>
      <c r="EOO113" s="83"/>
      <c r="EOP113" s="80"/>
      <c r="EOQ113" s="81"/>
      <c r="EOR113" s="82"/>
      <c r="EOS113"/>
      <c r="EOT113" s="83"/>
      <c r="EOU113" s="80"/>
      <c r="EOV113" s="81"/>
      <c r="EOW113" s="82"/>
      <c r="EOX113"/>
      <c r="EOY113" s="83"/>
      <c r="EOZ113" s="80"/>
      <c r="EPA113" s="81"/>
      <c r="EPB113" s="82"/>
      <c r="EPC113"/>
      <c r="EPD113" s="83"/>
      <c r="EPE113" s="80"/>
      <c r="EPF113" s="81"/>
      <c r="EPG113" s="82"/>
      <c r="EPH113"/>
      <c r="EPI113" s="83"/>
      <c r="EPJ113" s="80"/>
      <c r="EPK113" s="81"/>
      <c r="EPL113" s="82"/>
      <c r="EPM113"/>
      <c r="EPN113" s="83"/>
      <c r="EPO113" s="80"/>
      <c r="EPP113" s="81"/>
      <c r="EPQ113" s="82"/>
      <c r="EPR113"/>
      <c r="EPS113" s="83"/>
      <c r="EPT113" s="80"/>
      <c r="EPU113" s="81"/>
      <c r="EPV113" s="82"/>
      <c r="EPW113"/>
      <c r="EPX113" s="83"/>
      <c r="EPY113" s="80"/>
      <c r="EPZ113" s="81"/>
      <c r="EQA113" s="82"/>
      <c r="EQB113"/>
      <c r="EQC113" s="83"/>
      <c r="EQD113" s="80"/>
      <c r="EQE113" s="81"/>
      <c r="EQF113" s="82"/>
      <c r="EQG113"/>
      <c r="EQH113" s="83"/>
      <c r="EQI113" s="80"/>
      <c r="EQJ113" s="81"/>
      <c r="EQK113" s="82"/>
      <c r="EQL113"/>
      <c r="EQM113" s="83"/>
      <c r="EQN113" s="80"/>
      <c r="EQO113" s="81"/>
      <c r="EQP113" s="82"/>
      <c r="EQQ113"/>
      <c r="EQR113" s="83"/>
      <c r="EQS113" s="80"/>
      <c r="EQT113" s="81"/>
      <c r="EQU113" s="82"/>
      <c r="EQV113"/>
      <c r="EQW113" s="83"/>
      <c r="EQX113" s="80"/>
      <c r="EQY113" s="81"/>
      <c r="EQZ113" s="82"/>
      <c r="ERA113"/>
      <c r="ERB113" s="83"/>
      <c r="ERC113" s="80"/>
      <c r="ERD113" s="81"/>
      <c r="ERE113" s="82"/>
      <c r="ERF113"/>
      <c r="ERG113" s="83"/>
      <c r="ERH113" s="80"/>
      <c r="ERI113" s="81"/>
      <c r="ERJ113" s="82"/>
      <c r="ERK113"/>
      <c r="ERL113" s="83"/>
      <c r="ERM113" s="80"/>
      <c r="ERN113" s="81"/>
      <c r="ERO113" s="82"/>
      <c r="ERP113"/>
      <c r="ERQ113" s="83"/>
      <c r="ERR113" s="80"/>
      <c r="ERS113" s="81"/>
      <c r="ERT113" s="82"/>
      <c r="ERU113"/>
      <c r="ERV113" s="83"/>
      <c r="ERW113" s="80"/>
      <c r="ERX113" s="81"/>
      <c r="ERY113" s="82"/>
      <c r="ERZ113"/>
      <c r="ESA113" s="83"/>
      <c r="ESB113" s="80"/>
      <c r="ESC113" s="81"/>
      <c r="ESD113" s="82"/>
      <c r="ESE113"/>
      <c r="ESF113" s="83"/>
      <c r="ESG113" s="80"/>
      <c r="ESH113" s="81"/>
      <c r="ESI113" s="82"/>
      <c r="ESJ113"/>
      <c r="ESK113" s="83"/>
      <c r="ESL113" s="80"/>
      <c r="ESM113" s="81"/>
      <c r="ESN113" s="82"/>
      <c r="ESO113"/>
      <c r="ESP113" s="83"/>
      <c r="ESQ113" s="80"/>
      <c r="ESR113" s="81"/>
      <c r="ESS113" s="82"/>
      <c r="EST113"/>
      <c r="ESU113" s="83"/>
      <c r="ESV113" s="80"/>
      <c r="ESW113" s="81"/>
      <c r="ESX113" s="82"/>
      <c r="ESY113"/>
      <c r="ESZ113" s="83"/>
      <c r="ETA113" s="80"/>
      <c r="ETB113" s="81"/>
      <c r="ETC113" s="82"/>
      <c r="ETD113"/>
      <c r="ETE113" s="83"/>
      <c r="ETF113" s="80"/>
      <c r="ETG113" s="81"/>
      <c r="ETH113" s="82"/>
      <c r="ETI113"/>
      <c r="ETJ113" s="83"/>
      <c r="ETK113" s="80"/>
      <c r="ETL113" s="81"/>
      <c r="ETM113" s="82"/>
      <c r="ETN113"/>
      <c r="ETO113" s="83"/>
      <c r="ETP113" s="80"/>
      <c r="ETQ113" s="81"/>
      <c r="ETR113" s="82"/>
      <c r="ETS113"/>
      <c r="ETT113" s="83"/>
      <c r="ETU113" s="80"/>
      <c r="ETV113" s="81"/>
      <c r="ETW113" s="82"/>
      <c r="ETX113"/>
      <c r="ETY113" s="83"/>
      <c r="ETZ113" s="80"/>
      <c r="EUA113" s="81"/>
      <c r="EUB113" s="82"/>
      <c r="EUC113"/>
      <c r="EUD113" s="83"/>
      <c r="EUE113" s="80"/>
      <c r="EUF113" s="81"/>
      <c r="EUG113" s="82"/>
      <c r="EUH113"/>
      <c r="EUI113" s="83"/>
      <c r="EUJ113" s="80"/>
      <c r="EUK113" s="81"/>
      <c r="EUL113" s="82"/>
      <c r="EUM113"/>
      <c r="EUN113" s="83"/>
      <c r="EUO113" s="80"/>
      <c r="EUP113" s="81"/>
      <c r="EUQ113" s="82"/>
      <c r="EUR113"/>
      <c r="EUS113" s="83"/>
      <c r="EUT113" s="80"/>
      <c r="EUU113" s="81"/>
      <c r="EUV113" s="82"/>
      <c r="EUW113"/>
      <c r="EUX113" s="83"/>
      <c r="EUY113" s="80"/>
      <c r="EUZ113" s="81"/>
      <c r="EVA113" s="82"/>
      <c r="EVB113"/>
      <c r="EVC113" s="83"/>
      <c r="EVD113" s="80"/>
      <c r="EVE113" s="81"/>
      <c r="EVF113" s="82"/>
      <c r="EVG113"/>
      <c r="EVH113" s="83"/>
      <c r="EVI113" s="80"/>
      <c r="EVJ113" s="81"/>
      <c r="EVK113" s="82"/>
      <c r="EVL113"/>
      <c r="EVM113" s="83"/>
      <c r="EVN113" s="80"/>
      <c r="EVO113" s="81"/>
      <c r="EVP113" s="82"/>
      <c r="EVQ113"/>
      <c r="EVR113" s="83"/>
      <c r="EVS113" s="80"/>
      <c r="EVT113" s="81"/>
      <c r="EVU113" s="82"/>
      <c r="EVV113"/>
      <c r="EVW113" s="83"/>
      <c r="EVX113" s="80"/>
      <c r="EVY113" s="81"/>
      <c r="EVZ113" s="82"/>
      <c r="EWA113"/>
      <c r="EWB113" s="83"/>
      <c r="EWC113" s="80"/>
      <c r="EWD113" s="81"/>
      <c r="EWE113" s="82"/>
      <c r="EWF113"/>
      <c r="EWG113" s="83"/>
      <c r="EWH113" s="80"/>
      <c r="EWI113" s="81"/>
      <c r="EWJ113" s="82"/>
      <c r="EWK113"/>
      <c r="EWL113" s="83"/>
      <c r="EWM113" s="80"/>
      <c r="EWN113" s="81"/>
      <c r="EWO113" s="82"/>
      <c r="EWP113"/>
      <c r="EWQ113" s="83"/>
      <c r="EWR113" s="80"/>
      <c r="EWS113" s="81"/>
      <c r="EWT113" s="82"/>
      <c r="EWU113"/>
      <c r="EWV113" s="83"/>
      <c r="EWW113" s="80"/>
      <c r="EWX113" s="81"/>
      <c r="EWY113" s="82"/>
      <c r="EWZ113"/>
      <c r="EXA113" s="83"/>
      <c r="EXB113" s="80"/>
      <c r="EXC113" s="81"/>
      <c r="EXD113" s="82"/>
      <c r="EXE113"/>
      <c r="EXF113" s="83"/>
      <c r="EXG113" s="80"/>
      <c r="EXH113" s="81"/>
      <c r="EXI113" s="82"/>
      <c r="EXJ113"/>
      <c r="EXK113" s="83"/>
      <c r="EXL113" s="80"/>
      <c r="EXM113" s="81"/>
      <c r="EXN113" s="82"/>
      <c r="EXO113"/>
      <c r="EXP113" s="83"/>
      <c r="EXQ113" s="80"/>
      <c r="EXR113" s="81"/>
      <c r="EXS113" s="82"/>
      <c r="EXT113"/>
      <c r="EXU113" s="83"/>
      <c r="EXV113" s="80"/>
      <c r="EXW113" s="81"/>
      <c r="EXX113" s="82"/>
      <c r="EXY113"/>
      <c r="EXZ113" s="83"/>
      <c r="EYA113" s="80"/>
      <c r="EYB113" s="81"/>
      <c r="EYC113" s="82"/>
      <c r="EYD113"/>
      <c r="EYE113" s="83"/>
      <c r="EYF113" s="80"/>
      <c r="EYG113" s="81"/>
      <c r="EYH113" s="82"/>
      <c r="EYI113"/>
      <c r="EYJ113" s="83"/>
      <c r="EYK113" s="80"/>
      <c r="EYL113" s="81"/>
      <c r="EYM113" s="82"/>
      <c r="EYN113"/>
      <c r="EYO113" s="83"/>
      <c r="EYP113" s="80"/>
      <c r="EYQ113" s="81"/>
      <c r="EYR113" s="82"/>
      <c r="EYS113"/>
      <c r="EYT113" s="83"/>
      <c r="EYU113" s="80"/>
      <c r="EYV113" s="81"/>
      <c r="EYW113" s="82"/>
      <c r="EYX113"/>
      <c r="EYY113" s="83"/>
      <c r="EYZ113" s="80"/>
      <c r="EZA113" s="81"/>
      <c r="EZB113" s="82"/>
      <c r="EZC113"/>
      <c r="EZD113" s="83"/>
      <c r="EZE113" s="80"/>
      <c r="EZF113" s="81"/>
      <c r="EZG113" s="82"/>
      <c r="EZH113"/>
      <c r="EZI113" s="83"/>
      <c r="EZJ113" s="80"/>
      <c r="EZK113" s="81"/>
      <c r="EZL113" s="82"/>
      <c r="EZM113"/>
      <c r="EZN113" s="83"/>
      <c r="EZO113" s="80"/>
      <c r="EZP113" s="81"/>
      <c r="EZQ113" s="82"/>
      <c r="EZR113"/>
      <c r="EZS113" s="83"/>
      <c r="EZT113" s="80"/>
      <c r="EZU113" s="81"/>
      <c r="EZV113" s="82"/>
      <c r="EZW113"/>
      <c r="EZX113" s="83"/>
      <c r="EZY113" s="80"/>
      <c r="EZZ113" s="81"/>
      <c r="FAA113" s="82"/>
      <c r="FAB113"/>
      <c r="FAC113" s="83"/>
      <c r="FAD113" s="80"/>
      <c r="FAE113" s="81"/>
      <c r="FAF113" s="82"/>
      <c r="FAG113"/>
      <c r="FAH113" s="83"/>
      <c r="FAI113" s="80"/>
      <c r="FAJ113" s="81"/>
      <c r="FAK113" s="82"/>
      <c r="FAL113"/>
      <c r="FAM113" s="83"/>
      <c r="FAN113" s="80"/>
      <c r="FAO113" s="81"/>
      <c r="FAP113" s="82"/>
      <c r="FAQ113"/>
      <c r="FAR113" s="83"/>
      <c r="FAS113" s="80"/>
      <c r="FAT113" s="81"/>
      <c r="FAU113" s="82"/>
      <c r="FAV113"/>
      <c r="FAW113" s="83"/>
      <c r="FAX113" s="80"/>
      <c r="FAY113" s="81"/>
      <c r="FAZ113" s="82"/>
      <c r="FBA113"/>
      <c r="FBB113" s="83"/>
      <c r="FBC113" s="80"/>
      <c r="FBD113" s="81"/>
      <c r="FBE113" s="82"/>
      <c r="FBF113"/>
      <c r="FBG113" s="83"/>
      <c r="FBH113" s="80"/>
      <c r="FBI113" s="81"/>
      <c r="FBJ113" s="82"/>
      <c r="FBK113"/>
      <c r="FBL113" s="83"/>
      <c r="FBM113" s="80"/>
      <c r="FBN113" s="81"/>
      <c r="FBO113" s="82"/>
      <c r="FBP113"/>
      <c r="FBQ113" s="83"/>
      <c r="FBR113" s="80"/>
      <c r="FBS113" s="81"/>
      <c r="FBT113" s="82"/>
      <c r="FBU113"/>
      <c r="FBV113" s="83"/>
      <c r="FBW113" s="80"/>
      <c r="FBX113" s="81"/>
      <c r="FBY113" s="82"/>
      <c r="FBZ113"/>
      <c r="FCA113" s="83"/>
      <c r="FCB113" s="80"/>
      <c r="FCC113" s="81"/>
      <c r="FCD113" s="82"/>
      <c r="FCE113"/>
      <c r="FCF113" s="83"/>
      <c r="FCG113" s="80"/>
      <c r="FCH113" s="81"/>
      <c r="FCI113" s="82"/>
      <c r="FCJ113"/>
      <c r="FCK113" s="83"/>
      <c r="FCL113" s="80"/>
      <c r="FCM113" s="81"/>
      <c r="FCN113" s="82"/>
      <c r="FCO113"/>
      <c r="FCP113" s="83"/>
      <c r="FCQ113" s="80"/>
      <c r="FCR113" s="81"/>
      <c r="FCS113" s="82"/>
      <c r="FCT113"/>
      <c r="FCU113" s="83"/>
      <c r="FCV113" s="80"/>
      <c r="FCW113" s="81"/>
      <c r="FCX113" s="82"/>
      <c r="FCY113"/>
      <c r="FCZ113" s="83"/>
      <c r="FDA113" s="80"/>
      <c r="FDB113" s="81"/>
      <c r="FDC113" s="82"/>
      <c r="FDD113"/>
      <c r="FDE113" s="83"/>
      <c r="FDF113" s="80"/>
      <c r="FDG113" s="81"/>
      <c r="FDH113" s="82"/>
      <c r="FDI113"/>
      <c r="FDJ113" s="83"/>
      <c r="FDK113" s="80"/>
      <c r="FDL113" s="81"/>
      <c r="FDM113" s="82"/>
      <c r="FDN113"/>
      <c r="FDO113" s="83"/>
      <c r="FDP113" s="80"/>
      <c r="FDQ113" s="81"/>
      <c r="FDR113" s="82"/>
      <c r="FDS113"/>
      <c r="FDT113" s="83"/>
      <c r="FDU113" s="80"/>
      <c r="FDV113" s="81"/>
      <c r="FDW113" s="82"/>
      <c r="FDX113"/>
      <c r="FDY113" s="83"/>
      <c r="FDZ113" s="80"/>
      <c r="FEA113" s="81"/>
      <c r="FEB113" s="82"/>
      <c r="FEC113"/>
      <c r="FED113" s="83"/>
      <c r="FEE113" s="80"/>
      <c r="FEF113" s="81"/>
      <c r="FEG113" s="82"/>
      <c r="FEH113"/>
      <c r="FEI113" s="83"/>
      <c r="FEJ113" s="80"/>
      <c r="FEK113" s="81"/>
      <c r="FEL113" s="82"/>
      <c r="FEM113"/>
      <c r="FEN113" s="83"/>
      <c r="FEO113" s="80"/>
      <c r="FEP113" s="81"/>
      <c r="FEQ113" s="82"/>
      <c r="FER113"/>
      <c r="FES113" s="83"/>
      <c r="FET113" s="80"/>
      <c r="FEU113" s="81"/>
      <c r="FEV113" s="82"/>
      <c r="FEW113"/>
      <c r="FEX113" s="83"/>
      <c r="FEY113" s="80"/>
      <c r="FEZ113" s="81"/>
      <c r="FFA113" s="82"/>
      <c r="FFB113"/>
      <c r="FFC113" s="83"/>
      <c r="FFD113" s="80"/>
      <c r="FFE113" s="81"/>
      <c r="FFF113" s="82"/>
      <c r="FFG113"/>
      <c r="FFH113" s="83"/>
      <c r="FFI113" s="80"/>
      <c r="FFJ113" s="81"/>
      <c r="FFK113" s="82"/>
      <c r="FFL113"/>
      <c r="FFM113" s="83"/>
      <c r="FFN113" s="80"/>
      <c r="FFO113" s="81"/>
      <c r="FFP113" s="82"/>
      <c r="FFQ113"/>
      <c r="FFR113" s="83"/>
      <c r="FFS113" s="80"/>
      <c r="FFT113" s="81"/>
      <c r="FFU113" s="82"/>
      <c r="FFV113"/>
      <c r="FFW113" s="83"/>
      <c r="FFX113" s="80"/>
      <c r="FFY113" s="81"/>
      <c r="FFZ113" s="82"/>
      <c r="FGA113"/>
      <c r="FGB113" s="83"/>
      <c r="FGC113" s="80"/>
      <c r="FGD113" s="81"/>
      <c r="FGE113" s="82"/>
      <c r="FGF113"/>
      <c r="FGG113" s="83"/>
      <c r="FGH113" s="80"/>
      <c r="FGI113" s="81"/>
      <c r="FGJ113" s="82"/>
      <c r="FGK113"/>
      <c r="FGL113" s="83"/>
      <c r="FGM113" s="80"/>
      <c r="FGN113" s="81"/>
      <c r="FGO113" s="82"/>
      <c r="FGP113"/>
      <c r="FGQ113" s="83"/>
      <c r="FGR113" s="80"/>
      <c r="FGS113" s="81"/>
      <c r="FGT113" s="82"/>
      <c r="FGU113"/>
      <c r="FGV113" s="83"/>
      <c r="FGW113" s="80"/>
      <c r="FGX113" s="81"/>
      <c r="FGY113" s="82"/>
      <c r="FGZ113"/>
      <c r="FHA113" s="83"/>
      <c r="FHB113" s="80"/>
      <c r="FHC113" s="81"/>
      <c r="FHD113" s="82"/>
      <c r="FHE113"/>
      <c r="FHF113" s="83"/>
      <c r="FHG113" s="80"/>
      <c r="FHH113" s="81"/>
      <c r="FHI113" s="82"/>
      <c r="FHJ113"/>
      <c r="FHK113" s="83"/>
      <c r="FHL113" s="80"/>
      <c r="FHM113" s="81"/>
      <c r="FHN113" s="82"/>
      <c r="FHO113"/>
      <c r="FHP113" s="83"/>
      <c r="FHQ113" s="80"/>
      <c r="FHR113" s="81"/>
      <c r="FHS113" s="82"/>
      <c r="FHT113"/>
      <c r="FHU113" s="83"/>
      <c r="FHV113" s="80"/>
      <c r="FHW113" s="81"/>
      <c r="FHX113" s="82"/>
      <c r="FHY113"/>
      <c r="FHZ113" s="83"/>
      <c r="FIA113" s="80"/>
      <c r="FIB113" s="81"/>
      <c r="FIC113" s="82"/>
      <c r="FID113"/>
      <c r="FIE113" s="83"/>
      <c r="FIF113" s="80"/>
      <c r="FIG113" s="81"/>
      <c r="FIH113" s="82"/>
      <c r="FII113"/>
      <c r="FIJ113" s="83"/>
      <c r="FIK113" s="80"/>
      <c r="FIL113" s="81"/>
      <c r="FIM113" s="82"/>
      <c r="FIN113"/>
      <c r="FIO113" s="83"/>
      <c r="FIP113" s="80"/>
      <c r="FIQ113" s="81"/>
      <c r="FIR113" s="82"/>
      <c r="FIS113"/>
      <c r="FIT113" s="83"/>
      <c r="FIU113" s="80"/>
      <c r="FIV113" s="81"/>
      <c r="FIW113" s="82"/>
      <c r="FIX113"/>
      <c r="FIY113" s="83"/>
      <c r="FIZ113" s="80"/>
      <c r="FJA113" s="81"/>
      <c r="FJB113" s="82"/>
      <c r="FJC113"/>
      <c r="FJD113" s="83"/>
      <c r="FJE113" s="80"/>
      <c r="FJF113" s="81"/>
      <c r="FJG113" s="82"/>
      <c r="FJH113"/>
      <c r="FJI113" s="83"/>
      <c r="FJJ113" s="80"/>
      <c r="FJK113" s="81"/>
      <c r="FJL113" s="82"/>
      <c r="FJM113"/>
      <c r="FJN113" s="83"/>
      <c r="FJO113" s="80"/>
      <c r="FJP113" s="81"/>
      <c r="FJQ113" s="82"/>
      <c r="FJR113"/>
      <c r="FJS113" s="83"/>
      <c r="FJT113" s="80"/>
      <c r="FJU113" s="81"/>
      <c r="FJV113" s="82"/>
      <c r="FJW113"/>
      <c r="FJX113" s="83"/>
      <c r="FJY113" s="80"/>
      <c r="FJZ113" s="81"/>
      <c r="FKA113" s="82"/>
      <c r="FKB113"/>
      <c r="FKC113" s="83"/>
      <c r="FKD113" s="80"/>
      <c r="FKE113" s="81"/>
      <c r="FKF113" s="82"/>
      <c r="FKG113"/>
      <c r="FKH113" s="83"/>
      <c r="FKI113" s="80"/>
      <c r="FKJ113" s="81"/>
      <c r="FKK113" s="82"/>
      <c r="FKL113"/>
      <c r="FKM113" s="83"/>
      <c r="FKN113" s="80"/>
      <c r="FKO113" s="81"/>
      <c r="FKP113" s="82"/>
      <c r="FKQ113"/>
      <c r="FKR113" s="83"/>
      <c r="FKS113" s="80"/>
      <c r="FKT113" s="81"/>
      <c r="FKU113" s="82"/>
      <c r="FKV113"/>
      <c r="FKW113" s="83"/>
      <c r="FKX113" s="80"/>
      <c r="FKY113" s="81"/>
      <c r="FKZ113" s="82"/>
      <c r="FLA113"/>
      <c r="FLB113" s="83"/>
      <c r="FLC113" s="80"/>
      <c r="FLD113" s="81"/>
      <c r="FLE113" s="82"/>
      <c r="FLF113"/>
      <c r="FLG113" s="83"/>
      <c r="FLH113" s="80"/>
      <c r="FLI113" s="81"/>
      <c r="FLJ113" s="82"/>
      <c r="FLK113"/>
      <c r="FLL113" s="83"/>
      <c r="FLM113" s="80"/>
      <c r="FLN113" s="81"/>
      <c r="FLO113" s="82"/>
      <c r="FLP113"/>
      <c r="FLQ113" s="83"/>
      <c r="FLR113" s="80"/>
      <c r="FLS113" s="81"/>
      <c r="FLT113" s="82"/>
      <c r="FLU113"/>
      <c r="FLV113" s="83"/>
      <c r="FLW113" s="80"/>
      <c r="FLX113" s="81"/>
      <c r="FLY113" s="82"/>
      <c r="FLZ113"/>
      <c r="FMA113" s="83"/>
      <c r="FMB113" s="80"/>
      <c r="FMC113" s="81"/>
      <c r="FMD113" s="82"/>
      <c r="FME113"/>
      <c r="FMF113" s="83"/>
      <c r="FMG113" s="80"/>
      <c r="FMH113" s="81"/>
      <c r="FMI113" s="82"/>
      <c r="FMJ113"/>
      <c r="FMK113" s="83"/>
      <c r="FML113" s="80"/>
      <c r="FMM113" s="81"/>
      <c r="FMN113" s="82"/>
      <c r="FMO113"/>
      <c r="FMP113" s="83"/>
      <c r="FMQ113" s="80"/>
      <c r="FMR113" s="81"/>
      <c r="FMS113" s="82"/>
      <c r="FMT113"/>
      <c r="FMU113" s="83"/>
      <c r="FMV113" s="80"/>
      <c r="FMW113" s="81"/>
      <c r="FMX113" s="82"/>
      <c r="FMY113"/>
      <c r="FMZ113" s="83"/>
      <c r="FNA113" s="80"/>
      <c r="FNB113" s="81"/>
      <c r="FNC113" s="82"/>
      <c r="FND113"/>
      <c r="FNE113" s="83"/>
      <c r="FNF113" s="80"/>
      <c r="FNG113" s="81"/>
      <c r="FNH113" s="82"/>
      <c r="FNI113"/>
      <c r="FNJ113" s="83"/>
      <c r="FNK113" s="80"/>
      <c r="FNL113" s="81"/>
      <c r="FNM113" s="82"/>
      <c r="FNN113"/>
      <c r="FNO113" s="83"/>
      <c r="FNP113" s="80"/>
      <c r="FNQ113" s="81"/>
      <c r="FNR113" s="82"/>
      <c r="FNS113"/>
      <c r="FNT113" s="83"/>
      <c r="FNU113" s="80"/>
      <c r="FNV113" s="81"/>
      <c r="FNW113" s="82"/>
      <c r="FNX113"/>
      <c r="FNY113" s="83"/>
      <c r="FNZ113" s="80"/>
      <c r="FOA113" s="81"/>
      <c r="FOB113" s="82"/>
      <c r="FOC113"/>
      <c r="FOD113" s="83"/>
      <c r="FOE113" s="80"/>
      <c r="FOF113" s="81"/>
      <c r="FOG113" s="82"/>
      <c r="FOH113"/>
      <c r="FOI113" s="83"/>
      <c r="FOJ113" s="80"/>
      <c r="FOK113" s="81"/>
      <c r="FOL113" s="82"/>
      <c r="FOM113"/>
      <c r="FON113" s="83"/>
      <c r="FOO113" s="80"/>
      <c r="FOP113" s="81"/>
      <c r="FOQ113" s="82"/>
      <c r="FOR113"/>
      <c r="FOS113" s="83"/>
      <c r="FOT113" s="80"/>
      <c r="FOU113" s="81"/>
      <c r="FOV113" s="82"/>
      <c r="FOW113"/>
      <c r="FOX113" s="83"/>
      <c r="FOY113" s="80"/>
      <c r="FOZ113" s="81"/>
      <c r="FPA113" s="82"/>
      <c r="FPB113"/>
      <c r="FPC113" s="83"/>
      <c r="FPD113" s="80"/>
      <c r="FPE113" s="81"/>
      <c r="FPF113" s="82"/>
      <c r="FPG113"/>
      <c r="FPH113" s="83"/>
      <c r="FPI113" s="80"/>
      <c r="FPJ113" s="81"/>
      <c r="FPK113" s="82"/>
      <c r="FPL113"/>
      <c r="FPM113" s="83"/>
      <c r="FPN113" s="80"/>
      <c r="FPO113" s="81"/>
      <c r="FPP113" s="82"/>
      <c r="FPQ113"/>
      <c r="FPR113" s="83"/>
      <c r="FPS113" s="80"/>
      <c r="FPT113" s="81"/>
      <c r="FPU113" s="82"/>
      <c r="FPV113"/>
      <c r="FPW113" s="83"/>
      <c r="FPX113" s="80"/>
      <c r="FPY113" s="81"/>
      <c r="FPZ113" s="82"/>
      <c r="FQA113"/>
      <c r="FQB113" s="83"/>
      <c r="FQC113" s="80"/>
      <c r="FQD113" s="81"/>
      <c r="FQE113" s="82"/>
      <c r="FQF113"/>
      <c r="FQG113" s="83"/>
      <c r="FQH113" s="80"/>
      <c r="FQI113" s="81"/>
      <c r="FQJ113" s="82"/>
      <c r="FQK113"/>
      <c r="FQL113" s="83"/>
      <c r="FQM113" s="80"/>
      <c r="FQN113" s="81"/>
      <c r="FQO113" s="82"/>
      <c r="FQP113"/>
      <c r="FQQ113" s="83"/>
      <c r="FQR113" s="80"/>
      <c r="FQS113" s="81"/>
      <c r="FQT113" s="82"/>
      <c r="FQU113"/>
      <c r="FQV113" s="83"/>
      <c r="FQW113" s="80"/>
      <c r="FQX113" s="81"/>
      <c r="FQY113" s="82"/>
      <c r="FQZ113"/>
      <c r="FRA113" s="83"/>
      <c r="FRB113" s="80"/>
      <c r="FRC113" s="81"/>
      <c r="FRD113" s="82"/>
      <c r="FRE113"/>
      <c r="FRF113" s="83"/>
      <c r="FRG113" s="80"/>
      <c r="FRH113" s="81"/>
      <c r="FRI113" s="82"/>
      <c r="FRJ113"/>
      <c r="FRK113" s="83"/>
      <c r="FRL113" s="80"/>
      <c r="FRM113" s="81"/>
      <c r="FRN113" s="82"/>
      <c r="FRO113"/>
      <c r="FRP113" s="83"/>
      <c r="FRQ113" s="80"/>
      <c r="FRR113" s="81"/>
      <c r="FRS113" s="82"/>
      <c r="FRT113"/>
      <c r="FRU113" s="83"/>
      <c r="FRV113" s="80"/>
      <c r="FRW113" s="81"/>
      <c r="FRX113" s="82"/>
      <c r="FRY113"/>
      <c r="FRZ113" s="83"/>
      <c r="FSA113" s="80"/>
      <c r="FSB113" s="81"/>
      <c r="FSC113" s="82"/>
      <c r="FSD113"/>
      <c r="FSE113" s="83"/>
      <c r="FSF113" s="80"/>
      <c r="FSG113" s="81"/>
      <c r="FSH113" s="82"/>
      <c r="FSI113"/>
      <c r="FSJ113" s="83"/>
      <c r="FSK113" s="80"/>
      <c r="FSL113" s="81"/>
      <c r="FSM113" s="82"/>
      <c r="FSN113"/>
      <c r="FSO113" s="83"/>
      <c r="FSP113" s="80"/>
      <c r="FSQ113" s="81"/>
      <c r="FSR113" s="82"/>
      <c r="FSS113"/>
      <c r="FST113" s="83"/>
      <c r="FSU113" s="80"/>
      <c r="FSV113" s="81"/>
      <c r="FSW113" s="82"/>
      <c r="FSX113"/>
      <c r="FSY113" s="83"/>
      <c r="FSZ113" s="80"/>
      <c r="FTA113" s="81"/>
      <c r="FTB113" s="82"/>
      <c r="FTC113"/>
      <c r="FTD113" s="83"/>
      <c r="FTE113" s="80"/>
      <c r="FTF113" s="81"/>
      <c r="FTG113" s="82"/>
      <c r="FTH113"/>
      <c r="FTI113" s="83"/>
      <c r="FTJ113" s="80"/>
      <c r="FTK113" s="81"/>
      <c r="FTL113" s="82"/>
      <c r="FTM113"/>
      <c r="FTN113" s="83"/>
      <c r="FTO113" s="80"/>
      <c r="FTP113" s="81"/>
      <c r="FTQ113" s="82"/>
      <c r="FTR113"/>
      <c r="FTS113" s="83"/>
      <c r="FTT113" s="80"/>
      <c r="FTU113" s="81"/>
      <c r="FTV113" s="82"/>
      <c r="FTW113"/>
      <c r="FTX113" s="83"/>
      <c r="FTY113" s="80"/>
      <c r="FTZ113" s="81"/>
      <c r="FUA113" s="82"/>
      <c r="FUB113"/>
      <c r="FUC113" s="83"/>
      <c r="FUD113" s="80"/>
      <c r="FUE113" s="81"/>
      <c r="FUF113" s="82"/>
      <c r="FUG113"/>
      <c r="FUH113" s="83"/>
      <c r="FUI113" s="80"/>
      <c r="FUJ113" s="81"/>
      <c r="FUK113" s="82"/>
      <c r="FUL113"/>
      <c r="FUM113" s="83"/>
      <c r="FUN113" s="80"/>
      <c r="FUO113" s="81"/>
      <c r="FUP113" s="82"/>
      <c r="FUQ113"/>
      <c r="FUR113" s="83"/>
      <c r="FUS113" s="80"/>
      <c r="FUT113" s="81"/>
      <c r="FUU113" s="82"/>
      <c r="FUV113"/>
      <c r="FUW113" s="83"/>
      <c r="FUX113" s="80"/>
      <c r="FUY113" s="81"/>
      <c r="FUZ113" s="82"/>
      <c r="FVA113"/>
      <c r="FVB113" s="83"/>
      <c r="FVC113" s="80"/>
      <c r="FVD113" s="81"/>
      <c r="FVE113" s="82"/>
      <c r="FVF113"/>
      <c r="FVG113" s="83"/>
      <c r="FVH113" s="80"/>
      <c r="FVI113" s="81"/>
      <c r="FVJ113" s="82"/>
      <c r="FVK113"/>
      <c r="FVL113" s="83"/>
      <c r="FVM113" s="80"/>
      <c r="FVN113" s="81"/>
      <c r="FVO113" s="82"/>
      <c r="FVP113"/>
      <c r="FVQ113" s="83"/>
      <c r="FVR113" s="80"/>
      <c r="FVS113" s="81"/>
      <c r="FVT113" s="82"/>
      <c r="FVU113"/>
      <c r="FVV113" s="83"/>
      <c r="FVW113" s="80"/>
      <c r="FVX113" s="81"/>
      <c r="FVY113" s="82"/>
      <c r="FVZ113"/>
      <c r="FWA113" s="83"/>
      <c r="FWB113" s="80"/>
      <c r="FWC113" s="81"/>
      <c r="FWD113" s="82"/>
      <c r="FWE113"/>
      <c r="FWF113" s="83"/>
      <c r="FWG113" s="80"/>
      <c r="FWH113" s="81"/>
      <c r="FWI113" s="82"/>
      <c r="FWJ113"/>
      <c r="FWK113" s="83"/>
      <c r="FWL113" s="80"/>
      <c r="FWM113" s="81"/>
      <c r="FWN113" s="82"/>
      <c r="FWO113"/>
      <c r="FWP113" s="83"/>
      <c r="FWQ113" s="80"/>
      <c r="FWR113" s="81"/>
      <c r="FWS113" s="82"/>
      <c r="FWT113"/>
      <c r="FWU113" s="83"/>
      <c r="FWV113" s="80"/>
      <c r="FWW113" s="81"/>
      <c r="FWX113" s="82"/>
      <c r="FWY113"/>
      <c r="FWZ113" s="83"/>
      <c r="FXA113" s="80"/>
      <c r="FXB113" s="81"/>
      <c r="FXC113" s="82"/>
      <c r="FXD113"/>
      <c r="FXE113" s="83"/>
      <c r="FXF113" s="80"/>
      <c r="FXG113" s="81"/>
      <c r="FXH113" s="82"/>
      <c r="FXI113"/>
      <c r="FXJ113" s="83"/>
      <c r="FXK113" s="80"/>
      <c r="FXL113" s="81"/>
      <c r="FXM113" s="82"/>
      <c r="FXN113"/>
      <c r="FXO113" s="83"/>
      <c r="FXP113" s="80"/>
      <c r="FXQ113" s="81"/>
      <c r="FXR113" s="82"/>
      <c r="FXS113"/>
      <c r="FXT113" s="83"/>
      <c r="FXU113" s="80"/>
      <c r="FXV113" s="81"/>
      <c r="FXW113" s="82"/>
      <c r="FXX113"/>
      <c r="FXY113" s="83"/>
      <c r="FXZ113" s="80"/>
      <c r="FYA113" s="81"/>
      <c r="FYB113" s="82"/>
      <c r="FYC113"/>
      <c r="FYD113" s="83"/>
      <c r="FYE113" s="80"/>
      <c r="FYF113" s="81"/>
      <c r="FYG113" s="82"/>
      <c r="FYH113"/>
      <c r="FYI113" s="83"/>
      <c r="FYJ113" s="80"/>
      <c r="FYK113" s="81"/>
      <c r="FYL113" s="82"/>
      <c r="FYM113"/>
      <c r="FYN113" s="83"/>
      <c r="FYO113" s="80"/>
      <c r="FYP113" s="81"/>
      <c r="FYQ113" s="82"/>
      <c r="FYR113"/>
      <c r="FYS113" s="83"/>
      <c r="FYT113" s="80"/>
      <c r="FYU113" s="81"/>
      <c r="FYV113" s="82"/>
      <c r="FYW113"/>
      <c r="FYX113" s="83"/>
      <c r="FYY113" s="80"/>
      <c r="FYZ113" s="81"/>
      <c r="FZA113" s="82"/>
      <c r="FZB113"/>
      <c r="FZC113" s="83"/>
      <c r="FZD113" s="80"/>
      <c r="FZE113" s="81"/>
      <c r="FZF113" s="82"/>
      <c r="FZG113"/>
      <c r="FZH113" s="83"/>
      <c r="FZI113" s="80"/>
      <c r="FZJ113" s="81"/>
      <c r="FZK113" s="82"/>
      <c r="FZL113"/>
      <c r="FZM113" s="83"/>
      <c r="FZN113" s="80"/>
      <c r="FZO113" s="81"/>
      <c r="FZP113" s="82"/>
      <c r="FZQ113"/>
      <c r="FZR113" s="83"/>
      <c r="FZS113" s="80"/>
      <c r="FZT113" s="81"/>
      <c r="FZU113" s="82"/>
      <c r="FZV113"/>
      <c r="FZW113" s="83"/>
      <c r="FZX113" s="80"/>
      <c r="FZY113" s="81"/>
      <c r="FZZ113" s="82"/>
      <c r="GAA113"/>
      <c r="GAB113" s="83"/>
      <c r="GAC113" s="80"/>
      <c r="GAD113" s="81"/>
      <c r="GAE113" s="82"/>
      <c r="GAF113"/>
      <c r="GAG113" s="83"/>
      <c r="GAH113" s="80"/>
      <c r="GAI113" s="81"/>
      <c r="GAJ113" s="82"/>
      <c r="GAK113"/>
      <c r="GAL113" s="83"/>
      <c r="GAM113" s="80"/>
      <c r="GAN113" s="81"/>
      <c r="GAO113" s="82"/>
      <c r="GAP113"/>
      <c r="GAQ113" s="83"/>
      <c r="GAR113" s="80"/>
      <c r="GAS113" s="81"/>
      <c r="GAT113" s="82"/>
      <c r="GAU113"/>
      <c r="GAV113" s="83"/>
      <c r="GAW113" s="80"/>
      <c r="GAX113" s="81"/>
      <c r="GAY113" s="82"/>
      <c r="GAZ113"/>
      <c r="GBA113" s="83"/>
      <c r="GBB113" s="80"/>
      <c r="GBC113" s="81"/>
      <c r="GBD113" s="82"/>
      <c r="GBE113"/>
      <c r="GBF113" s="83"/>
      <c r="GBG113" s="80"/>
      <c r="GBH113" s="81"/>
      <c r="GBI113" s="82"/>
      <c r="GBJ113"/>
      <c r="GBK113" s="83"/>
      <c r="GBL113" s="80"/>
      <c r="GBM113" s="81"/>
      <c r="GBN113" s="82"/>
      <c r="GBO113"/>
      <c r="GBP113" s="83"/>
      <c r="GBQ113" s="80"/>
      <c r="GBR113" s="81"/>
      <c r="GBS113" s="82"/>
      <c r="GBT113"/>
      <c r="GBU113" s="83"/>
      <c r="GBV113" s="80"/>
      <c r="GBW113" s="81"/>
      <c r="GBX113" s="82"/>
      <c r="GBY113"/>
      <c r="GBZ113" s="83"/>
      <c r="GCA113" s="80"/>
      <c r="GCB113" s="81"/>
      <c r="GCC113" s="82"/>
      <c r="GCD113"/>
      <c r="GCE113" s="83"/>
      <c r="GCF113" s="80"/>
      <c r="GCG113" s="81"/>
      <c r="GCH113" s="82"/>
      <c r="GCI113"/>
      <c r="GCJ113" s="83"/>
      <c r="GCK113" s="80"/>
      <c r="GCL113" s="81"/>
      <c r="GCM113" s="82"/>
      <c r="GCN113"/>
      <c r="GCO113" s="83"/>
      <c r="GCP113" s="80"/>
      <c r="GCQ113" s="81"/>
      <c r="GCR113" s="82"/>
      <c r="GCS113"/>
      <c r="GCT113" s="83"/>
      <c r="GCU113" s="80"/>
      <c r="GCV113" s="81"/>
      <c r="GCW113" s="82"/>
      <c r="GCX113"/>
      <c r="GCY113" s="83"/>
      <c r="GCZ113" s="80"/>
      <c r="GDA113" s="81"/>
      <c r="GDB113" s="82"/>
      <c r="GDC113"/>
      <c r="GDD113" s="83"/>
      <c r="GDE113" s="80"/>
      <c r="GDF113" s="81"/>
      <c r="GDG113" s="82"/>
      <c r="GDH113"/>
      <c r="GDI113" s="83"/>
      <c r="GDJ113" s="80"/>
      <c r="GDK113" s="81"/>
      <c r="GDL113" s="82"/>
      <c r="GDM113"/>
      <c r="GDN113" s="83"/>
      <c r="GDO113" s="80"/>
      <c r="GDP113" s="81"/>
      <c r="GDQ113" s="82"/>
      <c r="GDR113"/>
      <c r="GDS113" s="83"/>
      <c r="GDT113" s="80"/>
      <c r="GDU113" s="81"/>
      <c r="GDV113" s="82"/>
      <c r="GDW113"/>
      <c r="GDX113" s="83"/>
      <c r="GDY113" s="80"/>
      <c r="GDZ113" s="81"/>
      <c r="GEA113" s="82"/>
      <c r="GEB113"/>
      <c r="GEC113" s="83"/>
      <c r="GED113" s="80"/>
      <c r="GEE113" s="81"/>
      <c r="GEF113" s="82"/>
      <c r="GEG113"/>
      <c r="GEH113" s="83"/>
      <c r="GEI113" s="80"/>
      <c r="GEJ113" s="81"/>
      <c r="GEK113" s="82"/>
      <c r="GEL113"/>
      <c r="GEM113" s="83"/>
      <c r="GEN113" s="80"/>
      <c r="GEO113" s="81"/>
      <c r="GEP113" s="82"/>
      <c r="GEQ113"/>
      <c r="GER113" s="83"/>
      <c r="GES113" s="80"/>
      <c r="GET113" s="81"/>
      <c r="GEU113" s="82"/>
      <c r="GEV113"/>
      <c r="GEW113" s="83"/>
      <c r="GEX113" s="80"/>
      <c r="GEY113" s="81"/>
      <c r="GEZ113" s="82"/>
      <c r="GFA113"/>
      <c r="GFB113" s="83"/>
      <c r="GFC113" s="80"/>
      <c r="GFD113" s="81"/>
      <c r="GFE113" s="82"/>
      <c r="GFF113"/>
      <c r="GFG113" s="83"/>
      <c r="GFH113" s="80"/>
      <c r="GFI113" s="81"/>
      <c r="GFJ113" s="82"/>
      <c r="GFK113"/>
      <c r="GFL113" s="83"/>
      <c r="GFM113" s="80"/>
      <c r="GFN113" s="81"/>
      <c r="GFO113" s="82"/>
      <c r="GFP113"/>
      <c r="GFQ113" s="83"/>
      <c r="GFR113" s="80"/>
      <c r="GFS113" s="81"/>
      <c r="GFT113" s="82"/>
      <c r="GFU113"/>
      <c r="GFV113" s="83"/>
      <c r="GFW113" s="80"/>
      <c r="GFX113" s="81"/>
      <c r="GFY113" s="82"/>
      <c r="GFZ113"/>
      <c r="GGA113" s="83"/>
      <c r="GGB113" s="80"/>
      <c r="GGC113" s="81"/>
      <c r="GGD113" s="82"/>
      <c r="GGE113"/>
      <c r="GGF113" s="83"/>
      <c r="GGG113" s="80"/>
      <c r="GGH113" s="81"/>
      <c r="GGI113" s="82"/>
      <c r="GGJ113"/>
      <c r="GGK113" s="83"/>
      <c r="GGL113" s="80"/>
      <c r="GGM113" s="81"/>
      <c r="GGN113" s="82"/>
      <c r="GGO113"/>
      <c r="GGP113" s="83"/>
      <c r="GGQ113" s="80"/>
      <c r="GGR113" s="81"/>
      <c r="GGS113" s="82"/>
      <c r="GGT113"/>
      <c r="GGU113" s="83"/>
      <c r="GGV113" s="80"/>
      <c r="GGW113" s="81"/>
      <c r="GGX113" s="82"/>
      <c r="GGY113"/>
      <c r="GGZ113" s="83"/>
      <c r="GHA113" s="80"/>
      <c r="GHB113" s="81"/>
      <c r="GHC113" s="82"/>
      <c r="GHD113"/>
      <c r="GHE113" s="83"/>
      <c r="GHF113" s="80"/>
      <c r="GHG113" s="81"/>
      <c r="GHH113" s="82"/>
      <c r="GHI113"/>
      <c r="GHJ113" s="83"/>
      <c r="GHK113" s="80"/>
      <c r="GHL113" s="81"/>
      <c r="GHM113" s="82"/>
      <c r="GHN113"/>
      <c r="GHO113" s="83"/>
      <c r="GHP113" s="80"/>
      <c r="GHQ113" s="81"/>
      <c r="GHR113" s="82"/>
      <c r="GHS113"/>
      <c r="GHT113" s="83"/>
      <c r="GHU113" s="80"/>
      <c r="GHV113" s="81"/>
      <c r="GHW113" s="82"/>
      <c r="GHX113"/>
      <c r="GHY113" s="83"/>
      <c r="GHZ113" s="80"/>
      <c r="GIA113" s="81"/>
      <c r="GIB113" s="82"/>
      <c r="GIC113"/>
      <c r="GID113" s="83"/>
      <c r="GIE113" s="80"/>
      <c r="GIF113" s="81"/>
      <c r="GIG113" s="82"/>
      <c r="GIH113"/>
      <c r="GII113" s="83"/>
      <c r="GIJ113" s="80"/>
      <c r="GIK113" s="81"/>
      <c r="GIL113" s="82"/>
      <c r="GIM113"/>
      <c r="GIN113" s="83"/>
      <c r="GIO113" s="80"/>
      <c r="GIP113" s="81"/>
      <c r="GIQ113" s="82"/>
      <c r="GIR113"/>
      <c r="GIS113" s="83"/>
      <c r="GIT113" s="80"/>
      <c r="GIU113" s="81"/>
      <c r="GIV113" s="82"/>
      <c r="GIW113"/>
      <c r="GIX113" s="83"/>
      <c r="GIY113" s="80"/>
      <c r="GIZ113" s="81"/>
      <c r="GJA113" s="82"/>
      <c r="GJB113"/>
      <c r="GJC113" s="83"/>
      <c r="GJD113" s="80"/>
      <c r="GJE113" s="81"/>
      <c r="GJF113" s="82"/>
      <c r="GJG113"/>
      <c r="GJH113" s="83"/>
      <c r="GJI113" s="80"/>
      <c r="GJJ113" s="81"/>
      <c r="GJK113" s="82"/>
      <c r="GJL113"/>
      <c r="GJM113" s="83"/>
      <c r="GJN113" s="80"/>
      <c r="GJO113" s="81"/>
      <c r="GJP113" s="82"/>
      <c r="GJQ113"/>
      <c r="GJR113" s="83"/>
      <c r="GJS113" s="80"/>
      <c r="GJT113" s="81"/>
      <c r="GJU113" s="82"/>
      <c r="GJV113"/>
      <c r="GJW113" s="83"/>
      <c r="GJX113" s="80"/>
      <c r="GJY113" s="81"/>
      <c r="GJZ113" s="82"/>
      <c r="GKA113"/>
      <c r="GKB113" s="83"/>
      <c r="GKC113" s="80"/>
      <c r="GKD113" s="81"/>
      <c r="GKE113" s="82"/>
      <c r="GKF113"/>
      <c r="GKG113" s="83"/>
      <c r="GKH113" s="80"/>
      <c r="GKI113" s="81"/>
      <c r="GKJ113" s="82"/>
      <c r="GKK113"/>
      <c r="GKL113" s="83"/>
      <c r="GKM113" s="80"/>
      <c r="GKN113" s="81"/>
      <c r="GKO113" s="82"/>
      <c r="GKP113"/>
      <c r="GKQ113" s="83"/>
      <c r="GKR113" s="80"/>
      <c r="GKS113" s="81"/>
      <c r="GKT113" s="82"/>
      <c r="GKU113"/>
      <c r="GKV113" s="83"/>
      <c r="GKW113" s="80"/>
      <c r="GKX113" s="81"/>
      <c r="GKY113" s="82"/>
      <c r="GKZ113"/>
      <c r="GLA113" s="83"/>
      <c r="GLB113" s="80"/>
      <c r="GLC113" s="81"/>
      <c r="GLD113" s="82"/>
      <c r="GLE113"/>
      <c r="GLF113" s="83"/>
      <c r="GLG113" s="80"/>
      <c r="GLH113" s="81"/>
      <c r="GLI113" s="82"/>
      <c r="GLJ113"/>
      <c r="GLK113" s="83"/>
      <c r="GLL113" s="80"/>
      <c r="GLM113" s="81"/>
      <c r="GLN113" s="82"/>
      <c r="GLO113"/>
      <c r="GLP113" s="83"/>
      <c r="GLQ113" s="80"/>
      <c r="GLR113" s="81"/>
      <c r="GLS113" s="82"/>
      <c r="GLT113"/>
      <c r="GLU113" s="83"/>
      <c r="GLV113" s="80"/>
      <c r="GLW113" s="81"/>
      <c r="GLX113" s="82"/>
      <c r="GLY113"/>
      <c r="GLZ113" s="83"/>
      <c r="GMA113" s="80"/>
      <c r="GMB113" s="81"/>
      <c r="GMC113" s="82"/>
      <c r="GMD113"/>
      <c r="GME113" s="83"/>
      <c r="GMF113" s="80"/>
      <c r="GMG113" s="81"/>
      <c r="GMH113" s="82"/>
      <c r="GMI113"/>
      <c r="GMJ113" s="83"/>
      <c r="GMK113" s="80"/>
      <c r="GML113" s="81"/>
      <c r="GMM113" s="82"/>
      <c r="GMN113"/>
      <c r="GMO113" s="83"/>
      <c r="GMP113" s="80"/>
      <c r="GMQ113" s="81"/>
      <c r="GMR113" s="82"/>
      <c r="GMS113"/>
      <c r="GMT113" s="83"/>
      <c r="GMU113" s="80"/>
      <c r="GMV113" s="81"/>
      <c r="GMW113" s="82"/>
      <c r="GMX113"/>
      <c r="GMY113" s="83"/>
      <c r="GMZ113" s="80"/>
      <c r="GNA113" s="81"/>
      <c r="GNB113" s="82"/>
      <c r="GNC113"/>
      <c r="GND113" s="83"/>
      <c r="GNE113" s="80"/>
      <c r="GNF113" s="81"/>
      <c r="GNG113" s="82"/>
      <c r="GNH113"/>
      <c r="GNI113" s="83"/>
      <c r="GNJ113" s="80"/>
      <c r="GNK113" s="81"/>
      <c r="GNL113" s="82"/>
      <c r="GNM113"/>
      <c r="GNN113" s="83"/>
      <c r="GNO113" s="80"/>
      <c r="GNP113" s="81"/>
      <c r="GNQ113" s="82"/>
      <c r="GNR113"/>
      <c r="GNS113" s="83"/>
      <c r="GNT113" s="80"/>
      <c r="GNU113" s="81"/>
      <c r="GNV113" s="82"/>
      <c r="GNW113"/>
      <c r="GNX113" s="83"/>
      <c r="GNY113" s="80"/>
      <c r="GNZ113" s="81"/>
      <c r="GOA113" s="82"/>
      <c r="GOB113"/>
      <c r="GOC113" s="83"/>
      <c r="GOD113" s="80"/>
      <c r="GOE113" s="81"/>
      <c r="GOF113" s="82"/>
      <c r="GOG113"/>
      <c r="GOH113" s="83"/>
      <c r="GOI113" s="80"/>
      <c r="GOJ113" s="81"/>
      <c r="GOK113" s="82"/>
      <c r="GOL113"/>
      <c r="GOM113" s="83"/>
      <c r="GON113" s="80"/>
      <c r="GOO113" s="81"/>
      <c r="GOP113" s="82"/>
      <c r="GOQ113"/>
      <c r="GOR113" s="83"/>
      <c r="GOS113" s="80"/>
      <c r="GOT113" s="81"/>
      <c r="GOU113" s="82"/>
      <c r="GOV113"/>
      <c r="GOW113" s="83"/>
      <c r="GOX113" s="80"/>
      <c r="GOY113" s="81"/>
      <c r="GOZ113" s="82"/>
      <c r="GPA113"/>
      <c r="GPB113" s="83"/>
      <c r="GPC113" s="80"/>
      <c r="GPD113" s="81"/>
      <c r="GPE113" s="82"/>
      <c r="GPF113"/>
      <c r="GPG113" s="83"/>
      <c r="GPH113" s="80"/>
      <c r="GPI113" s="81"/>
      <c r="GPJ113" s="82"/>
      <c r="GPK113"/>
      <c r="GPL113" s="83"/>
      <c r="GPM113" s="80"/>
      <c r="GPN113" s="81"/>
      <c r="GPO113" s="82"/>
      <c r="GPP113"/>
      <c r="GPQ113" s="83"/>
      <c r="GPR113" s="80"/>
      <c r="GPS113" s="81"/>
      <c r="GPT113" s="82"/>
      <c r="GPU113"/>
      <c r="GPV113" s="83"/>
      <c r="GPW113" s="80"/>
      <c r="GPX113" s="81"/>
      <c r="GPY113" s="82"/>
      <c r="GPZ113"/>
      <c r="GQA113" s="83"/>
      <c r="GQB113" s="80"/>
      <c r="GQC113" s="81"/>
      <c r="GQD113" s="82"/>
      <c r="GQE113"/>
      <c r="GQF113" s="83"/>
      <c r="GQG113" s="80"/>
      <c r="GQH113" s="81"/>
      <c r="GQI113" s="82"/>
      <c r="GQJ113"/>
      <c r="GQK113" s="83"/>
      <c r="GQL113" s="80"/>
      <c r="GQM113" s="81"/>
      <c r="GQN113" s="82"/>
      <c r="GQO113"/>
      <c r="GQP113" s="83"/>
      <c r="GQQ113" s="80"/>
      <c r="GQR113" s="81"/>
      <c r="GQS113" s="82"/>
      <c r="GQT113"/>
      <c r="GQU113" s="83"/>
      <c r="GQV113" s="80"/>
      <c r="GQW113" s="81"/>
      <c r="GQX113" s="82"/>
      <c r="GQY113"/>
      <c r="GQZ113" s="83"/>
      <c r="GRA113" s="80"/>
      <c r="GRB113" s="81"/>
      <c r="GRC113" s="82"/>
      <c r="GRD113"/>
      <c r="GRE113" s="83"/>
      <c r="GRF113" s="80"/>
      <c r="GRG113" s="81"/>
      <c r="GRH113" s="82"/>
      <c r="GRI113"/>
      <c r="GRJ113" s="83"/>
      <c r="GRK113" s="80"/>
      <c r="GRL113" s="81"/>
      <c r="GRM113" s="82"/>
      <c r="GRN113"/>
      <c r="GRO113" s="83"/>
      <c r="GRP113" s="80"/>
      <c r="GRQ113" s="81"/>
      <c r="GRR113" s="82"/>
      <c r="GRS113"/>
      <c r="GRT113" s="83"/>
      <c r="GRU113" s="80"/>
      <c r="GRV113" s="81"/>
      <c r="GRW113" s="82"/>
      <c r="GRX113"/>
      <c r="GRY113" s="83"/>
      <c r="GRZ113" s="80"/>
      <c r="GSA113" s="81"/>
      <c r="GSB113" s="82"/>
      <c r="GSC113"/>
      <c r="GSD113" s="83"/>
      <c r="GSE113" s="80"/>
      <c r="GSF113" s="81"/>
      <c r="GSG113" s="82"/>
      <c r="GSH113"/>
      <c r="GSI113" s="83"/>
      <c r="GSJ113" s="80"/>
      <c r="GSK113" s="81"/>
      <c r="GSL113" s="82"/>
      <c r="GSM113"/>
      <c r="GSN113" s="83"/>
      <c r="GSO113" s="80"/>
      <c r="GSP113" s="81"/>
      <c r="GSQ113" s="82"/>
      <c r="GSR113"/>
      <c r="GSS113" s="83"/>
      <c r="GST113" s="80"/>
      <c r="GSU113" s="81"/>
      <c r="GSV113" s="82"/>
      <c r="GSW113"/>
      <c r="GSX113" s="83"/>
      <c r="GSY113" s="80"/>
      <c r="GSZ113" s="81"/>
      <c r="GTA113" s="82"/>
      <c r="GTB113"/>
      <c r="GTC113" s="83"/>
      <c r="GTD113" s="80"/>
      <c r="GTE113" s="81"/>
      <c r="GTF113" s="82"/>
      <c r="GTG113"/>
      <c r="GTH113" s="83"/>
      <c r="GTI113" s="80"/>
      <c r="GTJ113" s="81"/>
      <c r="GTK113" s="82"/>
      <c r="GTL113"/>
      <c r="GTM113" s="83"/>
      <c r="GTN113" s="80"/>
      <c r="GTO113" s="81"/>
      <c r="GTP113" s="82"/>
      <c r="GTQ113"/>
      <c r="GTR113" s="83"/>
      <c r="GTS113" s="80"/>
      <c r="GTT113" s="81"/>
      <c r="GTU113" s="82"/>
      <c r="GTV113"/>
      <c r="GTW113" s="83"/>
      <c r="GTX113" s="80"/>
      <c r="GTY113" s="81"/>
      <c r="GTZ113" s="82"/>
      <c r="GUA113"/>
      <c r="GUB113" s="83"/>
      <c r="GUC113" s="80"/>
      <c r="GUD113" s="81"/>
      <c r="GUE113" s="82"/>
      <c r="GUF113"/>
      <c r="GUG113" s="83"/>
      <c r="GUH113" s="80"/>
      <c r="GUI113" s="81"/>
      <c r="GUJ113" s="82"/>
      <c r="GUK113"/>
      <c r="GUL113" s="83"/>
      <c r="GUM113" s="80"/>
      <c r="GUN113" s="81"/>
      <c r="GUO113" s="82"/>
      <c r="GUP113"/>
      <c r="GUQ113" s="83"/>
      <c r="GUR113" s="80"/>
      <c r="GUS113" s="81"/>
      <c r="GUT113" s="82"/>
      <c r="GUU113"/>
      <c r="GUV113" s="83"/>
      <c r="GUW113" s="80"/>
      <c r="GUX113" s="81"/>
      <c r="GUY113" s="82"/>
      <c r="GUZ113"/>
      <c r="GVA113" s="83"/>
      <c r="GVB113" s="80"/>
      <c r="GVC113" s="81"/>
      <c r="GVD113" s="82"/>
      <c r="GVE113"/>
      <c r="GVF113" s="83"/>
      <c r="GVG113" s="80"/>
      <c r="GVH113" s="81"/>
      <c r="GVI113" s="82"/>
      <c r="GVJ113"/>
      <c r="GVK113" s="83"/>
      <c r="GVL113" s="80"/>
      <c r="GVM113" s="81"/>
      <c r="GVN113" s="82"/>
      <c r="GVO113"/>
      <c r="GVP113" s="83"/>
      <c r="GVQ113" s="80"/>
      <c r="GVR113" s="81"/>
      <c r="GVS113" s="82"/>
      <c r="GVT113"/>
      <c r="GVU113" s="83"/>
      <c r="GVV113" s="80"/>
      <c r="GVW113" s="81"/>
      <c r="GVX113" s="82"/>
      <c r="GVY113"/>
      <c r="GVZ113" s="83"/>
      <c r="GWA113" s="80"/>
      <c r="GWB113" s="81"/>
      <c r="GWC113" s="82"/>
      <c r="GWD113"/>
      <c r="GWE113" s="83"/>
      <c r="GWF113" s="80"/>
      <c r="GWG113" s="81"/>
      <c r="GWH113" s="82"/>
      <c r="GWI113"/>
      <c r="GWJ113" s="83"/>
      <c r="GWK113" s="80"/>
      <c r="GWL113" s="81"/>
      <c r="GWM113" s="82"/>
      <c r="GWN113"/>
      <c r="GWO113" s="83"/>
      <c r="GWP113" s="80"/>
      <c r="GWQ113" s="81"/>
      <c r="GWR113" s="82"/>
      <c r="GWS113"/>
      <c r="GWT113" s="83"/>
      <c r="GWU113" s="80"/>
      <c r="GWV113" s="81"/>
      <c r="GWW113" s="82"/>
      <c r="GWX113"/>
      <c r="GWY113" s="83"/>
      <c r="GWZ113" s="80"/>
      <c r="GXA113" s="81"/>
      <c r="GXB113" s="82"/>
      <c r="GXC113"/>
      <c r="GXD113" s="83"/>
      <c r="GXE113" s="80"/>
      <c r="GXF113" s="81"/>
      <c r="GXG113" s="82"/>
      <c r="GXH113"/>
      <c r="GXI113" s="83"/>
      <c r="GXJ113" s="80"/>
      <c r="GXK113" s="81"/>
      <c r="GXL113" s="82"/>
      <c r="GXM113"/>
      <c r="GXN113" s="83"/>
      <c r="GXO113" s="80"/>
      <c r="GXP113" s="81"/>
      <c r="GXQ113" s="82"/>
      <c r="GXR113"/>
      <c r="GXS113" s="83"/>
      <c r="GXT113" s="80"/>
      <c r="GXU113" s="81"/>
      <c r="GXV113" s="82"/>
      <c r="GXW113"/>
      <c r="GXX113" s="83"/>
      <c r="GXY113" s="80"/>
      <c r="GXZ113" s="81"/>
      <c r="GYA113" s="82"/>
      <c r="GYB113"/>
      <c r="GYC113" s="83"/>
      <c r="GYD113" s="80"/>
      <c r="GYE113" s="81"/>
      <c r="GYF113" s="82"/>
      <c r="GYG113"/>
      <c r="GYH113" s="83"/>
      <c r="GYI113" s="80"/>
      <c r="GYJ113" s="81"/>
      <c r="GYK113" s="82"/>
      <c r="GYL113"/>
      <c r="GYM113" s="83"/>
      <c r="GYN113" s="80"/>
      <c r="GYO113" s="81"/>
      <c r="GYP113" s="82"/>
      <c r="GYQ113"/>
      <c r="GYR113" s="83"/>
      <c r="GYS113" s="80"/>
      <c r="GYT113" s="81"/>
      <c r="GYU113" s="82"/>
      <c r="GYV113"/>
      <c r="GYW113" s="83"/>
      <c r="GYX113" s="80"/>
      <c r="GYY113" s="81"/>
      <c r="GYZ113" s="82"/>
      <c r="GZA113"/>
      <c r="GZB113" s="83"/>
      <c r="GZC113" s="80"/>
      <c r="GZD113" s="81"/>
      <c r="GZE113" s="82"/>
      <c r="GZF113"/>
      <c r="GZG113" s="83"/>
      <c r="GZH113" s="80"/>
      <c r="GZI113" s="81"/>
      <c r="GZJ113" s="82"/>
      <c r="GZK113"/>
      <c r="GZL113" s="83"/>
      <c r="GZM113" s="80"/>
      <c r="GZN113" s="81"/>
      <c r="GZO113" s="82"/>
      <c r="GZP113"/>
      <c r="GZQ113" s="83"/>
      <c r="GZR113" s="80"/>
      <c r="GZS113" s="81"/>
      <c r="GZT113" s="82"/>
      <c r="GZU113"/>
      <c r="GZV113" s="83"/>
      <c r="GZW113" s="80"/>
      <c r="GZX113" s="81"/>
      <c r="GZY113" s="82"/>
      <c r="GZZ113"/>
      <c r="HAA113" s="83"/>
      <c r="HAB113" s="80"/>
      <c r="HAC113" s="81"/>
      <c r="HAD113" s="82"/>
      <c r="HAE113"/>
      <c r="HAF113" s="83"/>
      <c r="HAG113" s="80"/>
      <c r="HAH113" s="81"/>
      <c r="HAI113" s="82"/>
      <c r="HAJ113"/>
      <c r="HAK113" s="83"/>
      <c r="HAL113" s="80"/>
      <c r="HAM113" s="81"/>
      <c r="HAN113" s="82"/>
      <c r="HAO113"/>
      <c r="HAP113" s="83"/>
      <c r="HAQ113" s="80"/>
      <c r="HAR113" s="81"/>
      <c r="HAS113" s="82"/>
      <c r="HAT113"/>
      <c r="HAU113" s="83"/>
      <c r="HAV113" s="80"/>
      <c r="HAW113" s="81"/>
      <c r="HAX113" s="82"/>
      <c r="HAY113"/>
      <c r="HAZ113" s="83"/>
      <c r="HBA113" s="80"/>
      <c r="HBB113" s="81"/>
      <c r="HBC113" s="82"/>
      <c r="HBD113"/>
      <c r="HBE113" s="83"/>
      <c r="HBF113" s="80"/>
      <c r="HBG113" s="81"/>
      <c r="HBH113" s="82"/>
      <c r="HBI113"/>
      <c r="HBJ113" s="83"/>
      <c r="HBK113" s="80"/>
      <c r="HBL113" s="81"/>
      <c r="HBM113" s="82"/>
      <c r="HBN113"/>
      <c r="HBO113" s="83"/>
      <c r="HBP113" s="80"/>
      <c r="HBQ113" s="81"/>
      <c r="HBR113" s="82"/>
      <c r="HBS113"/>
      <c r="HBT113" s="83"/>
      <c r="HBU113" s="80"/>
      <c r="HBV113" s="81"/>
      <c r="HBW113" s="82"/>
      <c r="HBX113"/>
      <c r="HBY113" s="83"/>
      <c r="HBZ113" s="80"/>
      <c r="HCA113" s="81"/>
      <c r="HCB113" s="82"/>
      <c r="HCC113"/>
      <c r="HCD113" s="83"/>
      <c r="HCE113" s="80"/>
      <c r="HCF113" s="81"/>
      <c r="HCG113" s="82"/>
      <c r="HCH113"/>
      <c r="HCI113" s="83"/>
      <c r="HCJ113" s="80"/>
      <c r="HCK113" s="81"/>
      <c r="HCL113" s="82"/>
      <c r="HCM113"/>
      <c r="HCN113" s="83"/>
      <c r="HCO113" s="80"/>
      <c r="HCP113" s="81"/>
      <c r="HCQ113" s="82"/>
      <c r="HCR113"/>
      <c r="HCS113" s="83"/>
      <c r="HCT113" s="80"/>
      <c r="HCU113" s="81"/>
      <c r="HCV113" s="82"/>
      <c r="HCW113"/>
      <c r="HCX113" s="83"/>
      <c r="HCY113" s="80"/>
      <c r="HCZ113" s="81"/>
      <c r="HDA113" s="82"/>
      <c r="HDB113"/>
      <c r="HDC113" s="83"/>
      <c r="HDD113" s="80"/>
      <c r="HDE113" s="81"/>
      <c r="HDF113" s="82"/>
      <c r="HDG113"/>
      <c r="HDH113" s="83"/>
      <c r="HDI113" s="80"/>
      <c r="HDJ113" s="81"/>
      <c r="HDK113" s="82"/>
      <c r="HDL113"/>
      <c r="HDM113" s="83"/>
      <c r="HDN113" s="80"/>
      <c r="HDO113" s="81"/>
      <c r="HDP113" s="82"/>
      <c r="HDQ113"/>
      <c r="HDR113" s="83"/>
      <c r="HDS113" s="80"/>
      <c r="HDT113" s="81"/>
      <c r="HDU113" s="82"/>
      <c r="HDV113"/>
      <c r="HDW113" s="83"/>
      <c r="HDX113" s="80"/>
      <c r="HDY113" s="81"/>
      <c r="HDZ113" s="82"/>
      <c r="HEA113"/>
      <c r="HEB113" s="83"/>
      <c r="HEC113" s="80"/>
      <c r="HED113" s="81"/>
      <c r="HEE113" s="82"/>
      <c r="HEF113"/>
      <c r="HEG113" s="83"/>
      <c r="HEH113" s="80"/>
      <c r="HEI113" s="81"/>
      <c r="HEJ113" s="82"/>
      <c r="HEK113"/>
      <c r="HEL113" s="83"/>
      <c r="HEM113" s="80"/>
      <c r="HEN113" s="81"/>
      <c r="HEO113" s="82"/>
      <c r="HEP113"/>
      <c r="HEQ113" s="83"/>
      <c r="HER113" s="80"/>
      <c r="HES113" s="81"/>
      <c r="HET113" s="82"/>
      <c r="HEU113"/>
      <c r="HEV113" s="83"/>
      <c r="HEW113" s="80"/>
      <c r="HEX113" s="81"/>
      <c r="HEY113" s="82"/>
      <c r="HEZ113"/>
      <c r="HFA113" s="83"/>
      <c r="HFB113" s="80"/>
      <c r="HFC113" s="81"/>
      <c r="HFD113" s="82"/>
      <c r="HFE113"/>
      <c r="HFF113" s="83"/>
      <c r="HFG113" s="80"/>
      <c r="HFH113" s="81"/>
      <c r="HFI113" s="82"/>
      <c r="HFJ113"/>
      <c r="HFK113" s="83"/>
      <c r="HFL113" s="80"/>
      <c r="HFM113" s="81"/>
      <c r="HFN113" s="82"/>
      <c r="HFO113"/>
      <c r="HFP113" s="83"/>
      <c r="HFQ113" s="80"/>
      <c r="HFR113" s="81"/>
      <c r="HFS113" s="82"/>
      <c r="HFT113"/>
      <c r="HFU113" s="83"/>
      <c r="HFV113" s="80"/>
      <c r="HFW113" s="81"/>
      <c r="HFX113" s="82"/>
      <c r="HFY113"/>
      <c r="HFZ113" s="83"/>
      <c r="HGA113" s="80"/>
      <c r="HGB113" s="81"/>
      <c r="HGC113" s="82"/>
      <c r="HGD113"/>
      <c r="HGE113" s="83"/>
      <c r="HGF113" s="80"/>
      <c r="HGG113" s="81"/>
      <c r="HGH113" s="82"/>
      <c r="HGI113"/>
      <c r="HGJ113" s="83"/>
      <c r="HGK113" s="80"/>
      <c r="HGL113" s="81"/>
      <c r="HGM113" s="82"/>
      <c r="HGN113"/>
      <c r="HGO113" s="83"/>
      <c r="HGP113" s="80"/>
      <c r="HGQ113" s="81"/>
      <c r="HGR113" s="82"/>
      <c r="HGS113"/>
      <c r="HGT113" s="83"/>
      <c r="HGU113" s="80"/>
      <c r="HGV113" s="81"/>
      <c r="HGW113" s="82"/>
      <c r="HGX113"/>
      <c r="HGY113" s="83"/>
      <c r="HGZ113" s="80"/>
      <c r="HHA113" s="81"/>
      <c r="HHB113" s="82"/>
      <c r="HHC113"/>
      <c r="HHD113" s="83"/>
      <c r="HHE113" s="80"/>
      <c r="HHF113" s="81"/>
      <c r="HHG113" s="82"/>
      <c r="HHH113"/>
      <c r="HHI113" s="83"/>
      <c r="HHJ113" s="80"/>
      <c r="HHK113" s="81"/>
      <c r="HHL113" s="82"/>
      <c r="HHM113"/>
      <c r="HHN113" s="83"/>
      <c r="HHO113" s="80"/>
      <c r="HHP113" s="81"/>
      <c r="HHQ113" s="82"/>
      <c r="HHR113"/>
      <c r="HHS113" s="83"/>
      <c r="HHT113" s="80"/>
      <c r="HHU113" s="81"/>
      <c r="HHV113" s="82"/>
      <c r="HHW113"/>
      <c r="HHX113" s="83"/>
      <c r="HHY113" s="80"/>
      <c r="HHZ113" s="81"/>
      <c r="HIA113" s="82"/>
      <c r="HIB113"/>
      <c r="HIC113" s="83"/>
      <c r="HID113" s="80"/>
      <c r="HIE113" s="81"/>
      <c r="HIF113" s="82"/>
      <c r="HIG113"/>
      <c r="HIH113" s="83"/>
      <c r="HII113" s="80"/>
      <c r="HIJ113" s="81"/>
      <c r="HIK113" s="82"/>
      <c r="HIL113"/>
      <c r="HIM113" s="83"/>
      <c r="HIN113" s="80"/>
      <c r="HIO113" s="81"/>
      <c r="HIP113" s="82"/>
      <c r="HIQ113"/>
      <c r="HIR113" s="83"/>
      <c r="HIS113" s="80"/>
      <c r="HIT113" s="81"/>
      <c r="HIU113" s="82"/>
      <c r="HIV113"/>
      <c r="HIW113" s="83"/>
      <c r="HIX113" s="80"/>
      <c r="HIY113" s="81"/>
      <c r="HIZ113" s="82"/>
      <c r="HJA113"/>
      <c r="HJB113" s="83"/>
      <c r="HJC113" s="80"/>
      <c r="HJD113" s="81"/>
      <c r="HJE113" s="82"/>
      <c r="HJF113"/>
      <c r="HJG113" s="83"/>
      <c r="HJH113" s="80"/>
      <c r="HJI113" s="81"/>
      <c r="HJJ113" s="82"/>
      <c r="HJK113"/>
      <c r="HJL113" s="83"/>
      <c r="HJM113" s="80"/>
      <c r="HJN113" s="81"/>
      <c r="HJO113" s="82"/>
      <c r="HJP113"/>
      <c r="HJQ113" s="83"/>
      <c r="HJR113" s="80"/>
      <c r="HJS113" s="81"/>
      <c r="HJT113" s="82"/>
      <c r="HJU113"/>
      <c r="HJV113" s="83"/>
      <c r="HJW113" s="80"/>
      <c r="HJX113" s="81"/>
      <c r="HJY113" s="82"/>
      <c r="HJZ113"/>
      <c r="HKA113" s="83"/>
      <c r="HKB113" s="80"/>
      <c r="HKC113" s="81"/>
      <c r="HKD113" s="82"/>
      <c r="HKE113"/>
      <c r="HKF113" s="83"/>
      <c r="HKG113" s="80"/>
      <c r="HKH113" s="81"/>
      <c r="HKI113" s="82"/>
      <c r="HKJ113"/>
      <c r="HKK113" s="83"/>
      <c r="HKL113" s="80"/>
      <c r="HKM113" s="81"/>
      <c r="HKN113" s="82"/>
      <c r="HKO113"/>
      <c r="HKP113" s="83"/>
      <c r="HKQ113" s="80"/>
      <c r="HKR113" s="81"/>
      <c r="HKS113" s="82"/>
      <c r="HKT113"/>
      <c r="HKU113" s="83"/>
      <c r="HKV113" s="80"/>
      <c r="HKW113" s="81"/>
      <c r="HKX113" s="82"/>
      <c r="HKY113"/>
      <c r="HKZ113" s="83"/>
      <c r="HLA113" s="80"/>
      <c r="HLB113" s="81"/>
      <c r="HLC113" s="82"/>
      <c r="HLD113"/>
      <c r="HLE113" s="83"/>
      <c r="HLF113" s="80"/>
      <c r="HLG113" s="81"/>
      <c r="HLH113" s="82"/>
      <c r="HLI113"/>
      <c r="HLJ113" s="83"/>
      <c r="HLK113" s="80"/>
      <c r="HLL113" s="81"/>
      <c r="HLM113" s="82"/>
      <c r="HLN113"/>
      <c r="HLO113" s="83"/>
      <c r="HLP113" s="80"/>
      <c r="HLQ113" s="81"/>
      <c r="HLR113" s="82"/>
      <c r="HLS113"/>
      <c r="HLT113" s="83"/>
      <c r="HLU113" s="80"/>
      <c r="HLV113" s="81"/>
      <c r="HLW113" s="82"/>
      <c r="HLX113"/>
      <c r="HLY113" s="83"/>
      <c r="HLZ113" s="80"/>
      <c r="HMA113" s="81"/>
      <c r="HMB113" s="82"/>
      <c r="HMC113"/>
      <c r="HMD113" s="83"/>
      <c r="HME113" s="80"/>
      <c r="HMF113" s="81"/>
      <c r="HMG113" s="82"/>
      <c r="HMH113"/>
      <c r="HMI113" s="83"/>
      <c r="HMJ113" s="80"/>
      <c r="HMK113" s="81"/>
      <c r="HML113" s="82"/>
      <c r="HMM113"/>
      <c r="HMN113" s="83"/>
      <c r="HMO113" s="80"/>
      <c r="HMP113" s="81"/>
      <c r="HMQ113" s="82"/>
      <c r="HMR113"/>
      <c r="HMS113" s="83"/>
      <c r="HMT113" s="80"/>
      <c r="HMU113" s="81"/>
      <c r="HMV113" s="82"/>
      <c r="HMW113"/>
      <c r="HMX113" s="83"/>
      <c r="HMY113" s="80"/>
      <c r="HMZ113" s="81"/>
      <c r="HNA113" s="82"/>
      <c r="HNB113"/>
      <c r="HNC113" s="83"/>
      <c r="HND113" s="80"/>
      <c r="HNE113" s="81"/>
      <c r="HNF113" s="82"/>
      <c r="HNG113"/>
      <c r="HNH113" s="83"/>
      <c r="HNI113" s="80"/>
      <c r="HNJ113" s="81"/>
      <c r="HNK113" s="82"/>
      <c r="HNL113"/>
      <c r="HNM113" s="83"/>
      <c r="HNN113" s="80"/>
      <c r="HNO113" s="81"/>
      <c r="HNP113" s="82"/>
      <c r="HNQ113"/>
      <c r="HNR113" s="83"/>
      <c r="HNS113" s="80"/>
      <c r="HNT113" s="81"/>
      <c r="HNU113" s="82"/>
      <c r="HNV113"/>
      <c r="HNW113" s="83"/>
      <c r="HNX113" s="80"/>
      <c r="HNY113" s="81"/>
      <c r="HNZ113" s="82"/>
      <c r="HOA113"/>
      <c r="HOB113" s="83"/>
      <c r="HOC113" s="80"/>
      <c r="HOD113" s="81"/>
      <c r="HOE113" s="82"/>
      <c r="HOF113"/>
      <c r="HOG113" s="83"/>
      <c r="HOH113" s="80"/>
      <c r="HOI113" s="81"/>
      <c r="HOJ113" s="82"/>
      <c r="HOK113"/>
      <c r="HOL113" s="83"/>
      <c r="HOM113" s="80"/>
      <c r="HON113" s="81"/>
      <c r="HOO113" s="82"/>
      <c r="HOP113"/>
      <c r="HOQ113" s="83"/>
      <c r="HOR113" s="80"/>
      <c r="HOS113" s="81"/>
      <c r="HOT113" s="82"/>
      <c r="HOU113"/>
      <c r="HOV113" s="83"/>
      <c r="HOW113" s="80"/>
      <c r="HOX113" s="81"/>
      <c r="HOY113" s="82"/>
      <c r="HOZ113"/>
      <c r="HPA113" s="83"/>
      <c r="HPB113" s="80"/>
      <c r="HPC113" s="81"/>
      <c r="HPD113" s="82"/>
      <c r="HPE113"/>
      <c r="HPF113" s="83"/>
      <c r="HPG113" s="80"/>
      <c r="HPH113" s="81"/>
      <c r="HPI113" s="82"/>
      <c r="HPJ113"/>
      <c r="HPK113" s="83"/>
      <c r="HPL113" s="80"/>
      <c r="HPM113" s="81"/>
      <c r="HPN113" s="82"/>
      <c r="HPO113"/>
      <c r="HPP113" s="83"/>
      <c r="HPQ113" s="80"/>
      <c r="HPR113" s="81"/>
      <c r="HPS113" s="82"/>
      <c r="HPT113"/>
      <c r="HPU113" s="83"/>
      <c r="HPV113" s="80"/>
      <c r="HPW113" s="81"/>
      <c r="HPX113" s="82"/>
      <c r="HPY113"/>
      <c r="HPZ113" s="83"/>
      <c r="HQA113" s="80"/>
      <c r="HQB113" s="81"/>
      <c r="HQC113" s="82"/>
      <c r="HQD113"/>
      <c r="HQE113" s="83"/>
      <c r="HQF113" s="80"/>
      <c r="HQG113" s="81"/>
      <c r="HQH113" s="82"/>
      <c r="HQI113"/>
      <c r="HQJ113" s="83"/>
      <c r="HQK113" s="80"/>
      <c r="HQL113" s="81"/>
      <c r="HQM113" s="82"/>
      <c r="HQN113"/>
      <c r="HQO113" s="83"/>
      <c r="HQP113" s="80"/>
      <c r="HQQ113" s="81"/>
      <c r="HQR113" s="82"/>
      <c r="HQS113"/>
      <c r="HQT113" s="83"/>
      <c r="HQU113" s="80"/>
      <c r="HQV113" s="81"/>
      <c r="HQW113" s="82"/>
      <c r="HQX113"/>
      <c r="HQY113" s="83"/>
      <c r="HQZ113" s="80"/>
      <c r="HRA113" s="81"/>
      <c r="HRB113" s="82"/>
      <c r="HRC113"/>
      <c r="HRD113" s="83"/>
      <c r="HRE113" s="80"/>
      <c r="HRF113" s="81"/>
      <c r="HRG113" s="82"/>
      <c r="HRH113"/>
      <c r="HRI113" s="83"/>
      <c r="HRJ113" s="80"/>
      <c r="HRK113" s="81"/>
      <c r="HRL113" s="82"/>
      <c r="HRM113"/>
      <c r="HRN113" s="83"/>
      <c r="HRO113" s="80"/>
      <c r="HRP113" s="81"/>
      <c r="HRQ113" s="82"/>
      <c r="HRR113"/>
      <c r="HRS113" s="83"/>
      <c r="HRT113" s="80"/>
      <c r="HRU113" s="81"/>
      <c r="HRV113" s="82"/>
      <c r="HRW113"/>
      <c r="HRX113" s="83"/>
      <c r="HRY113" s="80"/>
      <c r="HRZ113" s="81"/>
      <c r="HSA113" s="82"/>
      <c r="HSB113"/>
      <c r="HSC113" s="83"/>
      <c r="HSD113" s="80"/>
      <c r="HSE113" s="81"/>
      <c r="HSF113" s="82"/>
      <c r="HSG113"/>
      <c r="HSH113" s="83"/>
      <c r="HSI113" s="80"/>
      <c r="HSJ113" s="81"/>
      <c r="HSK113" s="82"/>
      <c r="HSL113"/>
      <c r="HSM113" s="83"/>
      <c r="HSN113" s="80"/>
      <c r="HSO113" s="81"/>
      <c r="HSP113" s="82"/>
      <c r="HSQ113"/>
      <c r="HSR113" s="83"/>
      <c r="HSS113" s="80"/>
      <c r="HST113" s="81"/>
      <c r="HSU113" s="82"/>
      <c r="HSV113"/>
      <c r="HSW113" s="83"/>
      <c r="HSX113" s="80"/>
      <c r="HSY113" s="81"/>
      <c r="HSZ113" s="82"/>
      <c r="HTA113"/>
      <c r="HTB113" s="83"/>
      <c r="HTC113" s="80"/>
      <c r="HTD113" s="81"/>
      <c r="HTE113" s="82"/>
      <c r="HTF113"/>
      <c r="HTG113" s="83"/>
      <c r="HTH113" s="80"/>
      <c r="HTI113" s="81"/>
      <c r="HTJ113" s="82"/>
      <c r="HTK113"/>
      <c r="HTL113" s="83"/>
      <c r="HTM113" s="80"/>
      <c r="HTN113" s="81"/>
      <c r="HTO113" s="82"/>
      <c r="HTP113"/>
      <c r="HTQ113" s="83"/>
      <c r="HTR113" s="80"/>
      <c r="HTS113" s="81"/>
      <c r="HTT113" s="82"/>
      <c r="HTU113"/>
      <c r="HTV113" s="83"/>
      <c r="HTW113" s="80"/>
      <c r="HTX113" s="81"/>
      <c r="HTY113" s="82"/>
      <c r="HTZ113"/>
      <c r="HUA113" s="83"/>
      <c r="HUB113" s="80"/>
      <c r="HUC113" s="81"/>
      <c r="HUD113" s="82"/>
      <c r="HUE113"/>
      <c r="HUF113" s="83"/>
      <c r="HUG113" s="80"/>
      <c r="HUH113" s="81"/>
      <c r="HUI113" s="82"/>
      <c r="HUJ113"/>
      <c r="HUK113" s="83"/>
      <c r="HUL113" s="80"/>
      <c r="HUM113" s="81"/>
      <c r="HUN113" s="82"/>
      <c r="HUO113"/>
      <c r="HUP113" s="83"/>
      <c r="HUQ113" s="80"/>
      <c r="HUR113" s="81"/>
      <c r="HUS113" s="82"/>
      <c r="HUT113"/>
      <c r="HUU113" s="83"/>
      <c r="HUV113" s="80"/>
      <c r="HUW113" s="81"/>
      <c r="HUX113" s="82"/>
      <c r="HUY113"/>
      <c r="HUZ113" s="83"/>
      <c r="HVA113" s="80"/>
      <c r="HVB113" s="81"/>
      <c r="HVC113" s="82"/>
      <c r="HVD113"/>
      <c r="HVE113" s="83"/>
      <c r="HVF113" s="80"/>
      <c r="HVG113" s="81"/>
      <c r="HVH113" s="82"/>
      <c r="HVI113"/>
      <c r="HVJ113" s="83"/>
      <c r="HVK113" s="80"/>
      <c r="HVL113" s="81"/>
      <c r="HVM113" s="82"/>
      <c r="HVN113"/>
      <c r="HVO113" s="83"/>
      <c r="HVP113" s="80"/>
      <c r="HVQ113" s="81"/>
      <c r="HVR113" s="82"/>
      <c r="HVS113"/>
      <c r="HVT113" s="83"/>
      <c r="HVU113" s="80"/>
      <c r="HVV113" s="81"/>
      <c r="HVW113" s="82"/>
      <c r="HVX113"/>
      <c r="HVY113" s="83"/>
      <c r="HVZ113" s="80"/>
      <c r="HWA113" s="81"/>
      <c r="HWB113" s="82"/>
      <c r="HWC113"/>
      <c r="HWD113" s="83"/>
      <c r="HWE113" s="80"/>
      <c r="HWF113" s="81"/>
      <c r="HWG113" s="82"/>
      <c r="HWH113"/>
      <c r="HWI113" s="83"/>
      <c r="HWJ113" s="80"/>
      <c r="HWK113" s="81"/>
      <c r="HWL113" s="82"/>
      <c r="HWM113"/>
      <c r="HWN113" s="83"/>
      <c r="HWO113" s="80"/>
      <c r="HWP113" s="81"/>
      <c r="HWQ113" s="82"/>
      <c r="HWR113"/>
      <c r="HWS113" s="83"/>
      <c r="HWT113" s="80"/>
      <c r="HWU113" s="81"/>
      <c r="HWV113" s="82"/>
      <c r="HWW113"/>
      <c r="HWX113" s="83"/>
      <c r="HWY113" s="80"/>
      <c r="HWZ113" s="81"/>
      <c r="HXA113" s="82"/>
      <c r="HXB113"/>
      <c r="HXC113" s="83"/>
      <c r="HXD113" s="80"/>
      <c r="HXE113" s="81"/>
      <c r="HXF113" s="82"/>
      <c r="HXG113"/>
      <c r="HXH113" s="83"/>
      <c r="HXI113" s="80"/>
      <c r="HXJ113" s="81"/>
      <c r="HXK113" s="82"/>
      <c r="HXL113"/>
      <c r="HXM113" s="83"/>
      <c r="HXN113" s="80"/>
      <c r="HXO113" s="81"/>
      <c r="HXP113" s="82"/>
      <c r="HXQ113"/>
      <c r="HXR113" s="83"/>
      <c r="HXS113" s="80"/>
      <c r="HXT113" s="81"/>
      <c r="HXU113" s="82"/>
      <c r="HXV113"/>
      <c r="HXW113" s="83"/>
      <c r="HXX113" s="80"/>
      <c r="HXY113" s="81"/>
      <c r="HXZ113" s="82"/>
      <c r="HYA113"/>
      <c r="HYB113" s="83"/>
      <c r="HYC113" s="80"/>
      <c r="HYD113" s="81"/>
      <c r="HYE113" s="82"/>
      <c r="HYF113"/>
      <c r="HYG113" s="83"/>
      <c r="HYH113" s="80"/>
      <c r="HYI113" s="81"/>
      <c r="HYJ113" s="82"/>
      <c r="HYK113"/>
      <c r="HYL113" s="83"/>
      <c r="HYM113" s="80"/>
      <c r="HYN113" s="81"/>
      <c r="HYO113" s="82"/>
      <c r="HYP113"/>
      <c r="HYQ113" s="83"/>
      <c r="HYR113" s="80"/>
      <c r="HYS113" s="81"/>
      <c r="HYT113" s="82"/>
      <c r="HYU113"/>
      <c r="HYV113" s="83"/>
      <c r="HYW113" s="80"/>
      <c r="HYX113" s="81"/>
      <c r="HYY113" s="82"/>
      <c r="HYZ113"/>
      <c r="HZA113" s="83"/>
      <c r="HZB113" s="80"/>
      <c r="HZC113" s="81"/>
      <c r="HZD113" s="82"/>
      <c r="HZE113"/>
      <c r="HZF113" s="83"/>
      <c r="HZG113" s="80"/>
      <c r="HZH113" s="81"/>
      <c r="HZI113" s="82"/>
      <c r="HZJ113"/>
      <c r="HZK113" s="83"/>
      <c r="HZL113" s="80"/>
      <c r="HZM113" s="81"/>
      <c r="HZN113" s="82"/>
      <c r="HZO113"/>
      <c r="HZP113" s="83"/>
      <c r="HZQ113" s="80"/>
      <c r="HZR113" s="81"/>
      <c r="HZS113" s="82"/>
      <c r="HZT113"/>
      <c r="HZU113" s="83"/>
      <c r="HZV113" s="80"/>
      <c r="HZW113" s="81"/>
      <c r="HZX113" s="82"/>
      <c r="HZY113"/>
      <c r="HZZ113" s="83"/>
      <c r="IAA113" s="80"/>
      <c r="IAB113" s="81"/>
      <c r="IAC113" s="82"/>
      <c r="IAD113"/>
      <c r="IAE113" s="83"/>
      <c r="IAF113" s="80"/>
      <c r="IAG113" s="81"/>
      <c r="IAH113" s="82"/>
      <c r="IAI113"/>
      <c r="IAJ113" s="83"/>
      <c r="IAK113" s="80"/>
      <c r="IAL113" s="81"/>
      <c r="IAM113" s="82"/>
      <c r="IAN113"/>
      <c r="IAO113" s="83"/>
      <c r="IAP113" s="80"/>
      <c r="IAQ113" s="81"/>
      <c r="IAR113" s="82"/>
      <c r="IAS113"/>
      <c r="IAT113" s="83"/>
      <c r="IAU113" s="80"/>
      <c r="IAV113" s="81"/>
      <c r="IAW113" s="82"/>
      <c r="IAX113"/>
      <c r="IAY113" s="83"/>
      <c r="IAZ113" s="80"/>
      <c r="IBA113" s="81"/>
      <c r="IBB113" s="82"/>
      <c r="IBC113"/>
      <c r="IBD113" s="83"/>
      <c r="IBE113" s="80"/>
      <c r="IBF113" s="81"/>
      <c r="IBG113" s="82"/>
      <c r="IBH113"/>
      <c r="IBI113" s="83"/>
      <c r="IBJ113" s="80"/>
      <c r="IBK113" s="81"/>
      <c r="IBL113" s="82"/>
      <c r="IBM113"/>
      <c r="IBN113" s="83"/>
      <c r="IBO113" s="80"/>
      <c r="IBP113" s="81"/>
      <c r="IBQ113" s="82"/>
      <c r="IBR113"/>
      <c r="IBS113" s="83"/>
      <c r="IBT113" s="80"/>
      <c r="IBU113" s="81"/>
      <c r="IBV113" s="82"/>
      <c r="IBW113"/>
      <c r="IBX113" s="83"/>
      <c r="IBY113" s="80"/>
      <c r="IBZ113" s="81"/>
      <c r="ICA113" s="82"/>
      <c r="ICB113"/>
      <c r="ICC113" s="83"/>
      <c r="ICD113" s="80"/>
      <c r="ICE113" s="81"/>
      <c r="ICF113" s="82"/>
      <c r="ICG113"/>
      <c r="ICH113" s="83"/>
      <c r="ICI113" s="80"/>
      <c r="ICJ113" s="81"/>
      <c r="ICK113" s="82"/>
      <c r="ICL113"/>
      <c r="ICM113" s="83"/>
      <c r="ICN113" s="80"/>
      <c r="ICO113" s="81"/>
      <c r="ICP113" s="82"/>
      <c r="ICQ113"/>
      <c r="ICR113" s="83"/>
      <c r="ICS113" s="80"/>
      <c r="ICT113" s="81"/>
      <c r="ICU113" s="82"/>
      <c r="ICV113"/>
      <c r="ICW113" s="83"/>
      <c r="ICX113" s="80"/>
      <c r="ICY113" s="81"/>
      <c r="ICZ113" s="82"/>
      <c r="IDA113"/>
      <c r="IDB113" s="83"/>
      <c r="IDC113" s="80"/>
      <c r="IDD113" s="81"/>
      <c r="IDE113" s="82"/>
      <c r="IDF113"/>
      <c r="IDG113" s="83"/>
      <c r="IDH113" s="80"/>
      <c r="IDI113" s="81"/>
      <c r="IDJ113" s="82"/>
      <c r="IDK113"/>
      <c r="IDL113" s="83"/>
      <c r="IDM113" s="80"/>
      <c r="IDN113" s="81"/>
      <c r="IDO113" s="82"/>
      <c r="IDP113"/>
      <c r="IDQ113" s="83"/>
      <c r="IDR113" s="80"/>
      <c r="IDS113" s="81"/>
      <c r="IDT113" s="82"/>
      <c r="IDU113"/>
      <c r="IDV113" s="83"/>
      <c r="IDW113" s="80"/>
      <c r="IDX113" s="81"/>
      <c r="IDY113" s="82"/>
      <c r="IDZ113"/>
      <c r="IEA113" s="83"/>
      <c r="IEB113" s="80"/>
      <c r="IEC113" s="81"/>
      <c r="IED113" s="82"/>
      <c r="IEE113"/>
      <c r="IEF113" s="83"/>
      <c r="IEG113" s="80"/>
      <c r="IEH113" s="81"/>
      <c r="IEI113" s="82"/>
      <c r="IEJ113"/>
      <c r="IEK113" s="83"/>
      <c r="IEL113" s="80"/>
      <c r="IEM113" s="81"/>
      <c r="IEN113" s="82"/>
      <c r="IEO113"/>
      <c r="IEP113" s="83"/>
      <c r="IEQ113" s="80"/>
      <c r="IER113" s="81"/>
      <c r="IES113" s="82"/>
      <c r="IET113"/>
      <c r="IEU113" s="83"/>
      <c r="IEV113" s="80"/>
      <c r="IEW113" s="81"/>
      <c r="IEX113" s="82"/>
      <c r="IEY113"/>
      <c r="IEZ113" s="83"/>
      <c r="IFA113" s="80"/>
      <c r="IFB113" s="81"/>
      <c r="IFC113" s="82"/>
      <c r="IFD113"/>
      <c r="IFE113" s="83"/>
      <c r="IFF113" s="80"/>
      <c r="IFG113" s="81"/>
      <c r="IFH113" s="82"/>
      <c r="IFI113"/>
      <c r="IFJ113" s="83"/>
      <c r="IFK113" s="80"/>
      <c r="IFL113" s="81"/>
      <c r="IFM113" s="82"/>
      <c r="IFN113"/>
      <c r="IFO113" s="83"/>
      <c r="IFP113" s="80"/>
      <c r="IFQ113" s="81"/>
      <c r="IFR113" s="82"/>
      <c r="IFS113"/>
      <c r="IFT113" s="83"/>
      <c r="IFU113" s="80"/>
      <c r="IFV113" s="81"/>
      <c r="IFW113" s="82"/>
      <c r="IFX113"/>
      <c r="IFY113" s="83"/>
      <c r="IFZ113" s="80"/>
      <c r="IGA113" s="81"/>
      <c r="IGB113" s="82"/>
      <c r="IGC113"/>
      <c r="IGD113" s="83"/>
      <c r="IGE113" s="80"/>
      <c r="IGF113" s="81"/>
      <c r="IGG113" s="82"/>
      <c r="IGH113"/>
      <c r="IGI113" s="83"/>
      <c r="IGJ113" s="80"/>
      <c r="IGK113" s="81"/>
      <c r="IGL113" s="82"/>
      <c r="IGM113"/>
      <c r="IGN113" s="83"/>
      <c r="IGO113" s="80"/>
      <c r="IGP113" s="81"/>
      <c r="IGQ113" s="82"/>
      <c r="IGR113"/>
      <c r="IGS113" s="83"/>
      <c r="IGT113" s="80"/>
      <c r="IGU113" s="81"/>
      <c r="IGV113" s="82"/>
      <c r="IGW113"/>
      <c r="IGX113" s="83"/>
      <c r="IGY113" s="80"/>
      <c r="IGZ113" s="81"/>
      <c r="IHA113" s="82"/>
      <c r="IHB113"/>
      <c r="IHC113" s="83"/>
      <c r="IHD113" s="80"/>
      <c r="IHE113" s="81"/>
      <c r="IHF113" s="82"/>
      <c r="IHG113"/>
      <c r="IHH113" s="83"/>
      <c r="IHI113" s="80"/>
      <c r="IHJ113" s="81"/>
      <c r="IHK113" s="82"/>
      <c r="IHL113"/>
      <c r="IHM113" s="83"/>
      <c r="IHN113" s="80"/>
      <c r="IHO113" s="81"/>
      <c r="IHP113" s="82"/>
      <c r="IHQ113"/>
      <c r="IHR113" s="83"/>
      <c r="IHS113" s="80"/>
      <c r="IHT113" s="81"/>
      <c r="IHU113" s="82"/>
      <c r="IHV113"/>
      <c r="IHW113" s="83"/>
      <c r="IHX113" s="80"/>
      <c r="IHY113" s="81"/>
      <c r="IHZ113" s="82"/>
      <c r="IIA113"/>
      <c r="IIB113" s="83"/>
      <c r="IIC113" s="80"/>
      <c r="IID113" s="81"/>
      <c r="IIE113" s="82"/>
      <c r="IIF113"/>
      <c r="IIG113" s="83"/>
      <c r="IIH113" s="80"/>
      <c r="III113" s="81"/>
      <c r="IIJ113" s="82"/>
      <c r="IIK113"/>
      <c r="IIL113" s="83"/>
      <c r="IIM113" s="80"/>
      <c r="IIN113" s="81"/>
      <c r="IIO113" s="82"/>
      <c r="IIP113"/>
      <c r="IIQ113" s="83"/>
      <c r="IIR113" s="80"/>
      <c r="IIS113" s="81"/>
      <c r="IIT113" s="82"/>
      <c r="IIU113"/>
      <c r="IIV113" s="83"/>
      <c r="IIW113" s="80"/>
      <c r="IIX113" s="81"/>
      <c r="IIY113" s="82"/>
      <c r="IIZ113"/>
      <c r="IJA113" s="83"/>
      <c r="IJB113" s="80"/>
      <c r="IJC113" s="81"/>
      <c r="IJD113" s="82"/>
      <c r="IJE113"/>
      <c r="IJF113" s="83"/>
      <c r="IJG113" s="80"/>
      <c r="IJH113" s="81"/>
      <c r="IJI113" s="82"/>
      <c r="IJJ113"/>
      <c r="IJK113" s="83"/>
      <c r="IJL113" s="80"/>
      <c r="IJM113" s="81"/>
      <c r="IJN113" s="82"/>
      <c r="IJO113"/>
      <c r="IJP113" s="83"/>
      <c r="IJQ113" s="80"/>
      <c r="IJR113" s="81"/>
      <c r="IJS113" s="82"/>
      <c r="IJT113"/>
      <c r="IJU113" s="83"/>
      <c r="IJV113" s="80"/>
      <c r="IJW113" s="81"/>
      <c r="IJX113" s="82"/>
      <c r="IJY113"/>
      <c r="IJZ113" s="83"/>
      <c r="IKA113" s="80"/>
      <c r="IKB113" s="81"/>
      <c r="IKC113" s="82"/>
      <c r="IKD113"/>
      <c r="IKE113" s="83"/>
      <c r="IKF113" s="80"/>
      <c r="IKG113" s="81"/>
      <c r="IKH113" s="82"/>
      <c r="IKI113"/>
      <c r="IKJ113" s="83"/>
      <c r="IKK113" s="80"/>
      <c r="IKL113" s="81"/>
      <c r="IKM113" s="82"/>
      <c r="IKN113"/>
      <c r="IKO113" s="83"/>
      <c r="IKP113" s="80"/>
      <c r="IKQ113" s="81"/>
      <c r="IKR113" s="82"/>
      <c r="IKS113"/>
      <c r="IKT113" s="83"/>
      <c r="IKU113" s="80"/>
      <c r="IKV113" s="81"/>
      <c r="IKW113" s="82"/>
      <c r="IKX113"/>
      <c r="IKY113" s="83"/>
      <c r="IKZ113" s="80"/>
      <c r="ILA113" s="81"/>
      <c r="ILB113" s="82"/>
      <c r="ILC113"/>
      <c r="ILD113" s="83"/>
      <c r="ILE113" s="80"/>
      <c r="ILF113" s="81"/>
      <c r="ILG113" s="82"/>
      <c r="ILH113"/>
      <c r="ILI113" s="83"/>
      <c r="ILJ113" s="80"/>
      <c r="ILK113" s="81"/>
      <c r="ILL113" s="82"/>
      <c r="ILM113"/>
      <c r="ILN113" s="83"/>
      <c r="ILO113" s="80"/>
      <c r="ILP113" s="81"/>
      <c r="ILQ113" s="82"/>
      <c r="ILR113"/>
      <c r="ILS113" s="83"/>
      <c r="ILT113" s="80"/>
      <c r="ILU113" s="81"/>
      <c r="ILV113" s="82"/>
      <c r="ILW113"/>
      <c r="ILX113" s="83"/>
      <c r="ILY113" s="80"/>
      <c r="ILZ113" s="81"/>
      <c r="IMA113" s="82"/>
      <c r="IMB113"/>
      <c r="IMC113" s="83"/>
      <c r="IMD113" s="80"/>
      <c r="IME113" s="81"/>
      <c r="IMF113" s="82"/>
      <c r="IMG113"/>
      <c r="IMH113" s="83"/>
      <c r="IMI113" s="80"/>
      <c r="IMJ113" s="81"/>
      <c r="IMK113" s="82"/>
      <c r="IML113"/>
      <c r="IMM113" s="83"/>
      <c r="IMN113" s="80"/>
      <c r="IMO113" s="81"/>
      <c r="IMP113" s="82"/>
      <c r="IMQ113"/>
      <c r="IMR113" s="83"/>
      <c r="IMS113" s="80"/>
      <c r="IMT113" s="81"/>
      <c r="IMU113" s="82"/>
      <c r="IMV113"/>
      <c r="IMW113" s="83"/>
      <c r="IMX113" s="80"/>
      <c r="IMY113" s="81"/>
      <c r="IMZ113" s="82"/>
      <c r="INA113"/>
      <c r="INB113" s="83"/>
      <c r="INC113" s="80"/>
      <c r="IND113" s="81"/>
      <c r="INE113" s="82"/>
      <c r="INF113"/>
      <c r="ING113" s="83"/>
      <c r="INH113" s="80"/>
      <c r="INI113" s="81"/>
      <c r="INJ113" s="82"/>
      <c r="INK113"/>
      <c r="INL113" s="83"/>
      <c r="INM113" s="80"/>
      <c r="INN113" s="81"/>
      <c r="INO113" s="82"/>
      <c r="INP113"/>
      <c r="INQ113" s="83"/>
      <c r="INR113" s="80"/>
      <c r="INS113" s="81"/>
      <c r="INT113" s="82"/>
      <c r="INU113"/>
      <c r="INV113" s="83"/>
      <c r="INW113" s="80"/>
      <c r="INX113" s="81"/>
      <c r="INY113" s="82"/>
      <c r="INZ113"/>
      <c r="IOA113" s="83"/>
      <c r="IOB113" s="80"/>
      <c r="IOC113" s="81"/>
      <c r="IOD113" s="82"/>
      <c r="IOE113"/>
      <c r="IOF113" s="83"/>
      <c r="IOG113" s="80"/>
      <c r="IOH113" s="81"/>
      <c r="IOI113" s="82"/>
      <c r="IOJ113"/>
      <c r="IOK113" s="83"/>
      <c r="IOL113" s="80"/>
      <c r="IOM113" s="81"/>
      <c r="ION113" s="82"/>
      <c r="IOO113"/>
      <c r="IOP113" s="83"/>
      <c r="IOQ113" s="80"/>
      <c r="IOR113" s="81"/>
      <c r="IOS113" s="82"/>
      <c r="IOT113"/>
      <c r="IOU113" s="83"/>
      <c r="IOV113" s="80"/>
      <c r="IOW113" s="81"/>
      <c r="IOX113" s="82"/>
      <c r="IOY113"/>
      <c r="IOZ113" s="83"/>
      <c r="IPA113" s="80"/>
      <c r="IPB113" s="81"/>
      <c r="IPC113" s="82"/>
      <c r="IPD113"/>
      <c r="IPE113" s="83"/>
      <c r="IPF113" s="80"/>
      <c r="IPG113" s="81"/>
      <c r="IPH113" s="82"/>
      <c r="IPI113"/>
      <c r="IPJ113" s="83"/>
      <c r="IPK113" s="80"/>
      <c r="IPL113" s="81"/>
      <c r="IPM113" s="82"/>
      <c r="IPN113"/>
      <c r="IPO113" s="83"/>
      <c r="IPP113" s="80"/>
      <c r="IPQ113" s="81"/>
      <c r="IPR113" s="82"/>
      <c r="IPS113"/>
      <c r="IPT113" s="83"/>
      <c r="IPU113" s="80"/>
      <c r="IPV113" s="81"/>
      <c r="IPW113" s="82"/>
      <c r="IPX113"/>
      <c r="IPY113" s="83"/>
      <c r="IPZ113" s="80"/>
      <c r="IQA113" s="81"/>
      <c r="IQB113" s="82"/>
      <c r="IQC113"/>
      <c r="IQD113" s="83"/>
      <c r="IQE113" s="80"/>
      <c r="IQF113" s="81"/>
      <c r="IQG113" s="82"/>
      <c r="IQH113"/>
      <c r="IQI113" s="83"/>
      <c r="IQJ113" s="80"/>
      <c r="IQK113" s="81"/>
      <c r="IQL113" s="82"/>
      <c r="IQM113"/>
      <c r="IQN113" s="83"/>
      <c r="IQO113" s="80"/>
      <c r="IQP113" s="81"/>
      <c r="IQQ113" s="82"/>
      <c r="IQR113"/>
      <c r="IQS113" s="83"/>
      <c r="IQT113" s="80"/>
      <c r="IQU113" s="81"/>
      <c r="IQV113" s="82"/>
      <c r="IQW113"/>
      <c r="IQX113" s="83"/>
      <c r="IQY113" s="80"/>
      <c r="IQZ113" s="81"/>
      <c r="IRA113" s="82"/>
      <c r="IRB113"/>
      <c r="IRC113" s="83"/>
      <c r="IRD113" s="80"/>
      <c r="IRE113" s="81"/>
      <c r="IRF113" s="82"/>
      <c r="IRG113"/>
      <c r="IRH113" s="83"/>
      <c r="IRI113" s="80"/>
      <c r="IRJ113" s="81"/>
      <c r="IRK113" s="82"/>
      <c r="IRL113"/>
      <c r="IRM113" s="83"/>
      <c r="IRN113" s="80"/>
      <c r="IRO113" s="81"/>
      <c r="IRP113" s="82"/>
      <c r="IRQ113"/>
      <c r="IRR113" s="83"/>
      <c r="IRS113" s="80"/>
      <c r="IRT113" s="81"/>
      <c r="IRU113" s="82"/>
      <c r="IRV113"/>
      <c r="IRW113" s="83"/>
      <c r="IRX113" s="80"/>
      <c r="IRY113" s="81"/>
      <c r="IRZ113" s="82"/>
      <c r="ISA113"/>
      <c r="ISB113" s="83"/>
      <c r="ISC113" s="80"/>
      <c r="ISD113" s="81"/>
      <c r="ISE113" s="82"/>
      <c r="ISF113"/>
      <c r="ISG113" s="83"/>
      <c r="ISH113" s="80"/>
      <c r="ISI113" s="81"/>
      <c r="ISJ113" s="82"/>
      <c r="ISK113"/>
      <c r="ISL113" s="83"/>
      <c r="ISM113" s="80"/>
      <c r="ISN113" s="81"/>
      <c r="ISO113" s="82"/>
      <c r="ISP113"/>
      <c r="ISQ113" s="83"/>
      <c r="ISR113" s="80"/>
      <c r="ISS113" s="81"/>
      <c r="IST113" s="82"/>
      <c r="ISU113"/>
      <c r="ISV113" s="83"/>
      <c r="ISW113" s="80"/>
      <c r="ISX113" s="81"/>
      <c r="ISY113" s="82"/>
      <c r="ISZ113"/>
      <c r="ITA113" s="83"/>
      <c r="ITB113" s="80"/>
      <c r="ITC113" s="81"/>
      <c r="ITD113" s="82"/>
      <c r="ITE113"/>
      <c r="ITF113" s="83"/>
      <c r="ITG113" s="80"/>
      <c r="ITH113" s="81"/>
      <c r="ITI113" s="82"/>
      <c r="ITJ113"/>
      <c r="ITK113" s="83"/>
      <c r="ITL113" s="80"/>
      <c r="ITM113" s="81"/>
      <c r="ITN113" s="82"/>
      <c r="ITO113"/>
      <c r="ITP113" s="83"/>
      <c r="ITQ113" s="80"/>
      <c r="ITR113" s="81"/>
      <c r="ITS113" s="82"/>
      <c r="ITT113"/>
      <c r="ITU113" s="83"/>
      <c r="ITV113" s="80"/>
      <c r="ITW113" s="81"/>
      <c r="ITX113" s="82"/>
      <c r="ITY113"/>
      <c r="ITZ113" s="83"/>
      <c r="IUA113" s="80"/>
      <c r="IUB113" s="81"/>
      <c r="IUC113" s="82"/>
      <c r="IUD113"/>
      <c r="IUE113" s="83"/>
      <c r="IUF113" s="80"/>
      <c r="IUG113" s="81"/>
      <c r="IUH113" s="82"/>
      <c r="IUI113"/>
      <c r="IUJ113" s="83"/>
      <c r="IUK113" s="80"/>
      <c r="IUL113" s="81"/>
      <c r="IUM113" s="82"/>
      <c r="IUN113"/>
      <c r="IUO113" s="83"/>
      <c r="IUP113" s="80"/>
      <c r="IUQ113" s="81"/>
      <c r="IUR113" s="82"/>
      <c r="IUS113"/>
      <c r="IUT113" s="83"/>
      <c r="IUU113" s="80"/>
      <c r="IUV113" s="81"/>
      <c r="IUW113" s="82"/>
      <c r="IUX113"/>
      <c r="IUY113" s="83"/>
      <c r="IUZ113" s="80"/>
      <c r="IVA113" s="81"/>
      <c r="IVB113" s="82"/>
      <c r="IVC113"/>
      <c r="IVD113" s="83"/>
      <c r="IVE113" s="80"/>
      <c r="IVF113" s="81"/>
      <c r="IVG113" s="82"/>
      <c r="IVH113"/>
      <c r="IVI113" s="83"/>
      <c r="IVJ113" s="80"/>
      <c r="IVK113" s="81"/>
      <c r="IVL113" s="82"/>
      <c r="IVM113"/>
      <c r="IVN113" s="83"/>
      <c r="IVO113" s="80"/>
      <c r="IVP113" s="81"/>
      <c r="IVQ113" s="82"/>
      <c r="IVR113"/>
      <c r="IVS113" s="83"/>
      <c r="IVT113" s="80"/>
      <c r="IVU113" s="81"/>
      <c r="IVV113" s="82"/>
      <c r="IVW113"/>
      <c r="IVX113" s="83"/>
      <c r="IVY113" s="80"/>
      <c r="IVZ113" s="81"/>
      <c r="IWA113" s="82"/>
      <c r="IWB113"/>
      <c r="IWC113" s="83"/>
      <c r="IWD113" s="80"/>
      <c r="IWE113" s="81"/>
      <c r="IWF113" s="82"/>
      <c r="IWG113"/>
      <c r="IWH113" s="83"/>
      <c r="IWI113" s="80"/>
      <c r="IWJ113" s="81"/>
      <c r="IWK113" s="82"/>
      <c r="IWL113"/>
      <c r="IWM113" s="83"/>
      <c r="IWN113" s="80"/>
      <c r="IWO113" s="81"/>
      <c r="IWP113" s="82"/>
      <c r="IWQ113"/>
      <c r="IWR113" s="83"/>
      <c r="IWS113" s="80"/>
      <c r="IWT113" s="81"/>
      <c r="IWU113" s="82"/>
      <c r="IWV113"/>
      <c r="IWW113" s="83"/>
      <c r="IWX113" s="80"/>
      <c r="IWY113" s="81"/>
      <c r="IWZ113" s="82"/>
      <c r="IXA113"/>
      <c r="IXB113" s="83"/>
      <c r="IXC113" s="80"/>
      <c r="IXD113" s="81"/>
      <c r="IXE113" s="82"/>
      <c r="IXF113"/>
      <c r="IXG113" s="83"/>
      <c r="IXH113" s="80"/>
      <c r="IXI113" s="81"/>
      <c r="IXJ113" s="82"/>
      <c r="IXK113"/>
      <c r="IXL113" s="83"/>
      <c r="IXM113" s="80"/>
      <c r="IXN113" s="81"/>
      <c r="IXO113" s="82"/>
      <c r="IXP113"/>
      <c r="IXQ113" s="83"/>
      <c r="IXR113" s="80"/>
      <c r="IXS113" s="81"/>
      <c r="IXT113" s="82"/>
      <c r="IXU113"/>
      <c r="IXV113" s="83"/>
      <c r="IXW113" s="80"/>
      <c r="IXX113" s="81"/>
      <c r="IXY113" s="82"/>
      <c r="IXZ113"/>
      <c r="IYA113" s="83"/>
      <c r="IYB113" s="80"/>
      <c r="IYC113" s="81"/>
      <c r="IYD113" s="82"/>
      <c r="IYE113"/>
      <c r="IYF113" s="83"/>
      <c r="IYG113" s="80"/>
      <c r="IYH113" s="81"/>
      <c r="IYI113" s="82"/>
      <c r="IYJ113"/>
      <c r="IYK113" s="83"/>
      <c r="IYL113" s="80"/>
      <c r="IYM113" s="81"/>
      <c r="IYN113" s="82"/>
      <c r="IYO113"/>
      <c r="IYP113" s="83"/>
      <c r="IYQ113" s="80"/>
      <c r="IYR113" s="81"/>
      <c r="IYS113" s="82"/>
      <c r="IYT113"/>
      <c r="IYU113" s="83"/>
      <c r="IYV113" s="80"/>
      <c r="IYW113" s="81"/>
      <c r="IYX113" s="82"/>
      <c r="IYY113"/>
      <c r="IYZ113" s="83"/>
      <c r="IZA113" s="80"/>
      <c r="IZB113" s="81"/>
      <c r="IZC113" s="82"/>
      <c r="IZD113"/>
      <c r="IZE113" s="83"/>
      <c r="IZF113" s="80"/>
      <c r="IZG113" s="81"/>
      <c r="IZH113" s="82"/>
      <c r="IZI113"/>
      <c r="IZJ113" s="83"/>
      <c r="IZK113" s="80"/>
      <c r="IZL113" s="81"/>
      <c r="IZM113" s="82"/>
      <c r="IZN113"/>
      <c r="IZO113" s="83"/>
      <c r="IZP113" s="80"/>
      <c r="IZQ113" s="81"/>
      <c r="IZR113" s="82"/>
      <c r="IZS113"/>
      <c r="IZT113" s="83"/>
      <c r="IZU113" s="80"/>
      <c r="IZV113" s="81"/>
      <c r="IZW113" s="82"/>
      <c r="IZX113"/>
      <c r="IZY113" s="83"/>
      <c r="IZZ113" s="80"/>
      <c r="JAA113" s="81"/>
      <c r="JAB113" s="82"/>
      <c r="JAC113"/>
      <c r="JAD113" s="83"/>
      <c r="JAE113" s="80"/>
      <c r="JAF113" s="81"/>
      <c r="JAG113" s="82"/>
      <c r="JAH113"/>
      <c r="JAI113" s="83"/>
      <c r="JAJ113" s="80"/>
      <c r="JAK113" s="81"/>
      <c r="JAL113" s="82"/>
      <c r="JAM113"/>
      <c r="JAN113" s="83"/>
      <c r="JAO113" s="80"/>
      <c r="JAP113" s="81"/>
      <c r="JAQ113" s="82"/>
      <c r="JAR113"/>
      <c r="JAS113" s="83"/>
      <c r="JAT113" s="80"/>
      <c r="JAU113" s="81"/>
      <c r="JAV113" s="82"/>
      <c r="JAW113"/>
      <c r="JAX113" s="83"/>
      <c r="JAY113" s="80"/>
      <c r="JAZ113" s="81"/>
      <c r="JBA113" s="82"/>
      <c r="JBB113"/>
      <c r="JBC113" s="83"/>
      <c r="JBD113" s="80"/>
      <c r="JBE113" s="81"/>
      <c r="JBF113" s="82"/>
      <c r="JBG113"/>
      <c r="JBH113" s="83"/>
      <c r="JBI113" s="80"/>
      <c r="JBJ113" s="81"/>
      <c r="JBK113" s="82"/>
      <c r="JBL113"/>
      <c r="JBM113" s="83"/>
      <c r="JBN113" s="80"/>
      <c r="JBO113" s="81"/>
      <c r="JBP113" s="82"/>
      <c r="JBQ113"/>
      <c r="JBR113" s="83"/>
      <c r="JBS113" s="80"/>
      <c r="JBT113" s="81"/>
      <c r="JBU113" s="82"/>
      <c r="JBV113"/>
      <c r="JBW113" s="83"/>
      <c r="JBX113" s="80"/>
      <c r="JBY113" s="81"/>
      <c r="JBZ113" s="82"/>
      <c r="JCA113"/>
      <c r="JCB113" s="83"/>
      <c r="JCC113" s="80"/>
      <c r="JCD113" s="81"/>
      <c r="JCE113" s="82"/>
      <c r="JCF113"/>
      <c r="JCG113" s="83"/>
      <c r="JCH113" s="80"/>
      <c r="JCI113" s="81"/>
      <c r="JCJ113" s="82"/>
      <c r="JCK113"/>
      <c r="JCL113" s="83"/>
      <c r="JCM113" s="80"/>
      <c r="JCN113" s="81"/>
      <c r="JCO113" s="82"/>
      <c r="JCP113"/>
      <c r="JCQ113" s="83"/>
      <c r="JCR113" s="80"/>
      <c r="JCS113" s="81"/>
      <c r="JCT113" s="82"/>
      <c r="JCU113"/>
      <c r="JCV113" s="83"/>
      <c r="JCW113" s="80"/>
      <c r="JCX113" s="81"/>
      <c r="JCY113" s="82"/>
      <c r="JCZ113"/>
      <c r="JDA113" s="83"/>
      <c r="JDB113" s="80"/>
      <c r="JDC113" s="81"/>
      <c r="JDD113" s="82"/>
      <c r="JDE113"/>
      <c r="JDF113" s="83"/>
      <c r="JDG113" s="80"/>
      <c r="JDH113" s="81"/>
      <c r="JDI113" s="82"/>
      <c r="JDJ113"/>
      <c r="JDK113" s="83"/>
      <c r="JDL113" s="80"/>
      <c r="JDM113" s="81"/>
      <c r="JDN113" s="82"/>
      <c r="JDO113"/>
      <c r="JDP113" s="83"/>
      <c r="JDQ113" s="80"/>
      <c r="JDR113" s="81"/>
      <c r="JDS113" s="82"/>
      <c r="JDT113"/>
      <c r="JDU113" s="83"/>
      <c r="JDV113" s="80"/>
      <c r="JDW113" s="81"/>
      <c r="JDX113" s="82"/>
      <c r="JDY113"/>
      <c r="JDZ113" s="83"/>
      <c r="JEA113" s="80"/>
      <c r="JEB113" s="81"/>
      <c r="JEC113" s="82"/>
      <c r="JED113"/>
      <c r="JEE113" s="83"/>
      <c r="JEF113" s="80"/>
      <c r="JEG113" s="81"/>
      <c r="JEH113" s="82"/>
      <c r="JEI113"/>
      <c r="JEJ113" s="83"/>
      <c r="JEK113" s="80"/>
      <c r="JEL113" s="81"/>
      <c r="JEM113" s="82"/>
      <c r="JEN113"/>
      <c r="JEO113" s="83"/>
      <c r="JEP113" s="80"/>
      <c r="JEQ113" s="81"/>
      <c r="JER113" s="82"/>
      <c r="JES113"/>
      <c r="JET113" s="83"/>
      <c r="JEU113" s="80"/>
      <c r="JEV113" s="81"/>
      <c r="JEW113" s="82"/>
      <c r="JEX113"/>
      <c r="JEY113" s="83"/>
      <c r="JEZ113" s="80"/>
      <c r="JFA113" s="81"/>
      <c r="JFB113" s="82"/>
      <c r="JFC113"/>
      <c r="JFD113" s="83"/>
      <c r="JFE113" s="80"/>
      <c r="JFF113" s="81"/>
      <c r="JFG113" s="82"/>
      <c r="JFH113"/>
      <c r="JFI113" s="83"/>
      <c r="JFJ113" s="80"/>
      <c r="JFK113" s="81"/>
      <c r="JFL113" s="82"/>
      <c r="JFM113"/>
      <c r="JFN113" s="83"/>
      <c r="JFO113" s="80"/>
      <c r="JFP113" s="81"/>
      <c r="JFQ113" s="82"/>
      <c r="JFR113"/>
      <c r="JFS113" s="83"/>
      <c r="JFT113" s="80"/>
      <c r="JFU113" s="81"/>
      <c r="JFV113" s="82"/>
      <c r="JFW113"/>
      <c r="JFX113" s="83"/>
      <c r="JFY113" s="80"/>
      <c r="JFZ113" s="81"/>
      <c r="JGA113" s="82"/>
      <c r="JGB113"/>
      <c r="JGC113" s="83"/>
      <c r="JGD113" s="80"/>
      <c r="JGE113" s="81"/>
      <c r="JGF113" s="82"/>
      <c r="JGG113"/>
      <c r="JGH113" s="83"/>
      <c r="JGI113" s="80"/>
      <c r="JGJ113" s="81"/>
      <c r="JGK113" s="82"/>
      <c r="JGL113"/>
      <c r="JGM113" s="83"/>
      <c r="JGN113" s="80"/>
      <c r="JGO113" s="81"/>
      <c r="JGP113" s="82"/>
      <c r="JGQ113"/>
      <c r="JGR113" s="83"/>
      <c r="JGS113" s="80"/>
      <c r="JGT113" s="81"/>
      <c r="JGU113" s="82"/>
      <c r="JGV113"/>
      <c r="JGW113" s="83"/>
      <c r="JGX113" s="80"/>
      <c r="JGY113" s="81"/>
      <c r="JGZ113" s="82"/>
      <c r="JHA113"/>
      <c r="JHB113" s="83"/>
      <c r="JHC113" s="80"/>
      <c r="JHD113" s="81"/>
      <c r="JHE113" s="82"/>
      <c r="JHF113"/>
      <c r="JHG113" s="83"/>
      <c r="JHH113" s="80"/>
      <c r="JHI113" s="81"/>
      <c r="JHJ113" s="82"/>
      <c r="JHK113"/>
      <c r="JHL113" s="83"/>
      <c r="JHM113" s="80"/>
      <c r="JHN113" s="81"/>
      <c r="JHO113" s="82"/>
      <c r="JHP113"/>
      <c r="JHQ113" s="83"/>
      <c r="JHR113" s="80"/>
      <c r="JHS113" s="81"/>
      <c r="JHT113" s="82"/>
      <c r="JHU113"/>
      <c r="JHV113" s="83"/>
      <c r="JHW113" s="80"/>
      <c r="JHX113" s="81"/>
      <c r="JHY113" s="82"/>
      <c r="JHZ113"/>
      <c r="JIA113" s="83"/>
      <c r="JIB113" s="80"/>
      <c r="JIC113" s="81"/>
      <c r="JID113" s="82"/>
      <c r="JIE113"/>
      <c r="JIF113" s="83"/>
      <c r="JIG113" s="80"/>
      <c r="JIH113" s="81"/>
      <c r="JII113" s="82"/>
      <c r="JIJ113"/>
      <c r="JIK113" s="83"/>
      <c r="JIL113" s="80"/>
      <c r="JIM113" s="81"/>
      <c r="JIN113" s="82"/>
      <c r="JIO113"/>
      <c r="JIP113" s="83"/>
      <c r="JIQ113" s="80"/>
      <c r="JIR113" s="81"/>
      <c r="JIS113" s="82"/>
      <c r="JIT113"/>
      <c r="JIU113" s="83"/>
      <c r="JIV113" s="80"/>
      <c r="JIW113" s="81"/>
      <c r="JIX113" s="82"/>
      <c r="JIY113"/>
      <c r="JIZ113" s="83"/>
      <c r="JJA113" s="80"/>
      <c r="JJB113" s="81"/>
      <c r="JJC113" s="82"/>
      <c r="JJD113"/>
      <c r="JJE113" s="83"/>
      <c r="JJF113" s="80"/>
      <c r="JJG113" s="81"/>
      <c r="JJH113" s="82"/>
      <c r="JJI113"/>
      <c r="JJJ113" s="83"/>
      <c r="JJK113" s="80"/>
      <c r="JJL113" s="81"/>
      <c r="JJM113" s="82"/>
      <c r="JJN113"/>
      <c r="JJO113" s="83"/>
      <c r="JJP113" s="80"/>
      <c r="JJQ113" s="81"/>
      <c r="JJR113" s="82"/>
      <c r="JJS113"/>
      <c r="JJT113" s="83"/>
      <c r="JJU113" s="80"/>
      <c r="JJV113" s="81"/>
      <c r="JJW113" s="82"/>
      <c r="JJX113"/>
      <c r="JJY113" s="83"/>
      <c r="JJZ113" s="80"/>
      <c r="JKA113" s="81"/>
      <c r="JKB113" s="82"/>
      <c r="JKC113"/>
      <c r="JKD113" s="83"/>
      <c r="JKE113" s="80"/>
      <c r="JKF113" s="81"/>
      <c r="JKG113" s="82"/>
      <c r="JKH113"/>
      <c r="JKI113" s="83"/>
      <c r="JKJ113" s="80"/>
      <c r="JKK113" s="81"/>
      <c r="JKL113" s="82"/>
      <c r="JKM113"/>
      <c r="JKN113" s="83"/>
      <c r="JKO113" s="80"/>
      <c r="JKP113" s="81"/>
      <c r="JKQ113" s="82"/>
      <c r="JKR113"/>
      <c r="JKS113" s="83"/>
      <c r="JKT113" s="80"/>
      <c r="JKU113" s="81"/>
      <c r="JKV113" s="82"/>
      <c r="JKW113"/>
      <c r="JKX113" s="83"/>
      <c r="JKY113" s="80"/>
      <c r="JKZ113" s="81"/>
      <c r="JLA113" s="82"/>
      <c r="JLB113"/>
      <c r="JLC113" s="83"/>
      <c r="JLD113" s="80"/>
      <c r="JLE113" s="81"/>
      <c r="JLF113" s="82"/>
      <c r="JLG113"/>
      <c r="JLH113" s="83"/>
      <c r="JLI113" s="80"/>
      <c r="JLJ113" s="81"/>
      <c r="JLK113" s="82"/>
      <c r="JLL113"/>
      <c r="JLM113" s="83"/>
      <c r="JLN113" s="80"/>
      <c r="JLO113" s="81"/>
      <c r="JLP113" s="82"/>
      <c r="JLQ113"/>
      <c r="JLR113" s="83"/>
      <c r="JLS113" s="80"/>
      <c r="JLT113" s="81"/>
      <c r="JLU113" s="82"/>
      <c r="JLV113"/>
      <c r="JLW113" s="83"/>
      <c r="JLX113" s="80"/>
      <c r="JLY113" s="81"/>
      <c r="JLZ113" s="82"/>
      <c r="JMA113"/>
      <c r="JMB113" s="83"/>
      <c r="JMC113" s="80"/>
      <c r="JMD113" s="81"/>
      <c r="JME113" s="82"/>
      <c r="JMF113"/>
      <c r="JMG113" s="83"/>
      <c r="JMH113" s="80"/>
      <c r="JMI113" s="81"/>
      <c r="JMJ113" s="82"/>
      <c r="JMK113"/>
      <c r="JML113" s="83"/>
      <c r="JMM113" s="80"/>
      <c r="JMN113" s="81"/>
      <c r="JMO113" s="82"/>
      <c r="JMP113"/>
      <c r="JMQ113" s="83"/>
      <c r="JMR113" s="80"/>
      <c r="JMS113" s="81"/>
      <c r="JMT113" s="82"/>
      <c r="JMU113"/>
      <c r="JMV113" s="83"/>
      <c r="JMW113" s="80"/>
      <c r="JMX113" s="81"/>
      <c r="JMY113" s="82"/>
      <c r="JMZ113"/>
      <c r="JNA113" s="83"/>
      <c r="JNB113" s="80"/>
      <c r="JNC113" s="81"/>
      <c r="JND113" s="82"/>
      <c r="JNE113"/>
      <c r="JNF113" s="83"/>
      <c r="JNG113" s="80"/>
      <c r="JNH113" s="81"/>
      <c r="JNI113" s="82"/>
      <c r="JNJ113"/>
      <c r="JNK113" s="83"/>
      <c r="JNL113" s="80"/>
      <c r="JNM113" s="81"/>
      <c r="JNN113" s="82"/>
      <c r="JNO113"/>
      <c r="JNP113" s="83"/>
      <c r="JNQ113" s="80"/>
      <c r="JNR113" s="81"/>
      <c r="JNS113" s="82"/>
      <c r="JNT113"/>
      <c r="JNU113" s="83"/>
      <c r="JNV113" s="80"/>
      <c r="JNW113" s="81"/>
      <c r="JNX113" s="82"/>
      <c r="JNY113"/>
      <c r="JNZ113" s="83"/>
      <c r="JOA113" s="80"/>
      <c r="JOB113" s="81"/>
      <c r="JOC113" s="82"/>
      <c r="JOD113"/>
      <c r="JOE113" s="83"/>
      <c r="JOF113" s="80"/>
      <c r="JOG113" s="81"/>
      <c r="JOH113" s="82"/>
      <c r="JOI113"/>
      <c r="JOJ113" s="83"/>
      <c r="JOK113" s="80"/>
      <c r="JOL113" s="81"/>
      <c r="JOM113" s="82"/>
      <c r="JON113"/>
      <c r="JOO113" s="83"/>
      <c r="JOP113" s="80"/>
      <c r="JOQ113" s="81"/>
      <c r="JOR113" s="82"/>
      <c r="JOS113"/>
      <c r="JOT113" s="83"/>
      <c r="JOU113" s="80"/>
      <c r="JOV113" s="81"/>
      <c r="JOW113" s="82"/>
      <c r="JOX113"/>
      <c r="JOY113" s="83"/>
      <c r="JOZ113" s="80"/>
      <c r="JPA113" s="81"/>
      <c r="JPB113" s="82"/>
      <c r="JPC113"/>
      <c r="JPD113" s="83"/>
      <c r="JPE113" s="80"/>
      <c r="JPF113" s="81"/>
      <c r="JPG113" s="82"/>
      <c r="JPH113"/>
      <c r="JPI113" s="83"/>
      <c r="JPJ113" s="80"/>
      <c r="JPK113" s="81"/>
      <c r="JPL113" s="82"/>
      <c r="JPM113"/>
      <c r="JPN113" s="83"/>
      <c r="JPO113" s="80"/>
      <c r="JPP113" s="81"/>
      <c r="JPQ113" s="82"/>
      <c r="JPR113"/>
      <c r="JPS113" s="83"/>
      <c r="JPT113" s="80"/>
      <c r="JPU113" s="81"/>
      <c r="JPV113" s="82"/>
      <c r="JPW113"/>
      <c r="JPX113" s="83"/>
      <c r="JPY113" s="80"/>
      <c r="JPZ113" s="81"/>
      <c r="JQA113" s="82"/>
      <c r="JQB113"/>
      <c r="JQC113" s="83"/>
      <c r="JQD113" s="80"/>
      <c r="JQE113" s="81"/>
      <c r="JQF113" s="82"/>
      <c r="JQG113"/>
      <c r="JQH113" s="83"/>
      <c r="JQI113" s="80"/>
      <c r="JQJ113" s="81"/>
      <c r="JQK113" s="82"/>
      <c r="JQL113"/>
      <c r="JQM113" s="83"/>
      <c r="JQN113" s="80"/>
      <c r="JQO113" s="81"/>
      <c r="JQP113" s="82"/>
      <c r="JQQ113"/>
      <c r="JQR113" s="83"/>
      <c r="JQS113" s="80"/>
      <c r="JQT113" s="81"/>
      <c r="JQU113" s="82"/>
      <c r="JQV113"/>
      <c r="JQW113" s="83"/>
      <c r="JQX113" s="80"/>
      <c r="JQY113" s="81"/>
      <c r="JQZ113" s="82"/>
      <c r="JRA113"/>
      <c r="JRB113" s="83"/>
      <c r="JRC113" s="80"/>
      <c r="JRD113" s="81"/>
      <c r="JRE113" s="82"/>
      <c r="JRF113"/>
      <c r="JRG113" s="83"/>
      <c r="JRH113" s="80"/>
      <c r="JRI113" s="81"/>
      <c r="JRJ113" s="82"/>
      <c r="JRK113"/>
      <c r="JRL113" s="83"/>
      <c r="JRM113" s="80"/>
      <c r="JRN113" s="81"/>
      <c r="JRO113" s="82"/>
      <c r="JRP113"/>
      <c r="JRQ113" s="83"/>
      <c r="JRR113" s="80"/>
      <c r="JRS113" s="81"/>
      <c r="JRT113" s="82"/>
      <c r="JRU113"/>
      <c r="JRV113" s="83"/>
      <c r="JRW113" s="80"/>
      <c r="JRX113" s="81"/>
      <c r="JRY113" s="82"/>
      <c r="JRZ113"/>
      <c r="JSA113" s="83"/>
      <c r="JSB113" s="80"/>
      <c r="JSC113" s="81"/>
      <c r="JSD113" s="82"/>
      <c r="JSE113"/>
      <c r="JSF113" s="83"/>
      <c r="JSG113" s="80"/>
      <c r="JSH113" s="81"/>
      <c r="JSI113" s="82"/>
      <c r="JSJ113"/>
      <c r="JSK113" s="83"/>
      <c r="JSL113" s="80"/>
      <c r="JSM113" s="81"/>
      <c r="JSN113" s="82"/>
      <c r="JSO113"/>
      <c r="JSP113" s="83"/>
      <c r="JSQ113" s="80"/>
      <c r="JSR113" s="81"/>
      <c r="JSS113" s="82"/>
      <c r="JST113"/>
      <c r="JSU113" s="83"/>
      <c r="JSV113" s="80"/>
      <c r="JSW113" s="81"/>
      <c r="JSX113" s="82"/>
      <c r="JSY113"/>
      <c r="JSZ113" s="83"/>
      <c r="JTA113" s="80"/>
      <c r="JTB113" s="81"/>
      <c r="JTC113" s="82"/>
      <c r="JTD113"/>
      <c r="JTE113" s="83"/>
      <c r="JTF113" s="80"/>
      <c r="JTG113" s="81"/>
      <c r="JTH113" s="82"/>
      <c r="JTI113"/>
      <c r="JTJ113" s="83"/>
      <c r="JTK113" s="80"/>
      <c r="JTL113" s="81"/>
      <c r="JTM113" s="82"/>
      <c r="JTN113"/>
      <c r="JTO113" s="83"/>
      <c r="JTP113" s="80"/>
      <c r="JTQ113" s="81"/>
      <c r="JTR113" s="82"/>
      <c r="JTS113"/>
      <c r="JTT113" s="83"/>
      <c r="JTU113" s="80"/>
      <c r="JTV113" s="81"/>
      <c r="JTW113" s="82"/>
      <c r="JTX113"/>
      <c r="JTY113" s="83"/>
      <c r="JTZ113" s="80"/>
      <c r="JUA113" s="81"/>
      <c r="JUB113" s="82"/>
      <c r="JUC113"/>
      <c r="JUD113" s="83"/>
      <c r="JUE113" s="80"/>
      <c r="JUF113" s="81"/>
      <c r="JUG113" s="82"/>
      <c r="JUH113"/>
      <c r="JUI113" s="83"/>
      <c r="JUJ113" s="80"/>
      <c r="JUK113" s="81"/>
      <c r="JUL113" s="82"/>
      <c r="JUM113"/>
      <c r="JUN113" s="83"/>
      <c r="JUO113" s="80"/>
      <c r="JUP113" s="81"/>
      <c r="JUQ113" s="82"/>
      <c r="JUR113"/>
      <c r="JUS113" s="83"/>
      <c r="JUT113" s="80"/>
      <c r="JUU113" s="81"/>
      <c r="JUV113" s="82"/>
      <c r="JUW113"/>
      <c r="JUX113" s="83"/>
      <c r="JUY113" s="80"/>
      <c r="JUZ113" s="81"/>
      <c r="JVA113" s="82"/>
      <c r="JVB113"/>
      <c r="JVC113" s="83"/>
      <c r="JVD113" s="80"/>
      <c r="JVE113" s="81"/>
      <c r="JVF113" s="82"/>
      <c r="JVG113"/>
      <c r="JVH113" s="83"/>
      <c r="JVI113" s="80"/>
      <c r="JVJ113" s="81"/>
      <c r="JVK113" s="82"/>
      <c r="JVL113"/>
      <c r="JVM113" s="83"/>
      <c r="JVN113" s="80"/>
      <c r="JVO113" s="81"/>
      <c r="JVP113" s="82"/>
      <c r="JVQ113"/>
      <c r="JVR113" s="83"/>
      <c r="JVS113" s="80"/>
      <c r="JVT113" s="81"/>
      <c r="JVU113" s="82"/>
      <c r="JVV113"/>
      <c r="JVW113" s="83"/>
      <c r="JVX113" s="80"/>
      <c r="JVY113" s="81"/>
      <c r="JVZ113" s="82"/>
      <c r="JWA113"/>
      <c r="JWB113" s="83"/>
      <c r="JWC113" s="80"/>
      <c r="JWD113" s="81"/>
      <c r="JWE113" s="82"/>
      <c r="JWF113"/>
      <c r="JWG113" s="83"/>
      <c r="JWH113" s="80"/>
      <c r="JWI113" s="81"/>
      <c r="JWJ113" s="82"/>
      <c r="JWK113"/>
      <c r="JWL113" s="83"/>
      <c r="JWM113" s="80"/>
      <c r="JWN113" s="81"/>
      <c r="JWO113" s="82"/>
      <c r="JWP113"/>
      <c r="JWQ113" s="83"/>
      <c r="JWR113" s="80"/>
      <c r="JWS113" s="81"/>
      <c r="JWT113" s="82"/>
      <c r="JWU113"/>
      <c r="JWV113" s="83"/>
      <c r="JWW113" s="80"/>
      <c r="JWX113" s="81"/>
      <c r="JWY113" s="82"/>
      <c r="JWZ113"/>
      <c r="JXA113" s="83"/>
      <c r="JXB113" s="80"/>
      <c r="JXC113" s="81"/>
      <c r="JXD113" s="82"/>
      <c r="JXE113"/>
      <c r="JXF113" s="83"/>
      <c r="JXG113" s="80"/>
      <c r="JXH113" s="81"/>
      <c r="JXI113" s="82"/>
      <c r="JXJ113"/>
      <c r="JXK113" s="83"/>
      <c r="JXL113" s="80"/>
      <c r="JXM113" s="81"/>
      <c r="JXN113" s="82"/>
      <c r="JXO113"/>
      <c r="JXP113" s="83"/>
      <c r="JXQ113" s="80"/>
      <c r="JXR113" s="81"/>
      <c r="JXS113" s="82"/>
      <c r="JXT113"/>
      <c r="JXU113" s="83"/>
      <c r="JXV113" s="80"/>
      <c r="JXW113" s="81"/>
      <c r="JXX113" s="82"/>
      <c r="JXY113"/>
      <c r="JXZ113" s="83"/>
      <c r="JYA113" s="80"/>
      <c r="JYB113" s="81"/>
      <c r="JYC113" s="82"/>
      <c r="JYD113"/>
      <c r="JYE113" s="83"/>
      <c r="JYF113" s="80"/>
      <c r="JYG113" s="81"/>
      <c r="JYH113" s="82"/>
      <c r="JYI113"/>
      <c r="JYJ113" s="83"/>
      <c r="JYK113" s="80"/>
      <c r="JYL113" s="81"/>
      <c r="JYM113" s="82"/>
      <c r="JYN113"/>
      <c r="JYO113" s="83"/>
      <c r="JYP113" s="80"/>
      <c r="JYQ113" s="81"/>
      <c r="JYR113" s="82"/>
      <c r="JYS113"/>
      <c r="JYT113" s="83"/>
      <c r="JYU113" s="80"/>
      <c r="JYV113" s="81"/>
      <c r="JYW113" s="82"/>
      <c r="JYX113"/>
      <c r="JYY113" s="83"/>
      <c r="JYZ113" s="80"/>
      <c r="JZA113" s="81"/>
      <c r="JZB113" s="82"/>
      <c r="JZC113"/>
      <c r="JZD113" s="83"/>
      <c r="JZE113" s="80"/>
      <c r="JZF113" s="81"/>
      <c r="JZG113" s="82"/>
      <c r="JZH113"/>
      <c r="JZI113" s="83"/>
      <c r="JZJ113" s="80"/>
      <c r="JZK113" s="81"/>
      <c r="JZL113" s="82"/>
      <c r="JZM113"/>
      <c r="JZN113" s="83"/>
      <c r="JZO113" s="80"/>
      <c r="JZP113" s="81"/>
      <c r="JZQ113" s="82"/>
      <c r="JZR113"/>
      <c r="JZS113" s="83"/>
      <c r="JZT113" s="80"/>
      <c r="JZU113" s="81"/>
      <c r="JZV113" s="82"/>
      <c r="JZW113"/>
      <c r="JZX113" s="83"/>
      <c r="JZY113" s="80"/>
      <c r="JZZ113" s="81"/>
      <c r="KAA113" s="82"/>
      <c r="KAB113"/>
      <c r="KAC113" s="83"/>
      <c r="KAD113" s="80"/>
      <c r="KAE113" s="81"/>
      <c r="KAF113" s="82"/>
      <c r="KAG113"/>
      <c r="KAH113" s="83"/>
      <c r="KAI113" s="80"/>
      <c r="KAJ113" s="81"/>
      <c r="KAK113" s="82"/>
      <c r="KAL113"/>
      <c r="KAM113" s="83"/>
      <c r="KAN113" s="80"/>
      <c r="KAO113" s="81"/>
      <c r="KAP113" s="82"/>
      <c r="KAQ113"/>
      <c r="KAR113" s="83"/>
      <c r="KAS113" s="80"/>
      <c r="KAT113" s="81"/>
      <c r="KAU113" s="82"/>
      <c r="KAV113"/>
      <c r="KAW113" s="83"/>
      <c r="KAX113" s="80"/>
      <c r="KAY113" s="81"/>
      <c r="KAZ113" s="82"/>
      <c r="KBA113"/>
      <c r="KBB113" s="83"/>
      <c r="KBC113" s="80"/>
      <c r="KBD113" s="81"/>
      <c r="KBE113" s="82"/>
      <c r="KBF113"/>
      <c r="KBG113" s="83"/>
      <c r="KBH113" s="80"/>
      <c r="KBI113" s="81"/>
      <c r="KBJ113" s="82"/>
      <c r="KBK113"/>
      <c r="KBL113" s="83"/>
      <c r="KBM113" s="80"/>
      <c r="KBN113" s="81"/>
      <c r="KBO113" s="82"/>
      <c r="KBP113"/>
      <c r="KBQ113" s="83"/>
      <c r="KBR113" s="80"/>
      <c r="KBS113" s="81"/>
      <c r="KBT113" s="82"/>
      <c r="KBU113"/>
      <c r="KBV113" s="83"/>
      <c r="KBW113" s="80"/>
      <c r="KBX113" s="81"/>
      <c r="KBY113" s="82"/>
      <c r="KBZ113"/>
      <c r="KCA113" s="83"/>
      <c r="KCB113" s="80"/>
      <c r="KCC113" s="81"/>
      <c r="KCD113" s="82"/>
      <c r="KCE113"/>
      <c r="KCF113" s="83"/>
      <c r="KCG113" s="80"/>
      <c r="KCH113" s="81"/>
      <c r="KCI113" s="82"/>
      <c r="KCJ113"/>
      <c r="KCK113" s="83"/>
      <c r="KCL113" s="80"/>
      <c r="KCM113" s="81"/>
      <c r="KCN113" s="82"/>
      <c r="KCO113"/>
      <c r="KCP113" s="83"/>
      <c r="KCQ113" s="80"/>
      <c r="KCR113" s="81"/>
      <c r="KCS113" s="82"/>
      <c r="KCT113"/>
      <c r="KCU113" s="83"/>
      <c r="KCV113" s="80"/>
      <c r="KCW113" s="81"/>
      <c r="KCX113" s="82"/>
      <c r="KCY113"/>
      <c r="KCZ113" s="83"/>
      <c r="KDA113" s="80"/>
      <c r="KDB113" s="81"/>
      <c r="KDC113" s="82"/>
      <c r="KDD113"/>
      <c r="KDE113" s="83"/>
      <c r="KDF113" s="80"/>
      <c r="KDG113" s="81"/>
      <c r="KDH113" s="82"/>
      <c r="KDI113"/>
      <c r="KDJ113" s="83"/>
      <c r="KDK113" s="80"/>
      <c r="KDL113" s="81"/>
      <c r="KDM113" s="82"/>
      <c r="KDN113"/>
      <c r="KDO113" s="83"/>
      <c r="KDP113" s="80"/>
      <c r="KDQ113" s="81"/>
      <c r="KDR113" s="82"/>
      <c r="KDS113"/>
      <c r="KDT113" s="83"/>
      <c r="KDU113" s="80"/>
      <c r="KDV113" s="81"/>
      <c r="KDW113" s="82"/>
      <c r="KDX113"/>
      <c r="KDY113" s="83"/>
      <c r="KDZ113" s="80"/>
      <c r="KEA113" s="81"/>
      <c r="KEB113" s="82"/>
      <c r="KEC113"/>
      <c r="KED113" s="83"/>
      <c r="KEE113" s="80"/>
      <c r="KEF113" s="81"/>
      <c r="KEG113" s="82"/>
      <c r="KEH113"/>
      <c r="KEI113" s="83"/>
      <c r="KEJ113" s="80"/>
      <c r="KEK113" s="81"/>
      <c r="KEL113" s="82"/>
      <c r="KEM113"/>
      <c r="KEN113" s="83"/>
      <c r="KEO113" s="80"/>
      <c r="KEP113" s="81"/>
      <c r="KEQ113" s="82"/>
      <c r="KER113"/>
      <c r="KES113" s="83"/>
      <c r="KET113" s="80"/>
      <c r="KEU113" s="81"/>
      <c r="KEV113" s="82"/>
      <c r="KEW113"/>
      <c r="KEX113" s="83"/>
      <c r="KEY113" s="80"/>
      <c r="KEZ113" s="81"/>
      <c r="KFA113" s="82"/>
      <c r="KFB113"/>
      <c r="KFC113" s="83"/>
      <c r="KFD113" s="80"/>
      <c r="KFE113" s="81"/>
      <c r="KFF113" s="82"/>
      <c r="KFG113"/>
      <c r="KFH113" s="83"/>
      <c r="KFI113" s="80"/>
      <c r="KFJ113" s="81"/>
      <c r="KFK113" s="82"/>
      <c r="KFL113"/>
      <c r="KFM113" s="83"/>
      <c r="KFN113" s="80"/>
      <c r="KFO113" s="81"/>
      <c r="KFP113" s="82"/>
      <c r="KFQ113"/>
      <c r="KFR113" s="83"/>
      <c r="KFS113" s="80"/>
      <c r="KFT113" s="81"/>
      <c r="KFU113" s="82"/>
      <c r="KFV113"/>
      <c r="KFW113" s="83"/>
      <c r="KFX113" s="80"/>
      <c r="KFY113" s="81"/>
      <c r="KFZ113" s="82"/>
      <c r="KGA113"/>
      <c r="KGB113" s="83"/>
      <c r="KGC113" s="80"/>
      <c r="KGD113" s="81"/>
      <c r="KGE113" s="82"/>
      <c r="KGF113"/>
      <c r="KGG113" s="83"/>
      <c r="KGH113" s="80"/>
      <c r="KGI113" s="81"/>
      <c r="KGJ113" s="82"/>
      <c r="KGK113"/>
      <c r="KGL113" s="83"/>
      <c r="KGM113" s="80"/>
      <c r="KGN113" s="81"/>
      <c r="KGO113" s="82"/>
      <c r="KGP113"/>
      <c r="KGQ113" s="83"/>
      <c r="KGR113" s="80"/>
      <c r="KGS113" s="81"/>
      <c r="KGT113" s="82"/>
      <c r="KGU113"/>
      <c r="KGV113" s="83"/>
      <c r="KGW113" s="80"/>
      <c r="KGX113" s="81"/>
      <c r="KGY113" s="82"/>
      <c r="KGZ113"/>
      <c r="KHA113" s="83"/>
      <c r="KHB113" s="80"/>
      <c r="KHC113" s="81"/>
      <c r="KHD113" s="82"/>
      <c r="KHE113"/>
      <c r="KHF113" s="83"/>
      <c r="KHG113" s="80"/>
      <c r="KHH113" s="81"/>
      <c r="KHI113" s="82"/>
      <c r="KHJ113"/>
      <c r="KHK113" s="83"/>
      <c r="KHL113" s="80"/>
      <c r="KHM113" s="81"/>
      <c r="KHN113" s="82"/>
      <c r="KHO113"/>
      <c r="KHP113" s="83"/>
      <c r="KHQ113" s="80"/>
      <c r="KHR113" s="81"/>
      <c r="KHS113" s="82"/>
      <c r="KHT113"/>
      <c r="KHU113" s="83"/>
      <c r="KHV113" s="80"/>
      <c r="KHW113" s="81"/>
      <c r="KHX113" s="82"/>
      <c r="KHY113"/>
      <c r="KHZ113" s="83"/>
      <c r="KIA113" s="80"/>
      <c r="KIB113" s="81"/>
      <c r="KIC113" s="82"/>
      <c r="KID113"/>
      <c r="KIE113" s="83"/>
      <c r="KIF113" s="80"/>
      <c r="KIG113" s="81"/>
      <c r="KIH113" s="82"/>
      <c r="KII113"/>
      <c r="KIJ113" s="83"/>
      <c r="KIK113" s="80"/>
      <c r="KIL113" s="81"/>
      <c r="KIM113" s="82"/>
      <c r="KIN113"/>
      <c r="KIO113" s="83"/>
      <c r="KIP113" s="80"/>
      <c r="KIQ113" s="81"/>
      <c r="KIR113" s="82"/>
      <c r="KIS113"/>
      <c r="KIT113" s="83"/>
      <c r="KIU113" s="80"/>
      <c r="KIV113" s="81"/>
      <c r="KIW113" s="82"/>
      <c r="KIX113"/>
      <c r="KIY113" s="83"/>
      <c r="KIZ113" s="80"/>
      <c r="KJA113" s="81"/>
      <c r="KJB113" s="82"/>
      <c r="KJC113"/>
      <c r="KJD113" s="83"/>
      <c r="KJE113" s="80"/>
      <c r="KJF113" s="81"/>
      <c r="KJG113" s="82"/>
      <c r="KJH113"/>
      <c r="KJI113" s="83"/>
      <c r="KJJ113" s="80"/>
      <c r="KJK113" s="81"/>
      <c r="KJL113" s="82"/>
      <c r="KJM113"/>
      <c r="KJN113" s="83"/>
      <c r="KJO113" s="80"/>
      <c r="KJP113" s="81"/>
      <c r="KJQ113" s="82"/>
      <c r="KJR113"/>
      <c r="KJS113" s="83"/>
      <c r="KJT113" s="80"/>
      <c r="KJU113" s="81"/>
      <c r="KJV113" s="82"/>
      <c r="KJW113"/>
      <c r="KJX113" s="83"/>
      <c r="KJY113" s="80"/>
      <c r="KJZ113" s="81"/>
      <c r="KKA113" s="82"/>
      <c r="KKB113"/>
      <c r="KKC113" s="83"/>
      <c r="KKD113" s="80"/>
      <c r="KKE113" s="81"/>
      <c r="KKF113" s="82"/>
      <c r="KKG113"/>
      <c r="KKH113" s="83"/>
      <c r="KKI113" s="80"/>
      <c r="KKJ113" s="81"/>
      <c r="KKK113" s="82"/>
      <c r="KKL113"/>
      <c r="KKM113" s="83"/>
      <c r="KKN113" s="80"/>
      <c r="KKO113" s="81"/>
      <c r="KKP113" s="82"/>
      <c r="KKQ113"/>
      <c r="KKR113" s="83"/>
      <c r="KKS113" s="80"/>
      <c r="KKT113" s="81"/>
      <c r="KKU113" s="82"/>
      <c r="KKV113"/>
      <c r="KKW113" s="83"/>
      <c r="KKX113" s="80"/>
      <c r="KKY113" s="81"/>
      <c r="KKZ113" s="82"/>
      <c r="KLA113"/>
      <c r="KLB113" s="83"/>
      <c r="KLC113" s="80"/>
      <c r="KLD113" s="81"/>
      <c r="KLE113" s="82"/>
      <c r="KLF113"/>
      <c r="KLG113" s="83"/>
      <c r="KLH113" s="80"/>
      <c r="KLI113" s="81"/>
      <c r="KLJ113" s="82"/>
      <c r="KLK113"/>
      <c r="KLL113" s="83"/>
      <c r="KLM113" s="80"/>
      <c r="KLN113" s="81"/>
      <c r="KLO113" s="82"/>
      <c r="KLP113"/>
      <c r="KLQ113" s="83"/>
      <c r="KLR113" s="80"/>
      <c r="KLS113" s="81"/>
      <c r="KLT113" s="82"/>
      <c r="KLU113"/>
      <c r="KLV113" s="83"/>
      <c r="KLW113" s="80"/>
      <c r="KLX113" s="81"/>
      <c r="KLY113" s="82"/>
      <c r="KLZ113"/>
      <c r="KMA113" s="83"/>
      <c r="KMB113" s="80"/>
      <c r="KMC113" s="81"/>
      <c r="KMD113" s="82"/>
      <c r="KME113"/>
      <c r="KMF113" s="83"/>
      <c r="KMG113" s="80"/>
      <c r="KMH113" s="81"/>
      <c r="KMI113" s="82"/>
      <c r="KMJ113"/>
      <c r="KMK113" s="83"/>
      <c r="KML113" s="80"/>
      <c r="KMM113" s="81"/>
      <c r="KMN113" s="82"/>
      <c r="KMO113"/>
      <c r="KMP113" s="83"/>
      <c r="KMQ113" s="80"/>
      <c r="KMR113" s="81"/>
      <c r="KMS113" s="82"/>
      <c r="KMT113"/>
      <c r="KMU113" s="83"/>
      <c r="KMV113" s="80"/>
      <c r="KMW113" s="81"/>
      <c r="KMX113" s="82"/>
      <c r="KMY113"/>
      <c r="KMZ113" s="83"/>
      <c r="KNA113" s="80"/>
      <c r="KNB113" s="81"/>
      <c r="KNC113" s="82"/>
      <c r="KND113"/>
      <c r="KNE113" s="83"/>
      <c r="KNF113" s="80"/>
      <c r="KNG113" s="81"/>
      <c r="KNH113" s="82"/>
      <c r="KNI113"/>
      <c r="KNJ113" s="83"/>
      <c r="KNK113" s="80"/>
      <c r="KNL113" s="81"/>
      <c r="KNM113" s="82"/>
      <c r="KNN113"/>
      <c r="KNO113" s="83"/>
      <c r="KNP113" s="80"/>
      <c r="KNQ113" s="81"/>
      <c r="KNR113" s="82"/>
      <c r="KNS113"/>
      <c r="KNT113" s="83"/>
      <c r="KNU113" s="80"/>
      <c r="KNV113" s="81"/>
      <c r="KNW113" s="82"/>
      <c r="KNX113"/>
      <c r="KNY113" s="83"/>
      <c r="KNZ113" s="80"/>
      <c r="KOA113" s="81"/>
      <c r="KOB113" s="82"/>
      <c r="KOC113"/>
      <c r="KOD113" s="83"/>
      <c r="KOE113" s="80"/>
      <c r="KOF113" s="81"/>
      <c r="KOG113" s="82"/>
      <c r="KOH113"/>
      <c r="KOI113" s="83"/>
      <c r="KOJ113" s="80"/>
      <c r="KOK113" s="81"/>
      <c r="KOL113" s="82"/>
      <c r="KOM113"/>
      <c r="KON113" s="83"/>
      <c r="KOO113" s="80"/>
      <c r="KOP113" s="81"/>
      <c r="KOQ113" s="82"/>
      <c r="KOR113"/>
      <c r="KOS113" s="83"/>
      <c r="KOT113" s="80"/>
      <c r="KOU113" s="81"/>
      <c r="KOV113" s="82"/>
      <c r="KOW113"/>
      <c r="KOX113" s="83"/>
      <c r="KOY113" s="80"/>
      <c r="KOZ113" s="81"/>
      <c r="KPA113" s="82"/>
      <c r="KPB113"/>
      <c r="KPC113" s="83"/>
      <c r="KPD113" s="80"/>
      <c r="KPE113" s="81"/>
      <c r="KPF113" s="82"/>
      <c r="KPG113"/>
      <c r="KPH113" s="83"/>
      <c r="KPI113" s="80"/>
      <c r="KPJ113" s="81"/>
      <c r="KPK113" s="82"/>
      <c r="KPL113"/>
      <c r="KPM113" s="83"/>
      <c r="KPN113" s="80"/>
      <c r="KPO113" s="81"/>
      <c r="KPP113" s="82"/>
      <c r="KPQ113"/>
      <c r="KPR113" s="83"/>
      <c r="KPS113" s="80"/>
      <c r="KPT113" s="81"/>
      <c r="KPU113" s="82"/>
      <c r="KPV113"/>
      <c r="KPW113" s="83"/>
      <c r="KPX113" s="80"/>
      <c r="KPY113" s="81"/>
      <c r="KPZ113" s="82"/>
      <c r="KQA113"/>
      <c r="KQB113" s="83"/>
      <c r="KQC113" s="80"/>
      <c r="KQD113" s="81"/>
      <c r="KQE113" s="82"/>
      <c r="KQF113"/>
      <c r="KQG113" s="83"/>
      <c r="KQH113" s="80"/>
      <c r="KQI113" s="81"/>
      <c r="KQJ113" s="82"/>
      <c r="KQK113"/>
      <c r="KQL113" s="83"/>
      <c r="KQM113" s="80"/>
      <c r="KQN113" s="81"/>
      <c r="KQO113" s="82"/>
      <c r="KQP113"/>
      <c r="KQQ113" s="83"/>
      <c r="KQR113" s="80"/>
      <c r="KQS113" s="81"/>
      <c r="KQT113" s="82"/>
      <c r="KQU113"/>
      <c r="KQV113" s="83"/>
      <c r="KQW113" s="80"/>
      <c r="KQX113" s="81"/>
      <c r="KQY113" s="82"/>
      <c r="KQZ113"/>
      <c r="KRA113" s="83"/>
      <c r="KRB113" s="80"/>
      <c r="KRC113" s="81"/>
      <c r="KRD113" s="82"/>
      <c r="KRE113"/>
      <c r="KRF113" s="83"/>
      <c r="KRG113" s="80"/>
      <c r="KRH113" s="81"/>
      <c r="KRI113" s="82"/>
      <c r="KRJ113"/>
      <c r="KRK113" s="83"/>
      <c r="KRL113" s="80"/>
      <c r="KRM113" s="81"/>
      <c r="KRN113" s="82"/>
      <c r="KRO113"/>
      <c r="KRP113" s="83"/>
      <c r="KRQ113" s="80"/>
      <c r="KRR113" s="81"/>
      <c r="KRS113" s="82"/>
      <c r="KRT113"/>
      <c r="KRU113" s="83"/>
      <c r="KRV113" s="80"/>
      <c r="KRW113" s="81"/>
      <c r="KRX113" s="82"/>
      <c r="KRY113"/>
      <c r="KRZ113" s="83"/>
      <c r="KSA113" s="80"/>
      <c r="KSB113" s="81"/>
      <c r="KSC113" s="82"/>
      <c r="KSD113"/>
      <c r="KSE113" s="83"/>
      <c r="KSF113" s="80"/>
      <c r="KSG113" s="81"/>
      <c r="KSH113" s="82"/>
      <c r="KSI113"/>
      <c r="KSJ113" s="83"/>
      <c r="KSK113" s="80"/>
      <c r="KSL113" s="81"/>
      <c r="KSM113" s="82"/>
      <c r="KSN113"/>
      <c r="KSO113" s="83"/>
      <c r="KSP113" s="80"/>
      <c r="KSQ113" s="81"/>
      <c r="KSR113" s="82"/>
      <c r="KSS113"/>
      <c r="KST113" s="83"/>
      <c r="KSU113" s="80"/>
      <c r="KSV113" s="81"/>
      <c r="KSW113" s="82"/>
      <c r="KSX113"/>
      <c r="KSY113" s="83"/>
      <c r="KSZ113" s="80"/>
      <c r="KTA113" s="81"/>
      <c r="KTB113" s="82"/>
      <c r="KTC113"/>
      <c r="KTD113" s="83"/>
      <c r="KTE113" s="80"/>
      <c r="KTF113" s="81"/>
      <c r="KTG113" s="82"/>
      <c r="KTH113"/>
      <c r="KTI113" s="83"/>
      <c r="KTJ113" s="80"/>
      <c r="KTK113" s="81"/>
      <c r="KTL113" s="82"/>
      <c r="KTM113"/>
      <c r="KTN113" s="83"/>
      <c r="KTO113" s="80"/>
      <c r="KTP113" s="81"/>
      <c r="KTQ113" s="82"/>
      <c r="KTR113"/>
      <c r="KTS113" s="83"/>
      <c r="KTT113" s="80"/>
      <c r="KTU113" s="81"/>
      <c r="KTV113" s="82"/>
      <c r="KTW113"/>
      <c r="KTX113" s="83"/>
      <c r="KTY113" s="80"/>
      <c r="KTZ113" s="81"/>
      <c r="KUA113" s="82"/>
      <c r="KUB113"/>
      <c r="KUC113" s="83"/>
      <c r="KUD113" s="80"/>
      <c r="KUE113" s="81"/>
      <c r="KUF113" s="82"/>
      <c r="KUG113"/>
      <c r="KUH113" s="83"/>
      <c r="KUI113" s="80"/>
      <c r="KUJ113" s="81"/>
      <c r="KUK113" s="82"/>
      <c r="KUL113"/>
      <c r="KUM113" s="83"/>
      <c r="KUN113" s="80"/>
      <c r="KUO113" s="81"/>
      <c r="KUP113" s="82"/>
      <c r="KUQ113"/>
      <c r="KUR113" s="83"/>
      <c r="KUS113" s="80"/>
      <c r="KUT113" s="81"/>
      <c r="KUU113" s="82"/>
      <c r="KUV113"/>
      <c r="KUW113" s="83"/>
      <c r="KUX113" s="80"/>
      <c r="KUY113" s="81"/>
      <c r="KUZ113" s="82"/>
      <c r="KVA113"/>
      <c r="KVB113" s="83"/>
      <c r="KVC113" s="80"/>
      <c r="KVD113" s="81"/>
      <c r="KVE113" s="82"/>
      <c r="KVF113"/>
      <c r="KVG113" s="83"/>
      <c r="KVH113" s="80"/>
      <c r="KVI113" s="81"/>
      <c r="KVJ113" s="82"/>
      <c r="KVK113"/>
      <c r="KVL113" s="83"/>
      <c r="KVM113" s="80"/>
      <c r="KVN113" s="81"/>
      <c r="KVO113" s="82"/>
      <c r="KVP113"/>
      <c r="KVQ113" s="83"/>
      <c r="KVR113" s="80"/>
      <c r="KVS113" s="81"/>
      <c r="KVT113" s="82"/>
      <c r="KVU113"/>
      <c r="KVV113" s="83"/>
      <c r="KVW113" s="80"/>
      <c r="KVX113" s="81"/>
      <c r="KVY113" s="82"/>
      <c r="KVZ113"/>
      <c r="KWA113" s="83"/>
      <c r="KWB113" s="80"/>
      <c r="KWC113" s="81"/>
      <c r="KWD113" s="82"/>
      <c r="KWE113"/>
      <c r="KWF113" s="83"/>
      <c r="KWG113" s="80"/>
      <c r="KWH113" s="81"/>
      <c r="KWI113" s="82"/>
      <c r="KWJ113"/>
      <c r="KWK113" s="83"/>
      <c r="KWL113" s="80"/>
      <c r="KWM113" s="81"/>
      <c r="KWN113" s="82"/>
      <c r="KWO113"/>
      <c r="KWP113" s="83"/>
      <c r="KWQ113" s="80"/>
      <c r="KWR113" s="81"/>
      <c r="KWS113" s="82"/>
      <c r="KWT113"/>
      <c r="KWU113" s="83"/>
      <c r="KWV113" s="80"/>
      <c r="KWW113" s="81"/>
      <c r="KWX113" s="82"/>
      <c r="KWY113"/>
      <c r="KWZ113" s="83"/>
      <c r="KXA113" s="80"/>
      <c r="KXB113" s="81"/>
      <c r="KXC113" s="82"/>
      <c r="KXD113"/>
      <c r="KXE113" s="83"/>
      <c r="KXF113" s="80"/>
      <c r="KXG113" s="81"/>
      <c r="KXH113" s="82"/>
      <c r="KXI113"/>
      <c r="KXJ113" s="83"/>
      <c r="KXK113" s="80"/>
      <c r="KXL113" s="81"/>
      <c r="KXM113" s="82"/>
      <c r="KXN113"/>
      <c r="KXO113" s="83"/>
      <c r="KXP113" s="80"/>
      <c r="KXQ113" s="81"/>
      <c r="KXR113" s="82"/>
      <c r="KXS113"/>
      <c r="KXT113" s="83"/>
      <c r="KXU113" s="80"/>
      <c r="KXV113" s="81"/>
      <c r="KXW113" s="82"/>
      <c r="KXX113"/>
      <c r="KXY113" s="83"/>
      <c r="KXZ113" s="80"/>
      <c r="KYA113" s="81"/>
      <c r="KYB113" s="82"/>
      <c r="KYC113"/>
      <c r="KYD113" s="83"/>
      <c r="KYE113" s="80"/>
      <c r="KYF113" s="81"/>
      <c r="KYG113" s="82"/>
      <c r="KYH113"/>
      <c r="KYI113" s="83"/>
      <c r="KYJ113" s="80"/>
      <c r="KYK113" s="81"/>
      <c r="KYL113" s="82"/>
      <c r="KYM113"/>
      <c r="KYN113" s="83"/>
      <c r="KYO113" s="80"/>
      <c r="KYP113" s="81"/>
      <c r="KYQ113" s="82"/>
      <c r="KYR113"/>
      <c r="KYS113" s="83"/>
      <c r="KYT113" s="80"/>
      <c r="KYU113" s="81"/>
      <c r="KYV113" s="82"/>
      <c r="KYW113"/>
      <c r="KYX113" s="83"/>
      <c r="KYY113" s="80"/>
      <c r="KYZ113" s="81"/>
      <c r="KZA113" s="82"/>
      <c r="KZB113"/>
      <c r="KZC113" s="83"/>
      <c r="KZD113" s="80"/>
      <c r="KZE113" s="81"/>
      <c r="KZF113" s="82"/>
      <c r="KZG113"/>
      <c r="KZH113" s="83"/>
      <c r="KZI113" s="80"/>
      <c r="KZJ113" s="81"/>
      <c r="KZK113" s="82"/>
      <c r="KZL113"/>
      <c r="KZM113" s="83"/>
      <c r="KZN113" s="80"/>
      <c r="KZO113" s="81"/>
      <c r="KZP113" s="82"/>
      <c r="KZQ113"/>
      <c r="KZR113" s="83"/>
      <c r="KZS113" s="80"/>
      <c r="KZT113" s="81"/>
      <c r="KZU113" s="82"/>
      <c r="KZV113"/>
      <c r="KZW113" s="83"/>
      <c r="KZX113" s="80"/>
      <c r="KZY113" s="81"/>
      <c r="KZZ113" s="82"/>
      <c r="LAA113"/>
      <c r="LAB113" s="83"/>
      <c r="LAC113" s="80"/>
      <c r="LAD113" s="81"/>
      <c r="LAE113" s="82"/>
      <c r="LAF113"/>
      <c r="LAG113" s="83"/>
      <c r="LAH113" s="80"/>
      <c r="LAI113" s="81"/>
      <c r="LAJ113" s="82"/>
      <c r="LAK113"/>
      <c r="LAL113" s="83"/>
      <c r="LAM113" s="80"/>
      <c r="LAN113" s="81"/>
      <c r="LAO113" s="82"/>
      <c r="LAP113"/>
      <c r="LAQ113" s="83"/>
      <c r="LAR113" s="80"/>
      <c r="LAS113" s="81"/>
      <c r="LAT113" s="82"/>
      <c r="LAU113"/>
      <c r="LAV113" s="83"/>
      <c r="LAW113" s="80"/>
      <c r="LAX113" s="81"/>
      <c r="LAY113" s="82"/>
      <c r="LAZ113"/>
      <c r="LBA113" s="83"/>
      <c r="LBB113" s="80"/>
      <c r="LBC113" s="81"/>
      <c r="LBD113" s="82"/>
      <c r="LBE113"/>
      <c r="LBF113" s="83"/>
      <c r="LBG113" s="80"/>
      <c r="LBH113" s="81"/>
      <c r="LBI113" s="82"/>
      <c r="LBJ113"/>
      <c r="LBK113" s="83"/>
      <c r="LBL113" s="80"/>
      <c r="LBM113" s="81"/>
      <c r="LBN113" s="82"/>
      <c r="LBO113"/>
      <c r="LBP113" s="83"/>
      <c r="LBQ113" s="80"/>
      <c r="LBR113" s="81"/>
      <c r="LBS113" s="82"/>
      <c r="LBT113"/>
      <c r="LBU113" s="83"/>
      <c r="LBV113" s="80"/>
      <c r="LBW113" s="81"/>
      <c r="LBX113" s="82"/>
      <c r="LBY113"/>
      <c r="LBZ113" s="83"/>
      <c r="LCA113" s="80"/>
      <c r="LCB113" s="81"/>
      <c r="LCC113" s="82"/>
      <c r="LCD113"/>
      <c r="LCE113" s="83"/>
      <c r="LCF113" s="80"/>
      <c r="LCG113" s="81"/>
      <c r="LCH113" s="82"/>
      <c r="LCI113"/>
      <c r="LCJ113" s="83"/>
      <c r="LCK113" s="80"/>
      <c r="LCL113" s="81"/>
      <c r="LCM113" s="82"/>
      <c r="LCN113"/>
      <c r="LCO113" s="83"/>
      <c r="LCP113" s="80"/>
      <c r="LCQ113" s="81"/>
      <c r="LCR113" s="82"/>
      <c r="LCS113"/>
      <c r="LCT113" s="83"/>
      <c r="LCU113" s="80"/>
      <c r="LCV113" s="81"/>
      <c r="LCW113" s="82"/>
      <c r="LCX113"/>
      <c r="LCY113" s="83"/>
      <c r="LCZ113" s="80"/>
      <c r="LDA113" s="81"/>
      <c r="LDB113" s="82"/>
      <c r="LDC113"/>
      <c r="LDD113" s="83"/>
      <c r="LDE113" s="80"/>
      <c r="LDF113" s="81"/>
      <c r="LDG113" s="82"/>
      <c r="LDH113"/>
      <c r="LDI113" s="83"/>
      <c r="LDJ113" s="80"/>
      <c r="LDK113" s="81"/>
      <c r="LDL113" s="82"/>
      <c r="LDM113"/>
      <c r="LDN113" s="83"/>
      <c r="LDO113" s="80"/>
      <c r="LDP113" s="81"/>
      <c r="LDQ113" s="82"/>
      <c r="LDR113"/>
      <c r="LDS113" s="83"/>
      <c r="LDT113" s="80"/>
      <c r="LDU113" s="81"/>
      <c r="LDV113" s="82"/>
      <c r="LDW113"/>
      <c r="LDX113" s="83"/>
      <c r="LDY113" s="80"/>
      <c r="LDZ113" s="81"/>
      <c r="LEA113" s="82"/>
      <c r="LEB113"/>
      <c r="LEC113" s="83"/>
      <c r="LED113" s="80"/>
      <c r="LEE113" s="81"/>
      <c r="LEF113" s="82"/>
      <c r="LEG113"/>
      <c r="LEH113" s="83"/>
      <c r="LEI113" s="80"/>
      <c r="LEJ113" s="81"/>
      <c r="LEK113" s="82"/>
      <c r="LEL113"/>
      <c r="LEM113" s="83"/>
      <c r="LEN113" s="80"/>
      <c r="LEO113" s="81"/>
      <c r="LEP113" s="82"/>
      <c r="LEQ113"/>
      <c r="LER113" s="83"/>
      <c r="LES113" s="80"/>
      <c r="LET113" s="81"/>
      <c r="LEU113" s="82"/>
      <c r="LEV113"/>
      <c r="LEW113" s="83"/>
      <c r="LEX113" s="80"/>
      <c r="LEY113" s="81"/>
      <c r="LEZ113" s="82"/>
      <c r="LFA113"/>
      <c r="LFB113" s="83"/>
      <c r="LFC113" s="80"/>
      <c r="LFD113" s="81"/>
      <c r="LFE113" s="82"/>
      <c r="LFF113"/>
      <c r="LFG113" s="83"/>
      <c r="LFH113" s="80"/>
      <c r="LFI113" s="81"/>
      <c r="LFJ113" s="82"/>
      <c r="LFK113"/>
      <c r="LFL113" s="83"/>
      <c r="LFM113" s="80"/>
      <c r="LFN113" s="81"/>
      <c r="LFO113" s="82"/>
      <c r="LFP113"/>
      <c r="LFQ113" s="83"/>
      <c r="LFR113" s="80"/>
      <c r="LFS113" s="81"/>
      <c r="LFT113" s="82"/>
      <c r="LFU113"/>
      <c r="LFV113" s="83"/>
      <c r="LFW113" s="80"/>
      <c r="LFX113" s="81"/>
      <c r="LFY113" s="82"/>
      <c r="LFZ113"/>
      <c r="LGA113" s="83"/>
      <c r="LGB113" s="80"/>
      <c r="LGC113" s="81"/>
      <c r="LGD113" s="82"/>
      <c r="LGE113"/>
      <c r="LGF113" s="83"/>
      <c r="LGG113" s="80"/>
      <c r="LGH113" s="81"/>
      <c r="LGI113" s="82"/>
      <c r="LGJ113"/>
      <c r="LGK113" s="83"/>
      <c r="LGL113" s="80"/>
      <c r="LGM113" s="81"/>
      <c r="LGN113" s="82"/>
      <c r="LGO113"/>
      <c r="LGP113" s="83"/>
      <c r="LGQ113" s="80"/>
      <c r="LGR113" s="81"/>
      <c r="LGS113" s="82"/>
      <c r="LGT113"/>
      <c r="LGU113" s="83"/>
      <c r="LGV113" s="80"/>
      <c r="LGW113" s="81"/>
      <c r="LGX113" s="82"/>
      <c r="LGY113"/>
      <c r="LGZ113" s="83"/>
      <c r="LHA113" s="80"/>
      <c r="LHB113" s="81"/>
      <c r="LHC113" s="82"/>
      <c r="LHD113"/>
      <c r="LHE113" s="83"/>
      <c r="LHF113" s="80"/>
      <c r="LHG113" s="81"/>
      <c r="LHH113" s="82"/>
      <c r="LHI113"/>
      <c r="LHJ113" s="83"/>
      <c r="LHK113" s="80"/>
      <c r="LHL113" s="81"/>
      <c r="LHM113" s="82"/>
      <c r="LHN113"/>
      <c r="LHO113" s="83"/>
      <c r="LHP113" s="80"/>
      <c r="LHQ113" s="81"/>
      <c r="LHR113" s="82"/>
      <c r="LHS113"/>
      <c r="LHT113" s="83"/>
      <c r="LHU113" s="80"/>
      <c r="LHV113" s="81"/>
      <c r="LHW113" s="82"/>
      <c r="LHX113"/>
      <c r="LHY113" s="83"/>
      <c r="LHZ113" s="80"/>
      <c r="LIA113" s="81"/>
      <c r="LIB113" s="82"/>
      <c r="LIC113"/>
      <c r="LID113" s="83"/>
      <c r="LIE113" s="80"/>
      <c r="LIF113" s="81"/>
      <c r="LIG113" s="82"/>
      <c r="LIH113"/>
      <c r="LII113" s="83"/>
      <c r="LIJ113" s="80"/>
      <c r="LIK113" s="81"/>
      <c r="LIL113" s="82"/>
      <c r="LIM113"/>
      <c r="LIN113" s="83"/>
      <c r="LIO113" s="80"/>
      <c r="LIP113" s="81"/>
      <c r="LIQ113" s="82"/>
      <c r="LIR113"/>
      <c r="LIS113" s="83"/>
      <c r="LIT113" s="80"/>
      <c r="LIU113" s="81"/>
      <c r="LIV113" s="82"/>
      <c r="LIW113"/>
      <c r="LIX113" s="83"/>
      <c r="LIY113" s="80"/>
      <c r="LIZ113" s="81"/>
      <c r="LJA113" s="82"/>
      <c r="LJB113"/>
      <c r="LJC113" s="83"/>
      <c r="LJD113" s="80"/>
      <c r="LJE113" s="81"/>
      <c r="LJF113" s="82"/>
      <c r="LJG113"/>
      <c r="LJH113" s="83"/>
      <c r="LJI113" s="80"/>
      <c r="LJJ113" s="81"/>
      <c r="LJK113" s="82"/>
      <c r="LJL113"/>
      <c r="LJM113" s="83"/>
      <c r="LJN113" s="80"/>
      <c r="LJO113" s="81"/>
      <c r="LJP113" s="82"/>
      <c r="LJQ113"/>
      <c r="LJR113" s="83"/>
      <c r="LJS113" s="80"/>
      <c r="LJT113" s="81"/>
      <c r="LJU113" s="82"/>
      <c r="LJV113"/>
      <c r="LJW113" s="83"/>
      <c r="LJX113" s="80"/>
      <c r="LJY113" s="81"/>
      <c r="LJZ113" s="82"/>
      <c r="LKA113"/>
      <c r="LKB113" s="83"/>
      <c r="LKC113" s="80"/>
      <c r="LKD113" s="81"/>
      <c r="LKE113" s="82"/>
      <c r="LKF113"/>
      <c r="LKG113" s="83"/>
      <c r="LKH113" s="80"/>
      <c r="LKI113" s="81"/>
      <c r="LKJ113" s="82"/>
      <c r="LKK113"/>
      <c r="LKL113" s="83"/>
      <c r="LKM113" s="80"/>
      <c r="LKN113" s="81"/>
      <c r="LKO113" s="82"/>
      <c r="LKP113"/>
      <c r="LKQ113" s="83"/>
      <c r="LKR113" s="80"/>
      <c r="LKS113" s="81"/>
      <c r="LKT113" s="82"/>
      <c r="LKU113"/>
      <c r="LKV113" s="83"/>
      <c r="LKW113" s="80"/>
      <c r="LKX113" s="81"/>
      <c r="LKY113" s="82"/>
      <c r="LKZ113"/>
      <c r="LLA113" s="83"/>
      <c r="LLB113" s="80"/>
      <c r="LLC113" s="81"/>
      <c r="LLD113" s="82"/>
      <c r="LLE113"/>
      <c r="LLF113" s="83"/>
      <c r="LLG113" s="80"/>
      <c r="LLH113" s="81"/>
      <c r="LLI113" s="82"/>
      <c r="LLJ113"/>
      <c r="LLK113" s="83"/>
      <c r="LLL113" s="80"/>
      <c r="LLM113" s="81"/>
      <c r="LLN113" s="82"/>
      <c r="LLO113"/>
      <c r="LLP113" s="83"/>
      <c r="LLQ113" s="80"/>
      <c r="LLR113" s="81"/>
      <c r="LLS113" s="82"/>
      <c r="LLT113"/>
      <c r="LLU113" s="83"/>
      <c r="LLV113" s="80"/>
      <c r="LLW113" s="81"/>
      <c r="LLX113" s="82"/>
      <c r="LLY113"/>
      <c r="LLZ113" s="83"/>
      <c r="LMA113" s="80"/>
      <c r="LMB113" s="81"/>
      <c r="LMC113" s="82"/>
      <c r="LMD113"/>
      <c r="LME113" s="83"/>
      <c r="LMF113" s="80"/>
      <c r="LMG113" s="81"/>
      <c r="LMH113" s="82"/>
      <c r="LMI113"/>
      <c r="LMJ113" s="83"/>
      <c r="LMK113" s="80"/>
      <c r="LML113" s="81"/>
      <c r="LMM113" s="82"/>
      <c r="LMN113"/>
      <c r="LMO113" s="83"/>
      <c r="LMP113" s="80"/>
      <c r="LMQ113" s="81"/>
      <c r="LMR113" s="82"/>
      <c r="LMS113"/>
      <c r="LMT113" s="83"/>
      <c r="LMU113" s="80"/>
      <c r="LMV113" s="81"/>
      <c r="LMW113" s="82"/>
      <c r="LMX113"/>
      <c r="LMY113" s="83"/>
      <c r="LMZ113" s="80"/>
      <c r="LNA113" s="81"/>
      <c r="LNB113" s="82"/>
      <c r="LNC113"/>
      <c r="LND113" s="83"/>
      <c r="LNE113" s="80"/>
      <c r="LNF113" s="81"/>
      <c r="LNG113" s="82"/>
      <c r="LNH113"/>
      <c r="LNI113" s="83"/>
      <c r="LNJ113" s="80"/>
      <c r="LNK113" s="81"/>
      <c r="LNL113" s="82"/>
      <c r="LNM113"/>
      <c r="LNN113" s="83"/>
      <c r="LNO113" s="80"/>
      <c r="LNP113" s="81"/>
      <c r="LNQ113" s="82"/>
      <c r="LNR113"/>
      <c r="LNS113" s="83"/>
      <c r="LNT113" s="80"/>
      <c r="LNU113" s="81"/>
      <c r="LNV113" s="82"/>
      <c r="LNW113"/>
      <c r="LNX113" s="83"/>
      <c r="LNY113" s="80"/>
      <c r="LNZ113" s="81"/>
      <c r="LOA113" s="82"/>
      <c r="LOB113"/>
      <c r="LOC113" s="83"/>
      <c r="LOD113" s="80"/>
      <c r="LOE113" s="81"/>
      <c r="LOF113" s="82"/>
      <c r="LOG113"/>
      <c r="LOH113" s="83"/>
      <c r="LOI113" s="80"/>
      <c r="LOJ113" s="81"/>
      <c r="LOK113" s="82"/>
      <c r="LOL113"/>
      <c r="LOM113" s="83"/>
      <c r="LON113" s="80"/>
      <c r="LOO113" s="81"/>
      <c r="LOP113" s="82"/>
      <c r="LOQ113"/>
      <c r="LOR113" s="83"/>
      <c r="LOS113" s="80"/>
      <c r="LOT113" s="81"/>
      <c r="LOU113" s="82"/>
      <c r="LOV113"/>
      <c r="LOW113" s="83"/>
      <c r="LOX113" s="80"/>
      <c r="LOY113" s="81"/>
      <c r="LOZ113" s="82"/>
      <c r="LPA113"/>
      <c r="LPB113" s="83"/>
      <c r="LPC113" s="80"/>
      <c r="LPD113" s="81"/>
      <c r="LPE113" s="82"/>
      <c r="LPF113"/>
      <c r="LPG113" s="83"/>
      <c r="LPH113" s="80"/>
      <c r="LPI113" s="81"/>
      <c r="LPJ113" s="82"/>
      <c r="LPK113"/>
      <c r="LPL113" s="83"/>
      <c r="LPM113" s="80"/>
      <c r="LPN113" s="81"/>
      <c r="LPO113" s="82"/>
      <c r="LPP113"/>
      <c r="LPQ113" s="83"/>
      <c r="LPR113" s="80"/>
      <c r="LPS113" s="81"/>
      <c r="LPT113" s="82"/>
      <c r="LPU113"/>
      <c r="LPV113" s="83"/>
      <c r="LPW113" s="80"/>
      <c r="LPX113" s="81"/>
      <c r="LPY113" s="82"/>
      <c r="LPZ113"/>
      <c r="LQA113" s="83"/>
      <c r="LQB113" s="80"/>
      <c r="LQC113" s="81"/>
      <c r="LQD113" s="82"/>
      <c r="LQE113"/>
      <c r="LQF113" s="83"/>
      <c r="LQG113" s="80"/>
      <c r="LQH113" s="81"/>
      <c r="LQI113" s="82"/>
      <c r="LQJ113"/>
      <c r="LQK113" s="83"/>
      <c r="LQL113" s="80"/>
      <c r="LQM113" s="81"/>
      <c r="LQN113" s="82"/>
      <c r="LQO113"/>
      <c r="LQP113" s="83"/>
      <c r="LQQ113" s="80"/>
      <c r="LQR113" s="81"/>
      <c r="LQS113" s="82"/>
      <c r="LQT113"/>
      <c r="LQU113" s="83"/>
      <c r="LQV113" s="80"/>
      <c r="LQW113" s="81"/>
      <c r="LQX113" s="82"/>
      <c r="LQY113"/>
      <c r="LQZ113" s="83"/>
      <c r="LRA113" s="80"/>
      <c r="LRB113" s="81"/>
      <c r="LRC113" s="82"/>
      <c r="LRD113"/>
      <c r="LRE113" s="83"/>
      <c r="LRF113" s="80"/>
      <c r="LRG113" s="81"/>
      <c r="LRH113" s="82"/>
      <c r="LRI113"/>
      <c r="LRJ113" s="83"/>
      <c r="LRK113" s="80"/>
      <c r="LRL113" s="81"/>
      <c r="LRM113" s="82"/>
      <c r="LRN113"/>
      <c r="LRO113" s="83"/>
      <c r="LRP113" s="80"/>
      <c r="LRQ113" s="81"/>
      <c r="LRR113" s="82"/>
      <c r="LRS113"/>
      <c r="LRT113" s="83"/>
      <c r="LRU113" s="80"/>
      <c r="LRV113" s="81"/>
      <c r="LRW113" s="82"/>
      <c r="LRX113"/>
      <c r="LRY113" s="83"/>
      <c r="LRZ113" s="80"/>
      <c r="LSA113" s="81"/>
      <c r="LSB113" s="82"/>
      <c r="LSC113"/>
      <c r="LSD113" s="83"/>
      <c r="LSE113" s="80"/>
      <c r="LSF113" s="81"/>
      <c r="LSG113" s="82"/>
      <c r="LSH113"/>
      <c r="LSI113" s="83"/>
      <c r="LSJ113" s="80"/>
      <c r="LSK113" s="81"/>
      <c r="LSL113" s="82"/>
      <c r="LSM113"/>
      <c r="LSN113" s="83"/>
      <c r="LSO113" s="80"/>
      <c r="LSP113" s="81"/>
      <c r="LSQ113" s="82"/>
      <c r="LSR113"/>
      <c r="LSS113" s="83"/>
      <c r="LST113" s="80"/>
      <c r="LSU113" s="81"/>
      <c r="LSV113" s="82"/>
      <c r="LSW113"/>
      <c r="LSX113" s="83"/>
      <c r="LSY113" s="80"/>
      <c r="LSZ113" s="81"/>
      <c r="LTA113" s="82"/>
      <c r="LTB113"/>
      <c r="LTC113" s="83"/>
      <c r="LTD113" s="80"/>
      <c r="LTE113" s="81"/>
      <c r="LTF113" s="82"/>
      <c r="LTG113"/>
      <c r="LTH113" s="83"/>
      <c r="LTI113" s="80"/>
      <c r="LTJ113" s="81"/>
      <c r="LTK113" s="82"/>
      <c r="LTL113"/>
      <c r="LTM113" s="83"/>
      <c r="LTN113" s="80"/>
      <c r="LTO113" s="81"/>
      <c r="LTP113" s="82"/>
      <c r="LTQ113"/>
      <c r="LTR113" s="83"/>
      <c r="LTS113" s="80"/>
      <c r="LTT113" s="81"/>
      <c r="LTU113" s="82"/>
      <c r="LTV113"/>
      <c r="LTW113" s="83"/>
      <c r="LTX113" s="80"/>
      <c r="LTY113" s="81"/>
      <c r="LTZ113" s="82"/>
      <c r="LUA113"/>
      <c r="LUB113" s="83"/>
      <c r="LUC113" s="80"/>
      <c r="LUD113" s="81"/>
      <c r="LUE113" s="82"/>
      <c r="LUF113"/>
      <c r="LUG113" s="83"/>
      <c r="LUH113" s="80"/>
      <c r="LUI113" s="81"/>
      <c r="LUJ113" s="82"/>
      <c r="LUK113"/>
      <c r="LUL113" s="83"/>
      <c r="LUM113" s="80"/>
      <c r="LUN113" s="81"/>
      <c r="LUO113" s="82"/>
      <c r="LUP113"/>
      <c r="LUQ113" s="83"/>
      <c r="LUR113" s="80"/>
      <c r="LUS113" s="81"/>
      <c r="LUT113" s="82"/>
      <c r="LUU113"/>
      <c r="LUV113" s="83"/>
      <c r="LUW113" s="80"/>
      <c r="LUX113" s="81"/>
      <c r="LUY113" s="82"/>
      <c r="LUZ113"/>
      <c r="LVA113" s="83"/>
      <c r="LVB113" s="80"/>
      <c r="LVC113" s="81"/>
      <c r="LVD113" s="82"/>
      <c r="LVE113"/>
      <c r="LVF113" s="83"/>
      <c r="LVG113" s="80"/>
      <c r="LVH113" s="81"/>
      <c r="LVI113" s="82"/>
      <c r="LVJ113"/>
      <c r="LVK113" s="83"/>
      <c r="LVL113" s="80"/>
      <c r="LVM113" s="81"/>
      <c r="LVN113" s="82"/>
      <c r="LVO113"/>
      <c r="LVP113" s="83"/>
      <c r="LVQ113" s="80"/>
      <c r="LVR113" s="81"/>
      <c r="LVS113" s="82"/>
      <c r="LVT113"/>
      <c r="LVU113" s="83"/>
      <c r="LVV113" s="80"/>
      <c r="LVW113" s="81"/>
      <c r="LVX113" s="82"/>
      <c r="LVY113"/>
      <c r="LVZ113" s="83"/>
      <c r="LWA113" s="80"/>
      <c r="LWB113" s="81"/>
      <c r="LWC113" s="82"/>
      <c r="LWD113"/>
      <c r="LWE113" s="83"/>
      <c r="LWF113" s="80"/>
      <c r="LWG113" s="81"/>
      <c r="LWH113" s="82"/>
      <c r="LWI113"/>
      <c r="LWJ113" s="83"/>
      <c r="LWK113" s="80"/>
      <c r="LWL113" s="81"/>
      <c r="LWM113" s="82"/>
      <c r="LWN113"/>
      <c r="LWO113" s="83"/>
      <c r="LWP113" s="80"/>
      <c r="LWQ113" s="81"/>
      <c r="LWR113" s="82"/>
      <c r="LWS113"/>
      <c r="LWT113" s="83"/>
      <c r="LWU113" s="80"/>
      <c r="LWV113" s="81"/>
      <c r="LWW113" s="82"/>
      <c r="LWX113"/>
      <c r="LWY113" s="83"/>
      <c r="LWZ113" s="80"/>
      <c r="LXA113" s="81"/>
      <c r="LXB113" s="82"/>
      <c r="LXC113"/>
      <c r="LXD113" s="83"/>
      <c r="LXE113" s="80"/>
      <c r="LXF113" s="81"/>
      <c r="LXG113" s="82"/>
      <c r="LXH113"/>
      <c r="LXI113" s="83"/>
      <c r="LXJ113" s="80"/>
      <c r="LXK113" s="81"/>
      <c r="LXL113" s="82"/>
      <c r="LXM113"/>
      <c r="LXN113" s="83"/>
      <c r="LXO113" s="80"/>
      <c r="LXP113" s="81"/>
      <c r="LXQ113" s="82"/>
      <c r="LXR113"/>
      <c r="LXS113" s="83"/>
      <c r="LXT113" s="80"/>
      <c r="LXU113" s="81"/>
      <c r="LXV113" s="82"/>
      <c r="LXW113"/>
      <c r="LXX113" s="83"/>
      <c r="LXY113" s="80"/>
      <c r="LXZ113" s="81"/>
      <c r="LYA113" s="82"/>
      <c r="LYB113"/>
      <c r="LYC113" s="83"/>
      <c r="LYD113" s="80"/>
      <c r="LYE113" s="81"/>
      <c r="LYF113" s="82"/>
      <c r="LYG113"/>
      <c r="LYH113" s="83"/>
      <c r="LYI113" s="80"/>
      <c r="LYJ113" s="81"/>
      <c r="LYK113" s="82"/>
      <c r="LYL113"/>
      <c r="LYM113" s="83"/>
      <c r="LYN113" s="80"/>
      <c r="LYO113" s="81"/>
      <c r="LYP113" s="82"/>
      <c r="LYQ113"/>
      <c r="LYR113" s="83"/>
      <c r="LYS113" s="80"/>
      <c r="LYT113" s="81"/>
      <c r="LYU113" s="82"/>
      <c r="LYV113"/>
      <c r="LYW113" s="83"/>
      <c r="LYX113" s="80"/>
      <c r="LYY113" s="81"/>
      <c r="LYZ113" s="82"/>
      <c r="LZA113"/>
      <c r="LZB113" s="83"/>
      <c r="LZC113" s="80"/>
      <c r="LZD113" s="81"/>
      <c r="LZE113" s="82"/>
      <c r="LZF113"/>
      <c r="LZG113" s="83"/>
      <c r="LZH113" s="80"/>
      <c r="LZI113" s="81"/>
      <c r="LZJ113" s="82"/>
      <c r="LZK113"/>
      <c r="LZL113" s="83"/>
      <c r="LZM113" s="80"/>
      <c r="LZN113" s="81"/>
      <c r="LZO113" s="82"/>
      <c r="LZP113"/>
      <c r="LZQ113" s="83"/>
      <c r="LZR113" s="80"/>
      <c r="LZS113" s="81"/>
      <c r="LZT113" s="82"/>
      <c r="LZU113"/>
      <c r="LZV113" s="83"/>
      <c r="LZW113" s="80"/>
      <c r="LZX113" s="81"/>
      <c r="LZY113" s="82"/>
      <c r="LZZ113"/>
      <c r="MAA113" s="83"/>
      <c r="MAB113" s="80"/>
      <c r="MAC113" s="81"/>
      <c r="MAD113" s="82"/>
      <c r="MAE113"/>
      <c r="MAF113" s="83"/>
      <c r="MAG113" s="80"/>
      <c r="MAH113" s="81"/>
      <c r="MAI113" s="82"/>
      <c r="MAJ113"/>
      <c r="MAK113" s="83"/>
      <c r="MAL113" s="80"/>
      <c r="MAM113" s="81"/>
      <c r="MAN113" s="82"/>
      <c r="MAO113"/>
      <c r="MAP113" s="83"/>
      <c r="MAQ113" s="80"/>
      <c r="MAR113" s="81"/>
      <c r="MAS113" s="82"/>
      <c r="MAT113"/>
      <c r="MAU113" s="83"/>
      <c r="MAV113" s="80"/>
      <c r="MAW113" s="81"/>
      <c r="MAX113" s="82"/>
      <c r="MAY113"/>
      <c r="MAZ113" s="83"/>
      <c r="MBA113" s="80"/>
      <c r="MBB113" s="81"/>
      <c r="MBC113" s="82"/>
      <c r="MBD113"/>
      <c r="MBE113" s="83"/>
      <c r="MBF113" s="80"/>
      <c r="MBG113" s="81"/>
      <c r="MBH113" s="82"/>
      <c r="MBI113"/>
      <c r="MBJ113" s="83"/>
      <c r="MBK113" s="80"/>
      <c r="MBL113" s="81"/>
      <c r="MBM113" s="82"/>
      <c r="MBN113"/>
      <c r="MBO113" s="83"/>
      <c r="MBP113" s="80"/>
      <c r="MBQ113" s="81"/>
      <c r="MBR113" s="82"/>
      <c r="MBS113"/>
      <c r="MBT113" s="83"/>
      <c r="MBU113" s="80"/>
      <c r="MBV113" s="81"/>
      <c r="MBW113" s="82"/>
      <c r="MBX113"/>
      <c r="MBY113" s="83"/>
      <c r="MBZ113" s="80"/>
      <c r="MCA113" s="81"/>
      <c r="MCB113" s="82"/>
      <c r="MCC113"/>
      <c r="MCD113" s="83"/>
      <c r="MCE113" s="80"/>
      <c r="MCF113" s="81"/>
      <c r="MCG113" s="82"/>
      <c r="MCH113"/>
      <c r="MCI113" s="83"/>
      <c r="MCJ113" s="80"/>
      <c r="MCK113" s="81"/>
      <c r="MCL113" s="82"/>
      <c r="MCM113"/>
      <c r="MCN113" s="83"/>
      <c r="MCO113" s="80"/>
      <c r="MCP113" s="81"/>
      <c r="MCQ113" s="82"/>
      <c r="MCR113"/>
      <c r="MCS113" s="83"/>
      <c r="MCT113" s="80"/>
      <c r="MCU113" s="81"/>
      <c r="MCV113" s="82"/>
      <c r="MCW113"/>
      <c r="MCX113" s="83"/>
      <c r="MCY113" s="80"/>
      <c r="MCZ113" s="81"/>
      <c r="MDA113" s="82"/>
      <c r="MDB113"/>
      <c r="MDC113" s="83"/>
      <c r="MDD113" s="80"/>
      <c r="MDE113" s="81"/>
      <c r="MDF113" s="82"/>
      <c r="MDG113"/>
      <c r="MDH113" s="83"/>
      <c r="MDI113" s="80"/>
      <c r="MDJ113" s="81"/>
      <c r="MDK113" s="82"/>
      <c r="MDL113"/>
      <c r="MDM113" s="83"/>
      <c r="MDN113" s="80"/>
      <c r="MDO113" s="81"/>
      <c r="MDP113" s="82"/>
      <c r="MDQ113"/>
      <c r="MDR113" s="83"/>
      <c r="MDS113" s="80"/>
      <c r="MDT113" s="81"/>
      <c r="MDU113" s="82"/>
      <c r="MDV113"/>
      <c r="MDW113" s="83"/>
      <c r="MDX113" s="80"/>
      <c r="MDY113" s="81"/>
      <c r="MDZ113" s="82"/>
      <c r="MEA113"/>
      <c r="MEB113" s="83"/>
      <c r="MEC113" s="80"/>
      <c r="MED113" s="81"/>
      <c r="MEE113" s="82"/>
      <c r="MEF113"/>
      <c r="MEG113" s="83"/>
      <c r="MEH113" s="80"/>
      <c r="MEI113" s="81"/>
      <c r="MEJ113" s="82"/>
      <c r="MEK113"/>
      <c r="MEL113" s="83"/>
      <c r="MEM113" s="80"/>
      <c r="MEN113" s="81"/>
      <c r="MEO113" s="82"/>
      <c r="MEP113"/>
      <c r="MEQ113" s="83"/>
      <c r="MER113" s="80"/>
      <c r="MES113" s="81"/>
      <c r="MET113" s="82"/>
      <c r="MEU113"/>
      <c r="MEV113" s="83"/>
      <c r="MEW113" s="80"/>
      <c r="MEX113" s="81"/>
      <c r="MEY113" s="82"/>
      <c r="MEZ113"/>
      <c r="MFA113" s="83"/>
      <c r="MFB113" s="80"/>
      <c r="MFC113" s="81"/>
      <c r="MFD113" s="82"/>
      <c r="MFE113"/>
      <c r="MFF113" s="83"/>
      <c r="MFG113" s="80"/>
      <c r="MFH113" s="81"/>
      <c r="MFI113" s="82"/>
      <c r="MFJ113"/>
      <c r="MFK113" s="83"/>
      <c r="MFL113" s="80"/>
      <c r="MFM113" s="81"/>
      <c r="MFN113" s="82"/>
      <c r="MFO113"/>
      <c r="MFP113" s="83"/>
      <c r="MFQ113" s="80"/>
      <c r="MFR113" s="81"/>
      <c r="MFS113" s="82"/>
      <c r="MFT113"/>
      <c r="MFU113" s="83"/>
      <c r="MFV113" s="80"/>
      <c r="MFW113" s="81"/>
      <c r="MFX113" s="82"/>
      <c r="MFY113"/>
      <c r="MFZ113" s="83"/>
      <c r="MGA113" s="80"/>
      <c r="MGB113" s="81"/>
      <c r="MGC113" s="82"/>
      <c r="MGD113"/>
      <c r="MGE113" s="83"/>
      <c r="MGF113" s="80"/>
      <c r="MGG113" s="81"/>
      <c r="MGH113" s="82"/>
      <c r="MGI113"/>
      <c r="MGJ113" s="83"/>
      <c r="MGK113" s="80"/>
      <c r="MGL113" s="81"/>
      <c r="MGM113" s="82"/>
      <c r="MGN113"/>
      <c r="MGO113" s="83"/>
      <c r="MGP113" s="80"/>
      <c r="MGQ113" s="81"/>
      <c r="MGR113" s="82"/>
      <c r="MGS113"/>
      <c r="MGT113" s="83"/>
      <c r="MGU113" s="80"/>
      <c r="MGV113" s="81"/>
      <c r="MGW113" s="82"/>
      <c r="MGX113"/>
      <c r="MGY113" s="83"/>
      <c r="MGZ113" s="80"/>
      <c r="MHA113" s="81"/>
      <c r="MHB113" s="82"/>
      <c r="MHC113"/>
      <c r="MHD113" s="83"/>
      <c r="MHE113" s="80"/>
      <c r="MHF113" s="81"/>
      <c r="MHG113" s="82"/>
      <c r="MHH113"/>
      <c r="MHI113" s="83"/>
      <c r="MHJ113" s="80"/>
      <c r="MHK113" s="81"/>
      <c r="MHL113" s="82"/>
      <c r="MHM113"/>
      <c r="MHN113" s="83"/>
      <c r="MHO113" s="80"/>
      <c r="MHP113" s="81"/>
      <c r="MHQ113" s="82"/>
      <c r="MHR113"/>
      <c r="MHS113" s="83"/>
      <c r="MHT113" s="80"/>
      <c r="MHU113" s="81"/>
      <c r="MHV113" s="82"/>
      <c r="MHW113"/>
      <c r="MHX113" s="83"/>
      <c r="MHY113" s="80"/>
      <c r="MHZ113" s="81"/>
      <c r="MIA113" s="82"/>
      <c r="MIB113"/>
      <c r="MIC113" s="83"/>
      <c r="MID113" s="80"/>
      <c r="MIE113" s="81"/>
      <c r="MIF113" s="82"/>
      <c r="MIG113"/>
      <c r="MIH113" s="83"/>
      <c r="MII113" s="80"/>
      <c r="MIJ113" s="81"/>
      <c r="MIK113" s="82"/>
      <c r="MIL113"/>
      <c r="MIM113" s="83"/>
      <c r="MIN113" s="80"/>
      <c r="MIO113" s="81"/>
      <c r="MIP113" s="82"/>
      <c r="MIQ113"/>
      <c r="MIR113" s="83"/>
      <c r="MIS113" s="80"/>
      <c r="MIT113" s="81"/>
      <c r="MIU113" s="82"/>
      <c r="MIV113"/>
      <c r="MIW113" s="83"/>
      <c r="MIX113" s="80"/>
      <c r="MIY113" s="81"/>
      <c r="MIZ113" s="82"/>
      <c r="MJA113"/>
      <c r="MJB113" s="83"/>
      <c r="MJC113" s="80"/>
      <c r="MJD113" s="81"/>
      <c r="MJE113" s="82"/>
      <c r="MJF113"/>
      <c r="MJG113" s="83"/>
      <c r="MJH113" s="80"/>
      <c r="MJI113" s="81"/>
      <c r="MJJ113" s="82"/>
      <c r="MJK113"/>
      <c r="MJL113" s="83"/>
      <c r="MJM113" s="80"/>
      <c r="MJN113" s="81"/>
      <c r="MJO113" s="82"/>
      <c r="MJP113"/>
      <c r="MJQ113" s="83"/>
      <c r="MJR113" s="80"/>
      <c r="MJS113" s="81"/>
      <c r="MJT113" s="82"/>
      <c r="MJU113"/>
      <c r="MJV113" s="83"/>
      <c r="MJW113" s="80"/>
      <c r="MJX113" s="81"/>
      <c r="MJY113" s="82"/>
      <c r="MJZ113"/>
      <c r="MKA113" s="83"/>
      <c r="MKB113" s="80"/>
      <c r="MKC113" s="81"/>
      <c r="MKD113" s="82"/>
      <c r="MKE113"/>
      <c r="MKF113" s="83"/>
      <c r="MKG113" s="80"/>
      <c r="MKH113" s="81"/>
      <c r="MKI113" s="82"/>
      <c r="MKJ113"/>
      <c r="MKK113" s="83"/>
      <c r="MKL113" s="80"/>
      <c r="MKM113" s="81"/>
      <c r="MKN113" s="82"/>
      <c r="MKO113"/>
      <c r="MKP113" s="83"/>
      <c r="MKQ113" s="80"/>
      <c r="MKR113" s="81"/>
      <c r="MKS113" s="82"/>
      <c r="MKT113"/>
      <c r="MKU113" s="83"/>
      <c r="MKV113" s="80"/>
      <c r="MKW113" s="81"/>
      <c r="MKX113" s="82"/>
      <c r="MKY113"/>
      <c r="MKZ113" s="83"/>
      <c r="MLA113" s="80"/>
      <c r="MLB113" s="81"/>
      <c r="MLC113" s="82"/>
      <c r="MLD113"/>
      <c r="MLE113" s="83"/>
      <c r="MLF113" s="80"/>
      <c r="MLG113" s="81"/>
      <c r="MLH113" s="82"/>
      <c r="MLI113"/>
      <c r="MLJ113" s="83"/>
      <c r="MLK113" s="80"/>
      <c r="MLL113" s="81"/>
      <c r="MLM113" s="82"/>
      <c r="MLN113"/>
      <c r="MLO113" s="83"/>
      <c r="MLP113" s="80"/>
      <c r="MLQ113" s="81"/>
      <c r="MLR113" s="82"/>
      <c r="MLS113"/>
      <c r="MLT113" s="83"/>
      <c r="MLU113" s="80"/>
      <c r="MLV113" s="81"/>
      <c r="MLW113" s="82"/>
      <c r="MLX113"/>
      <c r="MLY113" s="83"/>
      <c r="MLZ113" s="80"/>
      <c r="MMA113" s="81"/>
      <c r="MMB113" s="82"/>
      <c r="MMC113"/>
      <c r="MMD113" s="83"/>
      <c r="MME113" s="80"/>
      <c r="MMF113" s="81"/>
      <c r="MMG113" s="82"/>
      <c r="MMH113"/>
      <c r="MMI113" s="83"/>
      <c r="MMJ113" s="80"/>
      <c r="MMK113" s="81"/>
      <c r="MML113" s="82"/>
      <c r="MMM113"/>
      <c r="MMN113" s="83"/>
      <c r="MMO113" s="80"/>
      <c r="MMP113" s="81"/>
      <c r="MMQ113" s="82"/>
      <c r="MMR113"/>
      <c r="MMS113" s="83"/>
      <c r="MMT113" s="80"/>
      <c r="MMU113" s="81"/>
      <c r="MMV113" s="82"/>
      <c r="MMW113"/>
      <c r="MMX113" s="83"/>
      <c r="MMY113" s="80"/>
      <c r="MMZ113" s="81"/>
      <c r="MNA113" s="82"/>
      <c r="MNB113"/>
      <c r="MNC113" s="83"/>
      <c r="MND113" s="80"/>
      <c r="MNE113" s="81"/>
      <c r="MNF113" s="82"/>
      <c r="MNG113"/>
      <c r="MNH113" s="83"/>
      <c r="MNI113" s="80"/>
      <c r="MNJ113" s="81"/>
      <c r="MNK113" s="82"/>
      <c r="MNL113"/>
      <c r="MNM113" s="83"/>
      <c r="MNN113" s="80"/>
      <c r="MNO113" s="81"/>
      <c r="MNP113" s="82"/>
      <c r="MNQ113"/>
      <c r="MNR113" s="83"/>
      <c r="MNS113" s="80"/>
      <c r="MNT113" s="81"/>
      <c r="MNU113" s="82"/>
      <c r="MNV113"/>
      <c r="MNW113" s="83"/>
      <c r="MNX113" s="80"/>
      <c r="MNY113" s="81"/>
      <c r="MNZ113" s="82"/>
      <c r="MOA113"/>
      <c r="MOB113" s="83"/>
      <c r="MOC113" s="80"/>
      <c r="MOD113" s="81"/>
      <c r="MOE113" s="82"/>
      <c r="MOF113"/>
      <c r="MOG113" s="83"/>
      <c r="MOH113" s="80"/>
      <c r="MOI113" s="81"/>
      <c r="MOJ113" s="82"/>
      <c r="MOK113"/>
      <c r="MOL113" s="83"/>
      <c r="MOM113" s="80"/>
      <c r="MON113" s="81"/>
      <c r="MOO113" s="82"/>
      <c r="MOP113"/>
      <c r="MOQ113" s="83"/>
      <c r="MOR113" s="80"/>
      <c r="MOS113" s="81"/>
      <c r="MOT113" s="82"/>
      <c r="MOU113"/>
      <c r="MOV113" s="83"/>
      <c r="MOW113" s="80"/>
      <c r="MOX113" s="81"/>
      <c r="MOY113" s="82"/>
      <c r="MOZ113"/>
      <c r="MPA113" s="83"/>
      <c r="MPB113" s="80"/>
      <c r="MPC113" s="81"/>
      <c r="MPD113" s="82"/>
      <c r="MPE113"/>
      <c r="MPF113" s="83"/>
      <c r="MPG113" s="80"/>
      <c r="MPH113" s="81"/>
      <c r="MPI113" s="82"/>
      <c r="MPJ113"/>
      <c r="MPK113" s="83"/>
      <c r="MPL113" s="80"/>
      <c r="MPM113" s="81"/>
      <c r="MPN113" s="82"/>
      <c r="MPO113"/>
      <c r="MPP113" s="83"/>
      <c r="MPQ113" s="80"/>
      <c r="MPR113" s="81"/>
      <c r="MPS113" s="82"/>
      <c r="MPT113"/>
      <c r="MPU113" s="83"/>
      <c r="MPV113" s="80"/>
      <c r="MPW113" s="81"/>
      <c r="MPX113" s="82"/>
      <c r="MPY113"/>
      <c r="MPZ113" s="83"/>
      <c r="MQA113" s="80"/>
      <c r="MQB113" s="81"/>
      <c r="MQC113" s="82"/>
      <c r="MQD113"/>
      <c r="MQE113" s="83"/>
      <c r="MQF113" s="80"/>
      <c r="MQG113" s="81"/>
      <c r="MQH113" s="82"/>
      <c r="MQI113"/>
      <c r="MQJ113" s="83"/>
      <c r="MQK113" s="80"/>
      <c r="MQL113" s="81"/>
      <c r="MQM113" s="82"/>
      <c r="MQN113"/>
      <c r="MQO113" s="83"/>
      <c r="MQP113" s="80"/>
      <c r="MQQ113" s="81"/>
      <c r="MQR113" s="82"/>
      <c r="MQS113"/>
      <c r="MQT113" s="83"/>
      <c r="MQU113" s="80"/>
      <c r="MQV113" s="81"/>
      <c r="MQW113" s="82"/>
      <c r="MQX113"/>
      <c r="MQY113" s="83"/>
      <c r="MQZ113" s="80"/>
      <c r="MRA113" s="81"/>
      <c r="MRB113" s="82"/>
      <c r="MRC113"/>
      <c r="MRD113" s="83"/>
      <c r="MRE113" s="80"/>
      <c r="MRF113" s="81"/>
      <c r="MRG113" s="82"/>
      <c r="MRH113"/>
      <c r="MRI113" s="83"/>
      <c r="MRJ113" s="80"/>
      <c r="MRK113" s="81"/>
      <c r="MRL113" s="82"/>
      <c r="MRM113"/>
      <c r="MRN113" s="83"/>
      <c r="MRO113" s="80"/>
      <c r="MRP113" s="81"/>
      <c r="MRQ113" s="82"/>
      <c r="MRR113"/>
      <c r="MRS113" s="83"/>
      <c r="MRT113" s="80"/>
      <c r="MRU113" s="81"/>
      <c r="MRV113" s="82"/>
      <c r="MRW113"/>
      <c r="MRX113" s="83"/>
      <c r="MRY113" s="80"/>
      <c r="MRZ113" s="81"/>
      <c r="MSA113" s="82"/>
      <c r="MSB113"/>
      <c r="MSC113" s="83"/>
      <c r="MSD113" s="80"/>
      <c r="MSE113" s="81"/>
      <c r="MSF113" s="82"/>
      <c r="MSG113"/>
      <c r="MSH113" s="83"/>
      <c r="MSI113" s="80"/>
      <c r="MSJ113" s="81"/>
      <c r="MSK113" s="82"/>
      <c r="MSL113"/>
      <c r="MSM113" s="83"/>
      <c r="MSN113" s="80"/>
      <c r="MSO113" s="81"/>
      <c r="MSP113" s="82"/>
      <c r="MSQ113"/>
      <c r="MSR113" s="83"/>
      <c r="MSS113" s="80"/>
      <c r="MST113" s="81"/>
      <c r="MSU113" s="82"/>
      <c r="MSV113"/>
      <c r="MSW113" s="83"/>
      <c r="MSX113" s="80"/>
      <c r="MSY113" s="81"/>
      <c r="MSZ113" s="82"/>
      <c r="MTA113"/>
      <c r="MTB113" s="83"/>
      <c r="MTC113" s="80"/>
      <c r="MTD113" s="81"/>
      <c r="MTE113" s="82"/>
      <c r="MTF113"/>
      <c r="MTG113" s="83"/>
      <c r="MTH113" s="80"/>
      <c r="MTI113" s="81"/>
      <c r="MTJ113" s="82"/>
      <c r="MTK113"/>
      <c r="MTL113" s="83"/>
      <c r="MTM113" s="80"/>
      <c r="MTN113" s="81"/>
      <c r="MTO113" s="82"/>
      <c r="MTP113"/>
      <c r="MTQ113" s="83"/>
      <c r="MTR113" s="80"/>
      <c r="MTS113" s="81"/>
      <c r="MTT113" s="82"/>
      <c r="MTU113"/>
      <c r="MTV113" s="83"/>
      <c r="MTW113" s="80"/>
      <c r="MTX113" s="81"/>
      <c r="MTY113" s="82"/>
      <c r="MTZ113"/>
      <c r="MUA113" s="83"/>
      <c r="MUB113" s="80"/>
      <c r="MUC113" s="81"/>
      <c r="MUD113" s="82"/>
      <c r="MUE113"/>
      <c r="MUF113" s="83"/>
      <c r="MUG113" s="80"/>
      <c r="MUH113" s="81"/>
      <c r="MUI113" s="82"/>
      <c r="MUJ113"/>
      <c r="MUK113" s="83"/>
      <c r="MUL113" s="80"/>
      <c r="MUM113" s="81"/>
      <c r="MUN113" s="82"/>
      <c r="MUO113"/>
      <c r="MUP113" s="83"/>
      <c r="MUQ113" s="80"/>
      <c r="MUR113" s="81"/>
      <c r="MUS113" s="82"/>
      <c r="MUT113"/>
      <c r="MUU113" s="83"/>
      <c r="MUV113" s="80"/>
      <c r="MUW113" s="81"/>
      <c r="MUX113" s="82"/>
      <c r="MUY113"/>
      <c r="MUZ113" s="83"/>
      <c r="MVA113" s="80"/>
      <c r="MVB113" s="81"/>
      <c r="MVC113" s="82"/>
      <c r="MVD113"/>
      <c r="MVE113" s="83"/>
      <c r="MVF113" s="80"/>
      <c r="MVG113" s="81"/>
      <c r="MVH113" s="82"/>
      <c r="MVI113"/>
      <c r="MVJ113" s="83"/>
      <c r="MVK113" s="80"/>
      <c r="MVL113" s="81"/>
      <c r="MVM113" s="82"/>
      <c r="MVN113"/>
      <c r="MVO113" s="83"/>
      <c r="MVP113" s="80"/>
      <c r="MVQ113" s="81"/>
      <c r="MVR113" s="82"/>
      <c r="MVS113"/>
      <c r="MVT113" s="83"/>
      <c r="MVU113" s="80"/>
      <c r="MVV113" s="81"/>
      <c r="MVW113" s="82"/>
      <c r="MVX113"/>
      <c r="MVY113" s="83"/>
      <c r="MVZ113" s="80"/>
      <c r="MWA113" s="81"/>
      <c r="MWB113" s="82"/>
      <c r="MWC113"/>
      <c r="MWD113" s="83"/>
      <c r="MWE113" s="80"/>
      <c r="MWF113" s="81"/>
      <c r="MWG113" s="82"/>
      <c r="MWH113"/>
      <c r="MWI113" s="83"/>
      <c r="MWJ113" s="80"/>
      <c r="MWK113" s="81"/>
      <c r="MWL113" s="82"/>
      <c r="MWM113"/>
      <c r="MWN113" s="83"/>
      <c r="MWO113" s="80"/>
      <c r="MWP113" s="81"/>
      <c r="MWQ113" s="82"/>
      <c r="MWR113"/>
      <c r="MWS113" s="83"/>
      <c r="MWT113" s="80"/>
      <c r="MWU113" s="81"/>
      <c r="MWV113" s="82"/>
      <c r="MWW113"/>
      <c r="MWX113" s="83"/>
      <c r="MWY113" s="80"/>
      <c r="MWZ113" s="81"/>
      <c r="MXA113" s="82"/>
      <c r="MXB113"/>
      <c r="MXC113" s="83"/>
      <c r="MXD113" s="80"/>
      <c r="MXE113" s="81"/>
      <c r="MXF113" s="82"/>
      <c r="MXG113"/>
      <c r="MXH113" s="83"/>
      <c r="MXI113" s="80"/>
      <c r="MXJ113" s="81"/>
      <c r="MXK113" s="82"/>
      <c r="MXL113"/>
      <c r="MXM113" s="83"/>
      <c r="MXN113" s="80"/>
      <c r="MXO113" s="81"/>
      <c r="MXP113" s="82"/>
      <c r="MXQ113"/>
      <c r="MXR113" s="83"/>
      <c r="MXS113" s="80"/>
      <c r="MXT113" s="81"/>
      <c r="MXU113" s="82"/>
      <c r="MXV113"/>
      <c r="MXW113" s="83"/>
      <c r="MXX113" s="80"/>
      <c r="MXY113" s="81"/>
      <c r="MXZ113" s="82"/>
      <c r="MYA113"/>
      <c r="MYB113" s="83"/>
      <c r="MYC113" s="80"/>
      <c r="MYD113" s="81"/>
      <c r="MYE113" s="82"/>
      <c r="MYF113"/>
      <c r="MYG113" s="83"/>
      <c r="MYH113" s="80"/>
      <c r="MYI113" s="81"/>
      <c r="MYJ113" s="82"/>
      <c r="MYK113"/>
      <c r="MYL113" s="83"/>
      <c r="MYM113" s="80"/>
      <c r="MYN113" s="81"/>
      <c r="MYO113" s="82"/>
      <c r="MYP113"/>
      <c r="MYQ113" s="83"/>
      <c r="MYR113" s="80"/>
      <c r="MYS113" s="81"/>
      <c r="MYT113" s="82"/>
      <c r="MYU113"/>
      <c r="MYV113" s="83"/>
      <c r="MYW113" s="80"/>
      <c r="MYX113" s="81"/>
      <c r="MYY113" s="82"/>
      <c r="MYZ113"/>
      <c r="MZA113" s="83"/>
      <c r="MZB113" s="80"/>
      <c r="MZC113" s="81"/>
      <c r="MZD113" s="82"/>
      <c r="MZE113"/>
      <c r="MZF113" s="83"/>
      <c r="MZG113" s="80"/>
      <c r="MZH113" s="81"/>
      <c r="MZI113" s="82"/>
      <c r="MZJ113"/>
      <c r="MZK113" s="83"/>
      <c r="MZL113" s="80"/>
      <c r="MZM113" s="81"/>
      <c r="MZN113" s="82"/>
      <c r="MZO113"/>
      <c r="MZP113" s="83"/>
      <c r="MZQ113" s="80"/>
      <c r="MZR113" s="81"/>
      <c r="MZS113" s="82"/>
      <c r="MZT113"/>
      <c r="MZU113" s="83"/>
      <c r="MZV113" s="80"/>
      <c r="MZW113" s="81"/>
      <c r="MZX113" s="82"/>
      <c r="MZY113"/>
      <c r="MZZ113" s="83"/>
      <c r="NAA113" s="80"/>
      <c r="NAB113" s="81"/>
      <c r="NAC113" s="82"/>
      <c r="NAD113"/>
      <c r="NAE113" s="83"/>
      <c r="NAF113" s="80"/>
      <c r="NAG113" s="81"/>
      <c r="NAH113" s="82"/>
      <c r="NAI113"/>
      <c r="NAJ113" s="83"/>
      <c r="NAK113" s="80"/>
      <c r="NAL113" s="81"/>
      <c r="NAM113" s="82"/>
      <c r="NAN113"/>
      <c r="NAO113" s="83"/>
      <c r="NAP113" s="80"/>
      <c r="NAQ113" s="81"/>
      <c r="NAR113" s="82"/>
      <c r="NAS113"/>
      <c r="NAT113" s="83"/>
      <c r="NAU113" s="80"/>
      <c r="NAV113" s="81"/>
      <c r="NAW113" s="82"/>
      <c r="NAX113"/>
      <c r="NAY113" s="83"/>
      <c r="NAZ113" s="80"/>
      <c r="NBA113" s="81"/>
      <c r="NBB113" s="82"/>
      <c r="NBC113"/>
      <c r="NBD113" s="83"/>
      <c r="NBE113" s="80"/>
      <c r="NBF113" s="81"/>
      <c r="NBG113" s="82"/>
      <c r="NBH113"/>
      <c r="NBI113" s="83"/>
      <c r="NBJ113" s="80"/>
      <c r="NBK113" s="81"/>
      <c r="NBL113" s="82"/>
      <c r="NBM113"/>
      <c r="NBN113" s="83"/>
      <c r="NBO113" s="80"/>
      <c r="NBP113" s="81"/>
      <c r="NBQ113" s="82"/>
      <c r="NBR113"/>
      <c r="NBS113" s="83"/>
      <c r="NBT113" s="80"/>
      <c r="NBU113" s="81"/>
      <c r="NBV113" s="82"/>
      <c r="NBW113"/>
      <c r="NBX113" s="83"/>
      <c r="NBY113" s="80"/>
      <c r="NBZ113" s="81"/>
      <c r="NCA113" s="82"/>
      <c r="NCB113"/>
      <c r="NCC113" s="83"/>
      <c r="NCD113" s="80"/>
      <c r="NCE113" s="81"/>
      <c r="NCF113" s="82"/>
      <c r="NCG113"/>
      <c r="NCH113" s="83"/>
      <c r="NCI113" s="80"/>
      <c r="NCJ113" s="81"/>
      <c r="NCK113" s="82"/>
      <c r="NCL113"/>
      <c r="NCM113" s="83"/>
      <c r="NCN113" s="80"/>
      <c r="NCO113" s="81"/>
      <c r="NCP113" s="82"/>
      <c r="NCQ113"/>
      <c r="NCR113" s="83"/>
      <c r="NCS113" s="80"/>
      <c r="NCT113" s="81"/>
      <c r="NCU113" s="82"/>
      <c r="NCV113"/>
      <c r="NCW113" s="83"/>
      <c r="NCX113" s="80"/>
      <c r="NCY113" s="81"/>
      <c r="NCZ113" s="82"/>
      <c r="NDA113"/>
      <c r="NDB113" s="83"/>
      <c r="NDC113" s="80"/>
      <c r="NDD113" s="81"/>
      <c r="NDE113" s="82"/>
      <c r="NDF113"/>
      <c r="NDG113" s="83"/>
      <c r="NDH113" s="80"/>
      <c r="NDI113" s="81"/>
      <c r="NDJ113" s="82"/>
      <c r="NDK113"/>
      <c r="NDL113" s="83"/>
      <c r="NDM113" s="80"/>
      <c r="NDN113" s="81"/>
      <c r="NDO113" s="82"/>
      <c r="NDP113"/>
      <c r="NDQ113" s="83"/>
      <c r="NDR113" s="80"/>
      <c r="NDS113" s="81"/>
      <c r="NDT113" s="82"/>
      <c r="NDU113"/>
      <c r="NDV113" s="83"/>
      <c r="NDW113" s="80"/>
      <c r="NDX113" s="81"/>
      <c r="NDY113" s="82"/>
      <c r="NDZ113"/>
      <c r="NEA113" s="83"/>
      <c r="NEB113" s="80"/>
      <c r="NEC113" s="81"/>
      <c r="NED113" s="82"/>
      <c r="NEE113"/>
      <c r="NEF113" s="83"/>
      <c r="NEG113" s="80"/>
      <c r="NEH113" s="81"/>
      <c r="NEI113" s="82"/>
      <c r="NEJ113"/>
      <c r="NEK113" s="83"/>
      <c r="NEL113" s="80"/>
      <c r="NEM113" s="81"/>
      <c r="NEN113" s="82"/>
      <c r="NEO113"/>
      <c r="NEP113" s="83"/>
      <c r="NEQ113" s="80"/>
      <c r="NER113" s="81"/>
      <c r="NES113" s="82"/>
      <c r="NET113"/>
      <c r="NEU113" s="83"/>
      <c r="NEV113" s="80"/>
      <c r="NEW113" s="81"/>
      <c r="NEX113" s="82"/>
      <c r="NEY113"/>
      <c r="NEZ113" s="83"/>
      <c r="NFA113" s="80"/>
      <c r="NFB113" s="81"/>
      <c r="NFC113" s="82"/>
      <c r="NFD113"/>
      <c r="NFE113" s="83"/>
      <c r="NFF113" s="80"/>
      <c r="NFG113" s="81"/>
      <c r="NFH113" s="82"/>
      <c r="NFI113"/>
      <c r="NFJ113" s="83"/>
      <c r="NFK113" s="80"/>
      <c r="NFL113" s="81"/>
      <c r="NFM113" s="82"/>
      <c r="NFN113"/>
      <c r="NFO113" s="83"/>
      <c r="NFP113" s="80"/>
      <c r="NFQ113" s="81"/>
      <c r="NFR113" s="82"/>
      <c r="NFS113"/>
      <c r="NFT113" s="83"/>
      <c r="NFU113" s="80"/>
      <c r="NFV113" s="81"/>
      <c r="NFW113" s="82"/>
      <c r="NFX113"/>
      <c r="NFY113" s="83"/>
      <c r="NFZ113" s="80"/>
      <c r="NGA113" s="81"/>
      <c r="NGB113" s="82"/>
      <c r="NGC113"/>
      <c r="NGD113" s="83"/>
      <c r="NGE113" s="80"/>
      <c r="NGF113" s="81"/>
      <c r="NGG113" s="82"/>
      <c r="NGH113"/>
      <c r="NGI113" s="83"/>
      <c r="NGJ113" s="80"/>
      <c r="NGK113" s="81"/>
      <c r="NGL113" s="82"/>
      <c r="NGM113"/>
      <c r="NGN113" s="83"/>
      <c r="NGO113" s="80"/>
      <c r="NGP113" s="81"/>
      <c r="NGQ113" s="82"/>
      <c r="NGR113"/>
      <c r="NGS113" s="83"/>
      <c r="NGT113" s="80"/>
      <c r="NGU113" s="81"/>
      <c r="NGV113" s="82"/>
      <c r="NGW113"/>
      <c r="NGX113" s="83"/>
      <c r="NGY113" s="80"/>
      <c r="NGZ113" s="81"/>
      <c r="NHA113" s="82"/>
      <c r="NHB113"/>
      <c r="NHC113" s="83"/>
      <c r="NHD113" s="80"/>
      <c r="NHE113" s="81"/>
      <c r="NHF113" s="82"/>
      <c r="NHG113"/>
      <c r="NHH113" s="83"/>
      <c r="NHI113" s="80"/>
      <c r="NHJ113" s="81"/>
      <c r="NHK113" s="82"/>
      <c r="NHL113"/>
      <c r="NHM113" s="83"/>
      <c r="NHN113" s="80"/>
      <c r="NHO113" s="81"/>
      <c r="NHP113" s="82"/>
      <c r="NHQ113"/>
      <c r="NHR113" s="83"/>
      <c r="NHS113" s="80"/>
      <c r="NHT113" s="81"/>
      <c r="NHU113" s="82"/>
      <c r="NHV113"/>
      <c r="NHW113" s="83"/>
      <c r="NHX113" s="80"/>
      <c r="NHY113" s="81"/>
      <c r="NHZ113" s="82"/>
      <c r="NIA113"/>
      <c r="NIB113" s="83"/>
      <c r="NIC113" s="80"/>
      <c r="NID113" s="81"/>
      <c r="NIE113" s="82"/>
      <c r="NIF113"/>
      <c r="NIG113" s="83"/>
      <c r="NIH113" s="80"/>
      <c r="NII113" s="81"/>
      <c r="NIJ113" s="82"/>
      <c r="NIK113"/>
      <c r="NIL113" s="83"/>
      <c r="NIM113" s="80"/>
      <c r="NIN113" s="81"/>
      <c r="NIO113" s="82"/>
      <c r="NIP113"/>
      <c r="NIQ113" s="83"/>
      <c r="NIR113" s="80"/>
      <c r="NIS113" s="81"/>
      <c r="NIT113" s="82"/>
      <c r="NIU113"/>
      <c r="NIV113" s="83"/>
      <c r="NIW113" s="80"/>
      <c r="NIX113" s="81"/>
      <c r="NIY113" s="82"/>
      <c r="NIZ113"/>
      <c r="NJA113" s="83"/>
      <c r="NJB113" s="80"/>
      <c r="NJC113" s="81"/>
      <c r="NJD113" s="82"/>
      <c r="NJE113"/>
      <c r="NJF113" s="83"/>
      <c r="NJG113" s="80"/>
      <c r="NJH113" s="81"/>
      <c r="NJI113" s="82"/>
      <c r="NJJ113"/>
      <c r="NJK113" s="83"/>
      <c r="NJL113" s="80"/>
      <c r="NJM113" s="81"/>
      <c r="NJN113" s="82"/>
      <c r="NJO113"/>
      <c r="NJP113" s="83"/>
      <c r="NJQ113" s="80"/>
      <c r="NJR113" s="81"/>
      <c r="NJS113" s="82"/>
      <c r="NJT113"/>
      <c r="NJU113" s="83"/>
      <c r="NJV113" s="80"/>
      <c r="NJW113" s="81"/>
      <c r="NJX113" s="82"/>
      <c r="NJY113"/>
      <c r="NJZ113" s="83"/>
      <c r="NKA113" s="80"/>
      <c r="NKB113" s="81"/>
      <c r="NKC113" s="82"/>
      <c r="NKD113"/>
      <c r="NKE113" s="83"/>
      <c r="NKF113" s="80"/>
      <c r="NKG113" s="81"/>
      <c r="NKH113" s="82"/>
      <c r="NKI113"/>
      <c r="NKJ113" s="83"/>
      <c r="NKK113" s="80"/>
      <c r="NKL113" s="81"/>
      <c r="NKM113" s="82"/>
      <c r="NKN113"/>
      <c r="NKO113" s="83"/>
      <c r="NKP113" s="80"/>
      <c r="NKQ113" s="81"/>
      <c r="NKR113" s="82"/>
      <c r="NKS113"/>
      <c r="NKT113" s="83"/>
      <c r="NKU113" s="80"/>
      <c r="NKV113" s="81"/>
      <c r="NKW113" s="82"/>
      <c r="NKX113"/>
      <c r="NKY113" s="83"/>
      <c r="NKZ113" s="80"/>
      <c r="NLA113" s="81"/>
      <c r="NLB113" s="82"/>
      <c r="NLC113"/>
      <c r="NLD113" s="83"/>
      <c r="NLE113" s="80"/>
      <c r="NLF113" s="81"/>
      <c r="NLG113" s="82"/>
      <c r="NLH113"/>
      <c r="NLI113" s="83"/>
      <c r="NLJ113" s="80"/>
      <c r="NLK113" s="81"/>
      <c r="NLL113" s="82"/>
      <c r="NLM113"/>
      <c r="NLN113" s="83"/>
      <c r="NLO113" s="80"/>
      <c r="NLP113" s="81"/>
      <c r="NLQ113" s="82"/>
      <c r="NLR113"/>
      <c r="NLS113" s="83"/>
      <c r="NLT113" s="80"/>
      <c r="NLU113" s="81"/>
      <c r="NLV113" s="82"/>
      <c r="NLW113"/>
      <c r="NLX113" s="83"/>
      <c r="NLY113" s="80"/>
      <c r="NLZ113" s="81"/>
      <c r="NMA113" s="82"/>
      <c r="NMB113"/>
      <c r="NMC113" s="83"/>
      <c r="NMD113" s="80"/>
      <c r="NME113" s="81"/>
      <c r="NMF113" s="82"/>
      <c r="NMG113"/>
      <c r="NMH113" s="83"/>
      <c r="NMI113" s="80"/>
      <c r="NMJ113" s="81"/>
      <c r="NMK113" s="82"/>
      <c r="NML113"/>
      <c r="NMM113" s="83"/>
      <c r="NMN113" s="80"/>
      <c r="NMO113" s="81"/>
      <c r="NMP113" s="82"/>
      <c r="NMQ113"/>
      <c r="NMR113" s="83"/>
      <c r="NMS113" s="80"/>
      <c r="NMT113" s="81"/>
      <c r="NMU113" s="82"/>
      <c r="NMV113"/>
      <c r="NMW113" s="83"/>
      <c r="NMX113" s="80"/>
      <c r="NMY113" s="81"/>
      <c r="NMZ113" s="82"/>
      <c r="NNA113"/>
      <c r="NNB113" s="83"/>
      <c r="NNC113" s="80"/>
      <c r="NND113" s="81"/>
      <c r="NNE113" s="82"/>
      <c r="NNF113"/>
      <c r="NNG113" s="83"/>
      <c r="NNH113" s="80"/>
      <c r="NNI113" s="81"/>
      <c r="NNJ113" s="82"/>
      <c r="NNK113"/>
      <c r="NNL113" s="83"/>
      <c r="NNM113" s="80"/>
      <c r="NNN113" s="81"/>
      <c r="NNO113" s="82"/>
      <c r="NNP113"/>
      <c r="NNQ113" s="83"/>
      <c r="NNR113" s="80"/>
      <c r="NNS113" s="81"/>
      <c r="NNT113" s="82"/>
      <c r="NNU113"/>
      <c r="NNV113" s="83"/>
      <c r="NNW113" s="80"/>
      <c r="NNX113" s="81"/>
      <c r="NNY113" s="82"/>
      <c r="NNZ113"/>
      <c r="NOA113" s="83"/>
      <c r="NOB113" s="80"/>
      <c r="NOC113" s="81"/>
      <c r="NOD113" s="82"/>
      <c r="NOE113"/>
      <c r="NOF113" s="83"/>
      <c r="NOG113" s="80"/>
      <c r="NOH113" s="81"/>
      <c r="NOI113" s="82"/>
      <c r="NOJ113"/>
      <c r="NOK113" s="83"/>
      <c r="NOL113" s="80"/>
      <c r="NOM113" s="81"/>
      <c r="NON113" s="82"/>
      <c r="NOO113"/>
      <c r="NOP113" s="83"/>
      <c r="NOQ113" s="80"/>
      <c r="NOR113" s="81"/>
      <c r="NOS113" s="82"/>
      <c r="NOT113"/>
      <c r="NOU113" s="83"/>
      <c r="NOV113" s="80"/>
      <c r="NOW113" s="81"/>
      <c r="NOX113" s="82"/>
      <c r="NOY113"/>
      <c r="NOZ113" s="83"/>
      <c r="NPA113" s="80"/>
      <c r="NPB113" s="81"/>
      <c r="NPC113" s="82"/>
      <c r="NPD113"/>
      <c r="NPE113" s="83"/>
      <c r="NPF113" s="80"/>
      <c r="NPG113" s="81"/>
      <c r="NPH113" s="82"/>
      <c r="NPI113"/>
      <c r="NPJ113" s="83"/>
      <c r="NPK113" s="80"/>
      <c r="NPL113" s="81"/>
      <c r="NPM113" s="82"/>
      <c r="NPN113"/>
      <c r="NPO113" s="83"/>
      <c r="NPP113" s="80"/>
      <c r="NPQ113" s="81"/>
      <c r="NPR113" s="82"/>
      <c r="NPS113"/>
      <c r="NPT113" s="83"/>
      <c r="NPU113" s="80"/>
      <c r="NPV113" s="81"/>
      <c r="NPW113" s="82"/>
      <c r="NPX113"/>
      <c r="NPY113" s="83"/>
      <c r="NPZ113" s="80"/>
      <c r="NQA113" s="81"/>
      <c r="NQB113" s="82"/>
      <c r="NQC113"/>
      <c r="NQD113" s="83"/>
      <c r="NQE113" s="80"/>
      <c r="NQF113" s="81"/>
      <c r="NQG113" s="82"/>
      <c r="NQH113"/>
      <c r="NQI113" s="83"/>
      <c r="NQJ113" s="80"/>
      <c r="NQK113" s="81"/>
      <c r="NQL113" s="82"/>
      <c r="NQM113"/>
      <c r="NQN113" s="83"/>
      <c r="NQO113" s="80"/>
      <c r="NQP113" s="81"/>
      <c r="NQQ113" s="82"/>
      <c r="NQR113"/>
      <c r="NQS113" s="83"/>
      <c r="NQT113" s="80"/>
      <c r="NQU113" s="81"/>
      <c r="NQV113" s="82"/>
      <c r="NQW113"/>
      <c r="NQX113" s="83"/>
      <c r="NQY113" s="80"/>
      <c r="NQZ113" s="81"/>
      <c r="NRA113" s="82"/>
      <c r="NRB113"/>
      <c r="NRC113" s="83"/>
      <c r="NRD113" s="80"/>
      <c r="NRE113" s="81"/>
      <c r="NRF113" s="82"/>
      <c r="NRG113"/>
      <c r="NRH113" s="83"/>
      <c r="NRI113" s="80"/>
      <c r="NRJ113" s="81"/>
      <c r="NRK113" s="82"/>
      <c r="NRL113"/>
      <c r="NRM113" s="83"/>
      <c r="NRN113" s="80"/>
      <c r="NRO113" s="81"/>
      <c r="NRP113" s="82"/>
      <c r="NRQ113"/>
      <c r="NRR113" s="83"/>
      <c r="NRS113" s="80"/>
      <c r="NRT113" s="81"/>
      <c r="NRU113" s="82"/>
      <c r="NRV113"/>
      <c r="NRW113" s="83"/>
      <c r="NRX113" s="80"/>
      <c r="NRY113" s="81"/>
      <c r="NRZ113" s="82"/>
      <c r="NSA113"/>
      <c r="NSB113" s="83"/>
      <c r="NSC113" s="80"/>
      <c r="NSD113" s="81"/>
      <c r="NSE113" s="82"/>
      <c r="NSF113"/>
      <c r="NSG113" s="83"/>
      <c r="NSH113" s="80"/>
      <c r="NSI113" s="81"/>
      <c r="NSJ113" s="82"/>
      <c r="NSK113"/>
      <c r="NSL113" s="83"/>
      <c r="NSM113" s="80"/>
      <c r="NSN113" s="81"/>
      <c r="NSO113" s="82"/>
      <c r="NSP113"/>
      <c r="NSQ113" s="83"/>
      <c r="NSR113" s="80"/>
      <c r="NSS113" s="81"/>
      <c r="NST113" s="82"/>
      <c r="NSU113"/>
      <c r="NSV113" s="83"/>
      <c r="NSW113" s="80"/>
      <c r="NSX113" s="81"/>
      <c r="NSY113" s="82"/>
      <c r="NSZ113"/>
      <c r="NTA113" s="83"/>
      <c r="NTB113" s="80"/>
      <c r="NTC113" s="81"/>
      <c r="NTD113" s="82"/>
      <c r="NTE113"/>
      <c r="NTF113" s="83"/>
      <c r="NTG113" s="80"/>
      <c r="NTH113" s="81"/>
      <c r="NTI113" s="82"/>
      <c r="NTJ113"/>
      <c r="NTK113" s="83"/>
      <c r="NTL113" s="80"/>
      <c r="NTM113" s="81"/>
      <c r="NTN113" s="82"/>
      <c r="NTO113"/>
      <c r="NTP113" s="83"/>
      <c r="NTQ113" s="80"/>
      <c r="NTR113" s="81"/>
      <c r="NTS113" s="82"/>
      <c r="NTT113"/>
      <c r="NTU113" s="83"/>
      <c r="NTV113" s="80"/>
      <c r="NTW113" s="81"/>
      <c r="NTX113" s="82"/>
      <c r="NTY113"/>
      <c r="NTZ113" s="83"/>
      <c r="NUA113" s="80"/>
      <c r="NUB113" s="81"/>
      <c r="NUC113" s="82"/>
      <c r="NUD113"/>
      <c r="NUE113" s="83"/>
      <c r="NUF113" s="80"/>
      <c r="NUG113" s="81"/>
      <c r="NUH113" s="82"/>
      <c r="NUI113"/>
      <c r="NUJ113" s="83"/>
      <c r="NUK113" s="80"/>
      <c r="NUL113" s="81"/>
      <c r="NUM113" s="82"/>
      <c r="NUN113"/>
      <c r="NUO113" s="83"/>
      <c r="NUP113" s="80"/>
      <c r="NUQ113" s="81"/>
      <c r="NUR113" s="82"/>
      <c r="NUS113"/>
      <c r="NUT113" s="83"/>
      <c r="NUU113" s="80"/>
      <c r="NUV113" s="81"/>
      <c r="NUW113" s="82"/>
      <c r="NUX113"/>
      <c r="NUY113" s="83"/>
      <c r="NUZ113" s="80"/>
      <c r="NVA113" s="81"/>
      <c r="NVB113" s="82"/>
      <c r="NVC113"/>
      <c r="NVD113" s="83"/>
      <c r="NVE113" s="80"/>
      <c r="NVF113" s="81"/>
      <c r="NVG113" s="82"/>
      <c r="NVH113"/>
      <c r="NVI113" s="83"/>
      <c r="NVJ113" s="80"/>
      <c r="NVK113" s="81"/>
      <c r="NVL113" s="82"/>
      <c r="NVM113"/>
      <c r="NVN113" s="83"/>
      <c r="NVO113" s="80"/>
      <c r="NVP113" s="81"/>
      <c r="NVQ113" s="82"/>
      <c r="NVR113"/>
      <c r="NVS113" s="83"/>
      <c r="NVT113" s="80"/>
      <c r="NVU113" s="81"/>
      <c r="NVV113" s="82"/>
      <c r="NVW113"/>
      <c r="NVX113" s="83"/>
      <c r="NVY113" s="80"/>
      <c r="NVZ113" s="81"/>
      <c r="NWA113" s="82"/>
      <c r="NWB113"/>
      <c r="NWC113" s="83"/>
      <c r="NWD113" s="80"/>
      <c r="NWE113" s="81"/>
      <c r="NWF113" s="82"/>
      <c r="NWG113"/>
      <c r="NWH113" s="83"/>
      <c r="NWI113" s="80"/>
      <c r="NWJ113" s="81"/>
      <c r="NWK113" s="82"/>
      <c r="NWL113"/>
      <c r="NWM113" s="83"/>
      <c r="NWN113" s="80"/>
      <c r="NWO113" s="81"/>
      <c r="NWP113" s="82"/>
      <c r="NWQ113"/>
      <c r="NWR113" s="83"/>
      <c r="NWS113" s="80"/>
      <c r="NWT113" s="81"/>
      <c r="NWU113" s="82"/>
      <c r="NWV113"/>
      <c r="NWW113" s="83"/>
      <c r="NWX113" s="80"/>
      <c r="NWY113" s="81"/>
      <c r="NWZ113" s="82"/>
      <c r="NXA113"/>
      <c r="NXB113" s="83"/>
      <c r="NXC113" s="80"/>
      <c r="NXD113" s="81"/>
      <c r="NXE113" s="82"/>
      <c r="NXF113"/>
      <c r="NXG113" s="83"/>
      <c r="NXH113" s="80"/>
      <c r="NXI113" s="81"/>
      <c r="NXJ113" s="82"/>
      <c r="NXK113"/>
      <c r="NXL113" s="83"/>
      <c r="NXM113" s="80"/>
      <c r="NXN113" s="81"/>
      <c r="NXO113" s="82"/>
      <c r="NXP113"/>
      <c r="NXQ113" s="83"/>
      <c r="NXR113" s="80"/>
      <c r="NXS113" s="81"/>
      <c r="NXT113" s="82"/>
      <c r="NXU113"/>
      <c r="NXV113" s="83"/>
      <c r="NXW113" s="80"/>
      <c r="NXX113" s="81"/>
      <c r="NXY113" s="82"/>
      <c r="NXZ113"/>
      <c r="NYA113" s="83"/>
      <c r="NYB113" s="80"/>
      <c r="NYC113" s="81"/>
      <c r="NYD113" s="82"/>
      <c r="NYE113"/>
      <c r="NYF113" s="83"/>
      <c r="NYG113" s="80"/>
      <c r="NYH113" s="81"/>
      <c r="NYI113" s="82"/>
      <c r="NYJ113"/>
      <c r="NYK113" s="83"/>
      <c r="NYL113" s="80"/>
      <c r="NYM113" s="81"/>
      <c r="NYN113" s="82"/>
      <c r="NYO113"/>
      <c r="NYP113" s="83"/>
      <c r="NYQ113" s="80"/>
      <c r="NYR113" s="81"/>
      <c r="NYS113" s="82"/>
      <c r="NYT113"/>
      <c r="NYU113" s="83"/>
      <c r="NYV113" s="80"/>
      <c r="NYW113" s="81"/>
      <c r="NYX113" s="82"/>
      <c r="NYY113"/>
      <c r="NYZ113" s="83"/>
      <c r="NZA113" s="80"/>
      <c r="NZB113" s="81"/>
      <c r="NZC113" s="82"/>
      <c r="NZD113"/>
      <c r="NZE113" s="83"/>
      <c r="NZF113" s="80"/>
      <c r="NZG113" s="81"/>
      <c r="NZH113" s="82"/>
      <c r="NZI113"/>
      <c r="NZJ113" s="83"/>
      <c r="NZK113" s="80"/>
      <c r="NZL113" s="81"/>
      <c r="NZM113" s="82"/>
      <c r="NZN113"/>
      <c r="NZO113" s="83"/>
      <c r="NZP113" s="80"/>
      <c r="NZQ113" s="81"/>
      <c r="NZR113" s="82"/>
      <c r="NZS113"/>
      <c r="NZT113" s="83"/>
      <c r="NZU113" s="80"/>
      <c r="NZV113" s="81"/>
      <c r="NZW113" s="82"/>
      <c r="NZX113"/>
      <c r="NZY113" s="83"/>
      <c r="NZZ113" s="80"/>
      <c r="OAA113" s="81"/>
      <c r="OAB113" s="82"/>
      <c r="OAC113"/>
      <c r="OAD113" s="83"/>
      <c r="OAE113" s="80"/>
      <c r="OAF113" s="81"/>
      <c r="OAG113" s="82"/>
      <c r="OAH113"/>
      <c r="OAI113" s="83"/>
      <c r="OAJ113" s="80"/>
      <c r="OAK113" s="81"/>
      <c r="OAL113" s="82"/>
      <c r="OAM113"/>
      <c r="OAN113" s="83"/>
      <c r="OAO113" s="80"/>
      <c r="OAP113" s="81"/>
      <c r="OAQ113" s="82"/>
      <c r="OAR113"/>
      <c r="OAS113" s="83"/>
      <c r="OAT113" s="80"/>
      <c r="OAU113" s="81"/>
      <c r="OAV113" s="82"/>
      <c r="OAW113"/>
      <c r="OAX113" s="83"/>
      <c r="OAY113" s="80"/>
      <c r="OAZ113" s="81"/>
      <c r="OBA113" s="82"/>
      <c r="OBB113"/>
      <c r="OBC113" s="83"/>
      <c r="OBD113" s="80"/>
      <c r="OBE113" s="81"/>
      <c r="OBF113" s="82"/>
      <c r="OBG113"/>
      <c r="OBH113" s="83"/>
      <c r="OBI113" s="80"/>
      <c r="OBJ113" s="81"/>
      <c r="OBK113" s="82"/>
      <c r="OBL113"/>
      <c r="OBM113" s="83"/>
      <c r="OBN113" s="80"/>
      <c r="OBO113" s="81"/>
      <c r="OBP113" s="82"/>
      <c r="OBQ113"/>
      <c r="OBR113" s="83"/>
      <c r="OBS113" s="80"/>
      <c r="OBT113" s="81"/>
      <c r="OBU113" s="82"/>
      <c r="OBV113"/>
      <c r="OBW113" s="83"/>
      <c r="OBX113" s="80"/>
      <c r="OBY113" s="81"/>
      <c r="OBZ113" s="82"/>
      <c r="OCA113"/>
      <c r="OCB113" s="83"/>
      <c r="OCC113" s="80"/>
      <c r="OCD113" s="81"/>
      <c r="OCE113" s="82"/>
      <c r="OCF113"/>
      <c r="OCG113" s="83"/>
      <c r="OCH113" s="80"/>
      <c r="OCI113" s="81"/>
      <c r="OCJ113" s="82"/>
      <c r="OCK113"/>
      <c r="OCL113" s="83"/>
      <c r="OCM113" s="80"/>
      <c r="OCN113" s="81"/>
      <c r="OCO113" s="82"/>
      <c r="OCP113"/>
      <c r="OCQ113" s="83"/>
      <c r="OCR113" s="80"/>
      <c r="OCS113" s="81"/>
      <c r="OCT113" s="82"/>
      <c r="OCU113"/>
      <c r="OCV113" s="83"/>
      <c r="OCW113" s="80"/>
      <c r="OCX113" s="81"/>
      <c r="OCY113" s="82"/>
      <c r="OCZ113"/>
      <c r="ODA113" s="83"/>
      <c r="ODB113" s="80"/>
      <c r="ODC113" s="81"/>
      <c r="ODD113" s="82"/>
      <c r="ODE113"/>
      <c r="ODF113" s="83"/>
      <c r="ODG113" s="80"/>
      <c r="ODH113" s="81"/>
      <c r="ODI113" s="82"/>
      <c r="ODJ113"/>
      <c r="ODK113" s="83"/>
      <c r="ODL113" s="80"/>
      <c r="ODM113" s="81"/>
      <c r="ODN113" s="82"/>
      <c r="ODO113"/>
      <c r="ODP113" s="83"/>
      <c r="ODQ113" s="80"/>
      <c r="ODR113" s="81"/>
      <c r="ODS113" s="82"/>
      <c r="ODT113"/>
      <c r="ODU113" s="83"/>
      <c r="ODV113" s="80"/>
      <c r="ODW113" s="81"/>
      <c r="ODX113" s="82"/>
      <c r="ODY113"/>
      <c r="ODZ113" s="83"/>
      <c r="OEA113" s="80"/>
      <c r="OEB113" s="81"/>
      <c r="OEC113" s="82"/>
      <c r="OED113"/>
      <c r="OEE113" s="83"/>
      <c r="OEF113" s="80"/>
      <c r="OEG113" s="81"/>
      <c r="OEH113" s="82"/>
      <c r="OEI113"/>
      <c r="OEJ113" s="83"/>
      <c r="OEK113" s="80"/>
      <c r="OEL113" s="81"/>
      <c r="OEM113" s="82"/>
      <c r="OEN113"/>
      <c r="OEO113" s="83"/>
      <c r="OEP113" s="80"/>
      <c r="OEQ113" s="81"/>
      <c r="OER113" s="82"/>
      <c r="OES113"/>
      <c r="OET113" s="83"/>
      <c r="OEU113" s="80"/>
      <c r="OEV113" s="81"/>
      <c r="OEW113" s="82"/>
      <c r="OEX113"/>
      <c r="OEY113" s="83"/>
      <c r="OEZ113" s="80"/>
      <c r="OFA113" s="81"/>
      <c r="OFB113" s="82"/>
      <c r="OFC113"/>
      <c r="OFD113" s="83"/>
      <c r="OFE113" s="80"/>
      <c r="OFF113" s="81"/>
      <c r="OFG113" s="82"/>
      <c r="OFH113"/>
      <c r="OFI113" s="83"/>
      <c r="OFJ113" s="80"/>
      <c r="OFK113" s="81"/>
      <c r="OFL113" s="82"/>
      <c r="OFM113"/>
      <c r="OFN113" s="83"/>
      <c r="OFO113" s="80"/>
      <c r="OFP113" s="81"/>
      <c r="OFQ113" s="82"/>
      <c r="OFR113"/>
      <c r="OFS113" s="83"/>
      <c r="OFT113" s="80"/>
      <c r="OFU113" s="81"/>
      <c r="OFV113" s="82"/>
      <c r="OFW113"/>
      <c r="OFX113" s="83"/>
      <c r="OFY113" s="80"/>
      <c r="OFZ113" s="81"/>
      <c r="OGA113" s="82"/>
      <c r="OGB113"/>
      <c r="OGC113" s="83"/>
      <c r="OGD113" s="80"/>
      <c r="OGE113" s="81"/>
      <c r="OGF113" s="82"/>
      <c r="OGG113"/>
      <c r="OGH113" s="83"/>
      <c r="OGI113" s="80"/>
      <c r="OGJ113" s="81"/>
      <c r="OGK113" s="82"/>
      <c r="OGL113"/>
      <c r="OGM113" s="83"/>
      <c r="OGN113" s="80"/>
      <c r="OGO113" s="81"/>
      <c r="OGP113" s="82"/>
      <c r="OGQ113"/>
      <c r="OGR113" s="83"/>
      <c r="OGS113" s="80"/>
      <c r="OGT113" s="81"/>
      <c r="OGU113" s="82"/>
      <c r="OGV113"/>
      <c r="OGW113" s="83"/>
      <c r="OGX113" s="80"/>
      <c r="OGY113" s="81"/>
      <c r="OGZ113" s="82"/>
      <c r="OHA113"/>
      <c r="OHB113" s="83"/>
      <c r="OHC113" s="80"/>
      <c r="OHD113" s="81"/>
      <c r="OHE113" s="82"/>
      <c r="OHF113"/>
      <c r="OHG113" s="83"/>
      <c r="OHH113" s="80"/>
      <c r="OHI113" s="81"/>
      <c r="OHJ113" s="82"/>
      <c r="OHK113"/>
      <c r="OHL113" s="83"/>
      <c r="OHM113" s="80"/>
      <c r="OHN113" s="81"/>
      <c r="OHO113" s="82"/>
      <c r="OHP113"/>
      <c r="OHQ113" s="83"/>
      <c r="OHR113" s="80"/>
      <c r="OHS113" s="81"/>
      <c r="OHT113" s="82"/>
      <c r="OHU113"/>
      <c r="OHV113" s="83"/>
      <c r="OHW113" s="80"/>
      <c r="OHX113" s="81"/>
      <c r="OHY113" s="82"/>
      <c r="OHZ113"/>
      <c r="OIA113" s="83"/>
      <c r="OIB113" s="80"/>
      <c r="OIC113" s="81"/>
      <c r="OID113" s="82"/>
      <c r="OIE113"/>
      <c r="OIF113" s="83"/>
      <c r="OIG113" s="80"/>
      <c r="OIH113" s="81"/>
      <c r="OII113" s="82"/>
      <c r="OIJ113"/>
      <c r="OIK113" s="83"/>
      <c r="OIL113" s="80"/>
      <c r="OIM113" s="81"/>
      <c r="OIN113" s="82"/>
      <c r="OIO113"/>
      <c r="OIP113" s="83"/>
      <c r="OIQ113" s="80"/>
      <c r="OIR113" s="81"/>
      <c r="OIS113" s="82"/>
      <c r="OIT113"/>
      <c r="OIU113" s="83"/>
      <c r="OIV113" s="80"/>
      <c r="OIW113" s="81"/>
      <c r="OIX113" s="82"/>
      <c r="OIY113"/>
      <c r="OIZ113" s="83"/>
      <c r="OJA113" s="80"/>
      <c r="OJB113" s="81"/>
      <c r="OJC113" s="82"/>
      <c r="OJD113"/>
      <c r="OJE113" s="83"/>
      <c r="OJF113" s="80"/>
      <c r="OJG113" s="81"/>
      <c r="OJH113" s="82"/>
      <c r="OJI113"/>
      <c r="OJJ113" s="83"/>
      <c r="OJK113" s="80"/>
      <c r="OJL113" s="81"/>
      <c r="OJM113" s="82"/>
      <c r="OJN113"/>
      <c r="OJO113" s="83"/>
      <c r="OJP113" s="80"/>
      <c r="OJQ113" s="81"/>
      <c r="OJR113" s="82"/>
      <c r="OJS113"/>
      <c r="OJT113" s="83"/>
      <c r="OJU113" s="80"/>
      <c r="OJV113" s="81"/>
      <c r="OJW113" s="82"/>
      <c r="OJX113"/>
      <c r="OJY113" s="83"/>
      <c r="OJZ113" s="80"/>
      <c r="OKA113" s="81"/>
      <c r="OKB113" s="82"/>
      <c r="OKC113"/>
      <c r="OKD113" s="83"/>
      <c r="OKE113" s="80"/>
      <c r="OKF113" s="81"/>
      <c r="OKG113" s="82"/>
      <c r="OKH113"/>
      <c r="OKI113" s="83"/>
      <c r="OKJ113" s="80"/>
      <c r="OKK113" s="81"/>
      <c r="OKL113" s="82"/>
      <c r="OKM113"/>
      <c r="OKN113" s="83"/>
      <c r="OKO113" s="80"/>
      <c r="OKP113" s="81"/>
      <c r="OKQ113" s="82"/>
      <c r="OKR113"/>
      <c r="OKS113" s="83"/>
      <c r="OKT113" s="80"/>
      <c r="OKU113" s="81"/>
      <c r="OKV113" s="82"/>
      <c r="OKW113"/>
      <c r="OKX113" s="83"/>
      <c r="OKY113" s="80"/>
      <c r="OKZ113" s="81"/>
      <c r="OLA113" s="82"/>
      <c r="OLB113"/>
      <c r="OLC113" s="83"/>
      <c r="OLD113" s="80"/>
      <c r="OLE113" s="81"/>
      <c r="OLF113" s="82"/>
      <c r="OLG113"/>
      <c r="OLH113" s="83"/>
      <c r="OLI113" s="80"/>
      <c r="OLJ113" s="81"/>
      <c r="OLK113" s="82"/>
      <c r="OLL113"/>
      <c r="OLM113" s="83"/>
      <c r="OLN113" s="80"/>
      <c r="OLO113" s="81"/>
      <c r="OLP113" s="82"/>
      <c r="OLQ113"/>
      <c r="OLR113" s="83"/>
      <c r="OLS113" s="80"/>
      <c r="OLT113" s="81"/>
      <c r="OLU113" s="82"/>
      <c r="OLV113"/>
      <c r="OLW113" s="83"/>
      <c r="OLX113" s="80"/>
      <c r="OLY113" s="81"/>
      <c r="OLZ113" s="82"/>
      <c r="OMA113"/>
      <c r="OMB113" s="83"/>
      <c r="OMC113" s="80"/>
      <c r="OMD113" s="81"/>
      <c r="OME113" s="82"/>
      <c r="OMF113"/>
      <c r="OMG113" s="83"/>
      <c r="OMH113" s="80"/>
      <c r="OMI113" s="81"/>
      <c r="OMJ113" s="82"/>
      <c r="OMK113"/>
      <c r="OML113" s="83"/>
      <c r="OMM113" s="80"/>
      <c r="OMN113" s="81"/>
      <c r="OMO113" s="82"/>
      <c r="OMP113"/>
      <c r="OMQ113" s="83"/>
      <c r="OMR113" s="80"/>
      <c r="OMS113" s="81"/>
      <c r="OMT113" s="82"/>
      <c r="OMU113"/>
      <c r="OMV113" s="83"/>
      <c r="OMW113" s="80"/>
      <c r="OMX113" s="81"/>
      <c r="OMY113" s="82"/>
      <c r="OMZ113"/>
      <c r="ONA113" s="83"/>
      <c r="ONB113" s="80"/>
      <c r="ONC113" s="81"/>
      <c r="OND113" s="82"/>
      <c r="ONE113"/>
      <c r="ONF113" s="83"/>
      <c r="ONG113" s="80"/>
      <c r="ONH113" s="81"/>
      <c r="ONI113" s="82"/>
      <c r="ONJ113"/>
      <c r="ONK113" s="83"/>
      <c r="ONL113" s="80"/>
      <c r="ONM113" s="81"/>
      <c r="ONN113" s="82"/>
      <c r="ONO113"/>
      <c r="ONP113" s="83"/>
      <c r="ONQ113" s="80"/>
      <c r="ONR113" s="81"/>
      <c r="ONS113" s="82"/>
      <c r="ONT113"/>
      <c r="ONU113" s="83"/>
      <c r="ONV113" s="80"/>
      <c r="ONW113" s="81"/>
      <c r="ONX113" s="82"/>
      <c r="ONY113"/>
      <c r="ONZ113" s="83"/>
      <c r="OOA113" s="80"/>
      <c r="OOB113" s="81"/>
      <c r="OOC113" s="82"/>
      <c r="OOD113"/>
      <c r="OOE113" s="83"/>
      <c r="OOF113" s="80"/>
      <c r="OOG113" s="81"/>
      <c r="OOH113" s="82"/>
      <c r="OOI113"/>
      <c r="OOJ113" s="83"/>
      <c r="OOK113" s="80"/>
      <c r="OOL113" s="81"/>
      <c r="OOM113" s="82"/>
      <c r="OON113"/>
      <c r="OOO113" s="83"/>
      <c r="OOP113" s="80"/>
      <c r="OOQ113" s="81"/>
      <c r="OOR113" s="82"/>
      <c r="OOS113"/>
      <c r="OOT113" s="83"/>
      <c r="OOU113" s="80"/>
      <c r="OOV113" s="81"/>
      <c r="OOW113" s="82"/>
      <c r="OOX113"/>
      <c r="OOY113" s="83"/>
      <c r="OOZ113" s="80"/>
      <c r="OPA113" s="81"/>
      <c r="OPB113" s="82"/>
      <c r="OPC113"/>
      <c r="OPD113" s="83"/>
      <c r="OPE113" s="80"/>
      <c r="OPF113" s="81"/>
      <c r="OPG113" s="82"/>
      <c r="OPH113"/>
      <c r="OPI113" s="83"/>
      <c r="OPJ113" s="80"/>
      <c r="OPK113" s="81"/>
      <c r="OPL113" s="82"/>
      <c r="OPM113"/>
      <c r="OPN113" s="83"/>
      <c r="OPO113" s="80"/>
      <c r="OPP113" s="81"/>
      <c r="OPQ113" s="82"/>
      <c r="OPR113"/>
      <c r="OPS113" s="83"/>
      <c r="OPT113" s="80"/>
      <c r="OPU113" s="81"/>
      <c r="OPV113" s="82"/>
      <c r="OPW113"/>
      <c r="OPX113" s="83"/>
      <c r="OPY113" s="80"/>
      <c r="OPZ113" s="81"/>
      <c r="OQA113" s="82"/>
      <c r="OQB113"/>
      <c r="OQC113" s="83"/>
      <c r="OQD113" s="80"/>
      <c r="OQE113" s="81"/>
      <c r="OQF113" s="82"/>
      <c r="OQG113"/>
      <c r="OQH113" s="83"/>
      <c r="OQI113" s="80"/>
      <c r="OQJ113" s="81"/>
      <c r="OQK113" s="82"/>
      <c r="OQL113"/>
      <c r="OQM113" s="83"/>
      <c r="OQN113" s="80"/>
      <c r="OQO113" s="81"/>
      <c r="OQP113" s="82"/>
      <c r="OQQ113"/>
      <c r="OQR113" s="83"/>
      <c r="OQS113" s="80"/>
      <c r="OQT113" s="81"/>
      <c r="OQU113" s="82"/>
      <c r="OQV113"/>
      <c r="OQW113" s="83"/>
      <c r="OQX113" s="80"/>
      <c r="OQY113" s="81"/>
      <c r="OQZ113" s="82"/>
      <c r="ORA113"/>
      <c r="ORB113" s="83"/>
      <c r="ORC113" s="80"/>
      <c r="ORD113" s="81"/>
      <c r="ORE113" s="82"/>
      <c r="ORF113"/>
      <c r="ORG113" s="83"/>
      <c r="ORH113" s="80"/>
      <c r="ORI113" s="81"/>
      <c r="ORJ113" s="82"/>
      <c r="ORK113"/>
      <c r="ORL113" s="83"/>
      <c r="ORM113" s="80"/>
      <c r="ORN113" s="81"/>
      <c r="ORO113" s="82"/>
      <c r="ORP113"/>
      <c r="ORQ113" s="83"/>
      <c r="ORR113" s="80"/>
      <c r="ORS113" s="81"/>
      <c r="ORT113" s="82"/>
      <c r="ORU113"/>
      <c r="ORV113" s="83"/>
      <c r="ORW113" s="80"/>
      <c r="ORX113" s="81"/>
      <c r="ORY113" s="82"/>
      <c r="ORZ113"/>
      <c r="OSA113" s="83"/>
      <c r="OSB113" s="80"/>
      <c r="OSC113" s="81"/>
      <c r="OSD113" s="82"/>
      <c r="OSE113"/>
      <c r="OSF113" s="83"/>
      <c r="OSG113" s="80"/>
      <c r="OSH113" s="81"/>
      <c r="OSI113" s="82"/>
      <c r="OSJ113"/>
      <c r="OSK113" s="83"/>
      <c r="OSL113" s="80"/>
      <c r="OSM113" s="81"/>
      <c r="OSN113" s="82"/>
      <c r="OSO113"/>
      <c r="OSP113" s="83"/>
      <c r="OSQ113" s="80"/>
      <c r="OSR113" s="81"/>
      <c r="OSS113" s="82"/>
      <c r="OST113"/>
      <c r="OSU113" s="83"/>
      <c r="OSV113" s="80"/>
      <c r="OSW113" s="81"/>
      <c r="OSX113" s="82"/>
      <c r="OSY113"/>
      <c r="OSZ113" s="83"/>
      <c r="OTA113" s="80"/>
      <c r="OTB113" s="81"/>
      <c r="OTC113" s="82"/>
      <c r="OTD113"/>
      <c r="OTE113" s="83"/>
      <c r="OTF113" s="80"/>
      <c r="OTG113" s="81"/>
      <c r="OTH113" s="82"/>
      <c r="OTI113"/>
      <c r="OTJ113" s="83"/>
      <c r="OTK113" s="80"/>
      <c r="OTL113" s="81"/>
      <c r="OTM113" s="82"/>
      <c r="OTN113"/>
      <c r="OTO113" s="83"/>
      <c r="OTP113" s="80"/>
      <c r="OTQ113" s="81"/>
      <c r="OTR113" s="82"/>
      <c r="OTS113"/>
      <c r="OTT113" s="83"/>
      <c r="OTU113" s="80"/>
      <c r="OTV113" s="81"/>
      <c r="OTW113" s="82"/>
      <c r="OTX113"/>
      <c r="OTY113" s="83"/>
      <c r="OTZ113" s="80"/>
      <c r="OUA113" s="81"/>
      <c r="OUB113" s="82"/>
      <c r="OUC113"/>
      <c r="OUD113" s="83"/>
      <c r="OUE113" s="80"/>
      <c r="OUF113" s="81"/>
      <c r="OUG113" s="82"/>
      <c r="OUH113"/>
      <c r="OUI113" s="83"/>
      <c r="OUJ113" s="80"/>
      <c r="OUK113" s="81"/>
      <c r="OUL113" s="82"/>
      <c r="OUM113"/>
      <c r="OUN113" s="83"/>
      <c r="OUO113" s="80"/>
      <c r="OUP113" s="81"/>
      <c r="OUQ113" s="82"/>
      <c r="OUR113"/>
      <c r="OUS113" s="83"/>
      <c r="OUT113" s="80"/>
      <c r="OUU113" s="81"/>
      <c r="OUV113" s="82"/>
      <c r="OUW113"/>
      <c r="OUX113" s="83"/>
      <c r="OUY113" s="80"/>
      <c r="OUZ113" s="81"/>
      <c r="OVA113" s="82"/>
      <c r="OVB113"/>
      <c r="OVC113" s="83"/>
      <c r="OVD113" s="80"/>
      <c r="OVE113" s="81"/>
      <c r="OVF113" s="82"/>
      <c r="OVG113"/>
      <c r="OVH113" s="83"/>
      <c r="OVI113" s="80"/>
      <c r="OVJ113" s="81"/>
      <c r="OVK113" s="82"/>
      <c r="OVL113"/>
      <c r="OVM113" s="83"/>
      <c r="OVN113" s="80"/>
      <c r="OVO113" s="81"/>
      <c r="OVP113" s="82"/>
      <c r="OVQ113"/>
      <c r="OVR113" s="83"/>
      <c r="OVS113" s="80"/>
      <c r="OVT113" s="81"/>
      <c r="OVU113" s="82"/>
      <c r="OVV113"/>
      <c r="OVW113" s="83"/>
      <c r="OVX113" s="80"/>
      <c r="OVY113" s="81"/>
      <c r="OVZ113" s="82"/>
      <c r="OWA113"/>
      <c r="OWB113" s="83"/>
      <c r="OWC113" s="80"/>
      <c r="OWD113" s="81"/>
      <c r="OWE113" s="82"/>
      <c r="OWF113"/>
      <c r="OWG113" s="83"/>
      <c r="OWH113" s="80"/>
      <c r="OWI113" s="81"/>
      <c r="OWJ113" s="82"/>
      <c r="OWK113"/>
      <c r="OWL113" s="83"/>
      <c r="OWM113" s="80"/>
      <c r="OWN113" s="81"/>
      <c r="OWO113" s="82"/>
      <c r="OWP113"/>
      <c r="OWQ113" s="83"/>
      <c r="OWR113" s="80"/>
      <c r="OWS113" s="81"/>
      <c r="OWT113" s="82"/>
      <c r="OWU113"/>
      <c r="OWV113" s="83"/>
      <c r="OWW113" s="80"/>
      <c r="OWX113" s="81"/>
      <c r="OWY113" s="82"/>
      <c r="OWZ113"/>
      <c r="OXA113" s="83"/>
      <c r="OXB113" s="80"/>
      <c r="OXC113" s="81"/>
      <c r="OXD113" s="82"/>
      <c r="OXE113"/>
      <c r="OXF113" s="83"/>
      <c r="OXG113" s="80"/>
      <c r="OXH113" s="81"/>
      <c r="OXI113" s="82"/>
      <c r="OXJ113"/>
      <c r="OXK113" s="83"/>
      <c r="OXL113" s="80"/>
      <c r="OXM113" s="81"/>
      <c r="OXN113" s="82"/>
      <c r="OXO113"/>
      <c r="OXP113" s="83"/>
      <c r="OXQ113" s="80"/>
      <c r="OXR113" s="81"/>
      <c r="OXS113" s="82"/>
      <c r="OXT113"/>
      <c r="OXU113" s="83"/>
      <c r="OXV113" s="80"/>
      <c r="OXW113" s="81"/>
      <c r="OXX113" s="82"/>
      <c r="OXY113"/>
      <c r="OXZ113" s="83"/>
      <c r="OYA113" s="80"/>
      <c r="OYB113" s="81"/>
      <c r="OYC113" s="82"/>
      <c r="OYD113"/>
      <c r="OYE113" s="83"/>
      <c r="OYF113" s="80"/>
      <c r="OYG113" s="81"/>
      <c r="OYH113" s="82"/>
      <c r="OYI113"/>
      <c r="OYJ113" s="83"/>
      <c r="OYK113" s="80"/>
      <c r="OYL113" s="81"/>
      <c r="OYM113" s="82"/>
      <c r="OYN113"/>
      <c r="OYO113" s="83"/>
      <c r="OYP113" s="80"/>
      <c r="OYQ113" s="81"/>
      <c r="OYR113" s="82"/>
      <c r="OYS113"/>
      <c r="OYT113" s="83"/>
      <c r="OYU113" s="80"/>
      <c r="OYV113" s="81"/>
      <c r="OYW113" s="82"/>
      <c r="OYX113"/>
      <c r="OYY113" s="83"/>
      <c r="OYZ113" s="80"/>
      <c r="OZA113" s="81"/>
      <c r="OZB113" s="82"/>
      <c r="OZC113"/>
      <c r="OZD113" s="83"/>
      <c r="OZE113" s="80"/>
      <c r="OZF113" s="81"/>
      <c r="OZG113" s="82"/>
      <c r="OZH113"/>
      <c r="OZI113" s="83"/>
      <c r="OZJ113" s="80"/>
      <c r="OZK113" s="81"/>
      <c r="OZL113" s="82"/>
      <c r="OZM113"/>
      <c r="OZN113" s="83"/>
      <c r="OZO113" s="80"/>
      <c r="OZP113" s="81"/>
      <c r="OZQ113" s="82"/>
      <c r="OZR113"/>
      <c r="OZS113" s="83"/>
      <c r="OZT113" s="80"/>
      <c r="OZU113" s="81"/>
      <c r="OZV113" s="82"/>
      <c r="OZW113"/>
      <c r="OZX113" s="83"/>
      <c r="OZY113" s="80"/>
      <c r="OZZ113" s="81"/>
      <c r="PAA113" s="82"/>
      <c r="PAB113"/>
      <c r="PAC113" s="83"/>
      <c r="PAD113" s="80"/>
      <c r="PAE113" s="81"/>
      <c r="PAF113" s="82"/>
      <c r="PAG113"/>
      <c r="PAH113" s="83"/>
      <c r="PAI113" s="80"/>
      <c r="PAJ113" s="81"/>
      <c r="PAK113" s="82"/>
      <c r="PAL113"/>
      <c r="PAM113" s="83"/>
      <c r="PAN113" s="80"/>
      <c r="PAO113" s="81"/>
      <c r="PAP113" s="82"/>
      <c r="PAQ113"/>
      <c r="PAR113" s="83"/>
      <c r="PAS113" s="80"/>
      <c r="PAT113" s="81"/>
      <c r="PAU113" s="82"/>
      <c r="PAV113"/>
      <c r="PAW113" s="83"/>
      <c r="PAX113" s="80"/>
      <c r="PAY113" s="81"/>
      <c r="PAZ113" s="82"/>
      <c r="PBA113"/>
      <c r="PBB113" s="83"/>
      <c r="PBC113" s="80"/>
      <c r="PBD113" s="81"/>
      <c r="PBE113" s="82"/>
      <c r="PBF113"/>
      <c r="PBG113" s="83"/>
      <c r="PBH113" s="80"/>
      <c r="PBI113" s="81"/>
      <c r="PBJ113" s="82"/>
      <c r="PBK113"/>
      <c r="PBL113" s="83"/>
      <c r="PBM113" s="80"/>
      <c r="PBN113" s="81"/>
      <c r="PBO113" s="82"/>
      <c r="PBP113"/>
      <c r="PBQ113" s="83"/>
      <c r="PBR113" s="80"/>
      <c r="PBS113" s="81"/>
      <c r="PBT113" s="82"/>
      <c r="PBU113"/>
      <c r="PBV113" s="83"/>
      <c r="PBW113" s="80"/>
      <c r="PBX113" s="81"/>
      <c r="PBY113" s="82"/>
      <c r="PBZ113"/>
      <c r="PCA113" s="83"/>
      <c r="PCB113" s="80"/>
      <c r="PCC113" s="81"/>
      <c r="PCD113" s="82"/>
      <c r="PCE113"/>
      <c r="PCF113" s="83"/>
      <c r="PCG113" s="80"/>
      <c r="PCH113" s="81"/>
      <c r="PCI113" s="82"/>
      <c r="PCJ113"/>
      <c r="PCK113" s="83"/>
      <c r="PCL113" s="80"/>
      <c r="PCM113" s="81"/>
      <c r="PCN113" s="82"/>
      <c r="PCO113"/>
      <c r="PCP113" s="83"/>
      <c r="PCQ113" s="80"/>
      <c r="PCR113" s="81"/>
      <c r="PCS113" s="82"/>
      <c r="PCT113"/>
      <c r="PCU113" s="83"/>
      <c r="PCV113" s="80"/>
      <c r="PCW113" s="81"/>
      <c r="PCX113" s="82"/>
      <c r="PCY113"/>
      <c r="PCZ113" s="83"/>
      <c r="PDA113" s="80"/>
      <c r="PDB113" s="81"/>
      <c r="PDC113" s="82"/>
      <c r="PDD113"/>
      <c r="PDE113" s="83"/>
      <c r="PDF113" s="80"/>
      <c r="PDG113" s="81"/>
      <c r="PDH113" s="82"/>
      <c r="PDI113"/>
      <c r="PDJ113" s="83"/>
      <c r="PDK113" s="80"/>
      <c r="PDL113" s="81"/>
      <c r="PDM113" s="82"/>
      <c r="PDN113"/>
      <c r="PDO113" s="83"/>
      <c r="PDP113" s="80"/>
      <c r="PDQ113" s="81"/>
      <c r="PDR113" s="82"/>
      <c r="PDS113"/>
      <c r="PDT113" s="83"/>
      <c r="PDU113" s="80"/>
      <c r="PDV113" s="81"/>
      <c r="PDW113" s="82"/>
      <c r="PDX113"/>
      <c r="PDY113" s="83"/>
      <c r="PDZ113" s="80"/>
      <c r="PEA113" s="81"/>
      <c r="PEB113" s="82"/>
      <c r="PEC113"/>
      <c r="PED113" s="83"/>
      <c r="PEE113" s="80"/>
      <c r="PEF113" s="81"/>
      <c r="PEG113" s="82"/>
      <c r="PEH113"/>
      <c r="PEI113" s="83"/>
      <c r="PEJ113" s="80"/>
      <c r="PEK113" s="81"/>
      <c r="PEL113" s="82"/>
      <c r="PEM113"/>
      <c r="PEN113" s="83"/>
      <c r="PEO113" s="80"/>
      <c r="PEP113" s="81"/>
      <c r="PEQ113" s="82"/>
      <c r="PER113"/>
      <c r="PES113" s="83"/>
      <c r="PET113" s="80"/>
      <c r="PEU113" s="81"/>
      <c r="PEV113" s="82"/>
      <c r="PEW113"/>
      <c r="PEX113" s="83"/>
      <c r="PEY113" s="80"/>
      <c r="PEZ113" s="81"/>
      <c r="PFA113" s="82"/>
      <c r="PFB113"/>
      <c r="PFC113" s="83"/>
      <c r="PFD113" s="80"/>
      <c r="PFE113" s="81"/>
      <c r="PFF113" s="82"/>
      <c r="PFG113"/>
      <c r="PFH113" s="83"/>
      <c r="PFI113" s="80"/>
      <c r="PFJ113" s="81"/>
      <c r="PFK113" s="82"/>
      <c r="PFL113"/>
      <c r="PFM113" s="83"/>
      <c r="PFN113" s="80"/>
      <c r="PFO113" s="81"/>
      <c r="PFP113" s="82"/>
      <c r="PFQ113"/>
      <c r="PFR113" s="83"/>
      <c r="PFS113" s="80"/>
      <c r="PFT113" s="81"/>
      <c r="PFU113" s="82"/>
      <c r="PFV113"/>
      <c r="PFW113" s="83"/>
      <c r="PFX113" s="80"/>
      <c r="PFY113" s="81"/>
      <c r="PFZ113" s="82"/>
      <c r="PGA113"/>
      <c r="PGB113" s="83"/>
      <c r="PGC113" s="80"/>
      <c r="PGD113" s="81"/>
      <c r="PGE113" s="82"/>
      <c r="PGF113"/>
      <c r="PGG113" s="83"/>
      <c r="PGH113" s="80"/>
      <c r="PGI113" s="81"/>
      <c r="PGJ113" s="82"/>
      <c r="PGK113"/>
      <c r="PGL113" s="83"/>
      <c r="PGM113" s="80"/>
      <c r="PGN113" s="81"/>
      <c r="PGO113" s="82"/>
      <c r="PGP113"/>
      <c r="PGQ113" s="83"/>
      <c r="PGR113" s="80"/>
      <c r="PGS113" s="81"/>
      <c r="PGT113" s="82"/>
      <c r="PGU113"/>
      <c r="PGV113" s="83"/>
      <c r="PGW113" s="80"/>
      <c r="PGX113" s="81"/>
      <c r="PGY113" s="82"/>
      <c r="PGZ113"/>
      <c r="PHA113" s="83"/>
      <c r="PHB113" s="80"/>
      <c r="PHC113" s="81"/>
      <c r="PHD113" s="82"/>
      <c r="PHE113"/>
      <c r="PHF113" s="83"/>
      <c r="PHG113" s="80"/>
      <c r="PHH113" s="81"/>
      <c r="PHI113" s="82"/>
      <c r="PHJ113"/>
      <c r="PHK113" s="83"/>
      <c r="PHL113" s="80"/>
      <c r="PHM113" s="81"/>
      <c r="PHN113" s="82"/>
      <c r="PHO113"/>
      <c r="PHP113" s="83"/>
      <c r="PHQ113" s="80"/>
      <c r="PHR113" s="81"/>
      <c r="PHS113" s="82"/>
      <c r="PHT113"/>
      <c r="PHU113" s="83"/>
      <c r="PHV113" s="80"/>
      <c r="PHW113" s="81"/>
      <c r="PHX113" s="82"/>
      <c r="PHY113"/>
      <c r="PHZ113" s="83"/>
      <c r="PIA113" s="80"/>
      <c r="PIB113" s="81"/>
      <c r="PIC113" s="82"/>
      <c r="PID113"/>
      <c r="PIE113" s="83"/>
      <c r="PIF113" s="80"/>
      <c r="PIG113" s="81"/>
      <c r="PIH113" s="82"/>
      <c r="PII113"/>
      <c r="PIJ113" s="83"/>
      <c r="PIK113" s="80"/>
      <c r="PIL113" s="81"/>
      <c r="PIM113" s="82"/>
      <c r="PIN113"/>
      <c r="PIO113" s="83"/>
      <c r="PIP113" s="80"/>
      <c r="PIQ113" s="81"/>
      <c r="PIR113" s="82"/>
      <c r="PIS113"/>
      <c r="PIT113" s="83"/>
      <c r="PIU113" s="80"/>
      <c r="PIV113" s="81"/>
      <c r="PIW113" s="82"/>
      <c r="PIX113"/>
      <c r="PIY113" s="83"/>
      <c r="PIZ113" s="80"/>
      <c r="PJA113" s="81"/>
      <c r="PJB113" s="82"/>
      <c r="PJC113"/>
      <c r="PJD113" s="83"/>
      <c r="PJE113" s="80"/>
      <c r="PJF113" s="81"/>
      <c r="PJG113" s="82"/>
      <c r="PJH113"/>
      <c r="PJI113" s="83"/>
      <c r="PJJ113" s="80"/>
      <c r="PJK113" s="81"/>
      <c r="PJL113" s="82"/>
      <c r="PJM113"/>
      <c r="PJN113" s="83"/>
      <c r="PJO113" s="80"/>
      <c r="PJP113" s="81"/>
      <c r="PJQ113" s="82"/>
      <c r="PJR113"/>
      <c r="PJS113" s="83"/>
      <c r="PJT113" s="80"/>
      <c r="PJU113" s="81"/>
      <c r="PJV113" s="82"/>
      <c r="PJW113"/>
      <c r="PJX113" s="83"/>
      <c r="PJY113" s="80"/>
      <c r="PJZ113" s="81"/>
      <c r="PKA113" s="82"/>
      <c r="PKB113"/>
      <c r="PKC113" s="83"/>
      <c r="PKD113" s="80"/>
      <c r="PKE113" s="81"/>
      <c r="PKF113" s="82"/>
      <c r="PKG113"/>
      <c r="PKH113" s="83"/>
      <c r="PKI113" s="80"/>
      <c r="PKJ113" s="81"/>
      <c r="PKK113" s="82"/>
      <c r="PKL113"/>
      <c r="PKM113" s="83"/>
      <c r="PKN113" s="80"/>
      <c r="PKO113" s="81"/>
      <c r="PKP113" s="82"/>
      <c r="PKQ113"/>
      <c r="PKR113" s="83"/>
      <c r="PKS113" s="80"/>
      <c r="PKT113" s="81"/>
      <c r="PKU113" s="82"/>
      <c r="PKV113"/>
      <c r="PKW113" s="83"/>
      <c r="PKX113" s="80"/>
      <c r="PKY113" s="81"/>
      <c r="PKZ113" s="82"/>
      <c r="PLA113"/>
      <c r="PLB113" s="83"/>
      <c r="PLC113" s="80"/>
      <c r="PLD113" s="81"/>
      <c r="PLE113" s="82"/>
      <c r="PLF113"/>
      <c r="PLG113" s="83"/>
      <c r="PLH113" s="80"/>
      <c r="PLI113" s="81"/>
      <c r="PLJ113" s="82"/>
      <c r="PLK113"/>
      <c r="PLL113" s="83"/>
      <c r="PLM113" s="80"/>
      <c r="PLN113" s="81"/>
      <c r="PLO113" s="82"/>
      <c r="PLP113"/>
      <c r="PLQ113" s="83"/>
      <c r="PLR113" s="80"/>
      <c r="PLS113" s="81"/>
      <c r="PLT113" s="82"/>
      <c r="PLU113"/>
      <c r="PLV113" s="83"/>
      <c r="PLW113" s="80"/>
      <c r="PLX113" s="81"/>
      <c r="PLY113" s="82"/>
      <c r="PLZ113"/>
      <c r="PMA113" s="83"/>
      <c r="PMB113" s="80"/>
      <c r="PMC113" s="81"/>
      <c r="PMD113" s="82"/>
      <c r="PME113"/>
      <c r="PMF113" s="83"/>
      <c r="PMG113" s="80"/>
      <c r="PMH113" s="81"/>
      <c r="PMI113" s="82"/>
      <c r="PMJ113"/>
      <c r="PMK113" s="83"/>
      <c r="PML113" s="80"/>
      <c r="PMM113" s="81"/>
      <c r="PMN113" s="82"/>
      <c r="PMO113"/>
      <c r="PMP113" s="83"/>
      <c r="PMQ113" s="80"/>
      <c r="PMR113" s="81"/>
      <c r="PMS113" s="82"/>
      <c r="PMT113"/>
      <c r="PMU113" s="83"/>
      <c r="PMV113" s="80"/>
      <c r="PMW113" s="81"/>
      <c r="PMX113" s="82"/>
      <c r="PMY113"/>
      <c r="PMZ113" s="83"/>
      <c r="PNA113" s="80"/>
      <c r="PNB113" s="81"/>
      <c r="PNC113" s="82"/>
      <c r="PND113"/>
      <c r="PNE113" s="83"/>
      <c r="PNF113" s="80"/>
      <c r="PNG113" s="81"/>
      <c r="PNH113" s="82"/>
      <c r="PNI113"/>
      <c r="PNJ113" s="83"/>
      <c r="PNK113" s="80"/>
      <c r="PNL113" s="81"/>
      <c r="PNM113" s="82"/>
      <c r="PNN113"/>
      <c r="PNO113" s="83"/>
      <c r="PNP113" s="80"/>
      <c r="PNQ113" s="81"/>
      <c r="PNR113" s="82"/>
      <c r="PNS113"/>
      <c r="PNT113" s="83"/>
      <c r="PNU113" s="80"/>
      <c r="PNV113" s="81"/>
      <c r="PNW113" s="82"/>
      <c r="PNX113"/>
      <c r="PNY113" s="83"/>
      <c r="PNZ113" s="80"/>
      <c r="POA113" s="81"/>
      <c r="POB113" s="82"/>
      <c r="POC113"/>
      <c r="POD113" s="83"/>
      <c r="POE113" s="80"/>
      <c r="POF113" s="81"/>
      <c r="POG113" s="82"/>
      <c r="POH113"/>
      <c r="POI113" s="83"/>
      <c r="POJ113" s="80"/>
      <c r="POK113" s="81"/>
      <c r="POL113" s="82"/>
      <c r="POM113"/>
      <c r="PON113" s="83"/>
      <c r="POO113" s="80"/>
      <c r="POP113" s="81"/>
      <c r="POQ113" s="82"/>
      <c r="POR113"/>
      <c r="POS113" s="83"/>
      <c r="POT113" s="80"/>
      <c r="POU113" s="81"/>
      <c r="POV113" s="82"/>
      <c r="POW113"/>
      <c r="POX113" s="83"/>
      <c r="POY113" s="80"/>
      <c r="POZ113" s="81"/>
      <c r="PPA113" s="82"/>
      <c r="PPB113"/>
      <c r="PPC113" s="83"/>
      <c r="PPD113" s="80"/>
      <c r="PPE113" s="81"/>
      <c r="PPF113" s="82"/>
      <c r="PPG113"/>
      <c r="PPH113" s="83"/>
      <c r="PPI113" s="80"/>
      <c r="PPJ113" s="81"/>
      <c r="PPK113" s="82"/>
      <c r="PPL113"/>
      <c r="PPM113" s="83"/>
      <c r="PPN113" s="80"/>
      <c r="PPO113" s="81"/>
      <c r="PPP113" s="82"/>
      <c r="PPQ113"/>
      <c r="PPR113" s="83"/>
      <c r="PPS113" s="80"/>
      <c r="PPT113" s="81"/>
      <c r="PPU113" s="82"/>
      <c r="PPV113"/>
      <c r="PPW113" s="83"/>
      <c r="PPX113" s="80"/>
      <c r="PPY113" s="81"/>
      <c r="PPZ113" s="82"/>
      <c r="PQA113"/>
      <c r="PQB113" s="83"/>
      <c r="PQC113" s="80"/>
      <c r="PQD113" s="81"/>
      <c r="PQE113" s="82"/>
      <c r="PQF113"/>
      <c r="PQG113" s="83"/>
      <c r="PQH113" s="80"/>
      <c r="PQI113" s="81"/>
      <c r="PQJ113" s="82"/>
      <c r="PQK113"/>
      <c r="PQL113" s="83"/>
      <c r="PQM113" s="80"/>
      <c r="PQN113" s="81"/>
      <c r="PQO113" s="82"/>
      <c r="PQP113"/>
      <c r="PQQ113" s="83"/>
      <c r="PQR113" s="80"/>
      <c r="PQS113" s="81"/>
      <c r="PQT113" s="82"/>
      <c r="PQU113"/>
      <c r="PQV113" s="83"/>
      <c r="PQW113" s="80"/>
      <c r="PQX113" s="81"/>
      <c r="PQY113" s="82"/>
      <c r="PQZ113"/>
      <c r="PRA113" s="83"/>
      <c r="PRB113" s="80"/>
      <c r="PRC113" s="81"/>
      <c r="PRD113" s="82"/>
      <c r="PRE113"/>
      <c r="PRF113" s="83"/>
      <c r="PRG113" s="80"/>
      <c r="PRH113" s="81"/>
      <c r="PRI113" s="82"/>
      <c r="PRJ113"/>
      <c r="PRK113" s="83"/>
      <c r="PRL113" s="80"/>
      <c r="PRM113" s="81"/>
      <c r="PRN113" s="82"/>
      <c r="PRO113"/>
      <c r="PRP113" s="83"/>
      <c r="PRQ113" s="80"/>
      <c r="PRR113" s="81"/>
      <c r="PRS113" s="82"/>
      <c r="PRT113"/>
      <c r="PRU113" s="83"/>
      <c r="PRV113" s="80"/>
      <c r="PRW113" s="81"/>
      <c r="PRX113" s="82"/>
      <c r="PRY113"/>
      <c r="PRZ113" s="83"/>
      <c r="PSA113" s="80"/>
      <c r="PSB113" s="81"/>
      <c r="PSC113" s="82"/>
      <c r="PSD113"/>
      <c r="PSE113" s="83"/>
      <c r="PSF113" s="80"/>
      <c r="PSG113" s="81"/>
      <c r="PSH113" s="82"/>
      <c r="PSI113"/>
      <c r="PSJ113" s="83"/>
      <c r="PSK113" s="80"/>
      <c r="PSL113" s="81"/>
      <c r="PSM113" s="82"/>
      <c r="PSN113"/>
      <c r="PSO113" s="83"/>
      <c r="PSP113" s="80"/>
      <c r="PSQ113" s="81"/>
      <c r="PSR113" s="82"/>
      <c r="PSS113"/>
      <c r="PST113" s="83"/>
      <c r="PSU113" s="80"/>
      <c r="PSV113" s="81"/>
      <c r="PSW113" s="82"/>
      <c r="PSX113"/>
      <c r="PSY113" s="83"/>
      <c r="PSZ113" s="80"/>
      <c r="PTA113" s="81"/>
      <c r="PTB113" s="82"/>
      <c r="PTC113"/>
      <c r="PTD113" s="83"/>
      <c r="PTE113" s="80"/>
      <c r="PTF113" s="81"/>
      <c r="PTG113" s="82"/>
      <c r="PTH113"/>
      <c r="PTI113" s="83"/>
      <c r="PTJ113" s="80"/>
      <c r="PTK113" s="81"/>
      <c r="PTL113" s="82"/>
      <c r="PTM113"/>
      <c r="PTN113" s="83"/>
      <c r="PTO113" s="80"/>
      <c r="PTP113" s="81"/>
      <c r="PTQ113" s="82"/>
      <c r="PTR113"/>
      <c r="PTS113" s="83"/>
      <c r="PTT113" s="80"/>
      <c r="PTU113" s="81"/>
      <c r="PTV113" s="82"/>
      <c r="PTW113"/>
      <c r="PTX113" s="83"/>
      <c r="PTY113" s="80"/>
      <c r="PTZ113" s="81"/>
      <c r="PUA113" s="82"/>
      <c r="PUB113"/>
      <c r="PUC113" s="83"/>
      <c r="PUD113" s="80"/>
      <c r="PUE113" s="81"/>
      <c r="PUF113" s="82"/>
      <c r="PUG113"/>
      <c r="PUH113" s="83"/>
      <c r="PUI113" s="80"/>
      <c r="PUJ113" s="81"/>
      <c r="PUK113" s="82"/>
      <c r="PUL113"/>
      <c r="PUM113" s="83"/>
      <c r="PUN113" s="80"/>
      <c r="PUO113" s="81"/>
      <c r="PUP113" s="82"/>
      <c r="PUQ113"/>
      <c r="PUR113" s="83"/>
      <c r="PUS113" s="80"/>
      <c r="PUT113" s="81"/>
      <c r="PUU113" s="82"/>
      <c r="PUV113"/>
      <c r="PUW113" s="83"/>
      <c r="PUX113" s="80"/>
      <c r="PUY113" s="81"/>
      <c r="PUZ113" s="82"/>
      <c r="PVA113"/>
      <c r="PVB113" s="83"/>
      <c r="PVC113" s="80"/>
      <c r="PVD113" s="81"/>
      <c r="PVE113" s="82"/>
      <c r="PVF113"/>
      <c r="PVG113" s="83"/>
      <c r="PVH113" s="80"/>
      <c r="PVI113" s="81"/>
      <c r="PVJ113" s="82"/>
      <c r="PVK113"/>
      <c r="PVL113" s="83"/>
      <c r="PVM113" s="80"/>
      <c r="PVN113" s="81"/>
      <c r="PVO113" s="82"/>
      <c r="PVP113"/>
      <c r="PVQ113" s="83"/>
      <c r="PVR113" s="80"/>
      <c r="PVS113" s="81"/>
      <c r="PVT113" s="82"/>
      <c r="PVU113"/>
      <c r="PVV113" s="83"/>
      <c r="PVW113" s="80"/>
      <c r="PVX113" s="81"/>
      <c r="PVY113" s="82"/>
      <c r="PVZ113"/>
      <c r="PWA113" s="83"/>
      <c r="PWB113" s="80"/>
      <c r="PWC113" s="81"/>
      <c r="PWD113" s="82"/>
      <c r="PWE113"/>
      <c r="PWF113" s="83"/>
      <c r="PWG113" s="80"/>
      <c r="PWH113" s="81"/>
      <c r="PWI113" s="82"/>
      <c r="PWJ113"/>
      <c r="PWK113" s="83"/>
      <c r="PWL113" s="80"/>
      <c r="PWM113" s="81"/>
      <c r="PWN113" s="82"/>
      <c r="PWO113"/>
      <c r="PWP113" s="83"/>
      <c r="PWQ113" s="80"/>
      <c r="PWR113" s="81"/>
      <c r="PWS113" s="82"/>
      <c r="PWT113"/>
      <c r="PWU113" s="83"/>
      <c r="PWV113" s="80"/>
      <c r="PWW113" s="81"/>
      <c r="PWX113" s="82"/>
      <c r="PWY113"/>
      <c r="PWZ113" s="83"/>
      <c r="PXA113" s="80"/>
      <c r="PXB113" s="81"/>
      <c r="PXC113" s="82"/>
      <c r="PXD113"/>
      <c r="PXE113" s="83"/>
      <c r="PXF113" s="80"/>
      <c r="PXG113" s="81"/>
      <c r="PXH113" s="82"/>
      <c r="PXI113"/>
      <c r="PXJ113" s="83"/>
      <c r="PXK113" s="80"/>
      <c r="PXL113" s="81"/>
      <c r="PXM113" s="82"/>
      <c r="PXN113"/>
      <c r="PXO113" s="83"/>
      <c r="PXP113" s="80"/>
      <c r="PXQ113" s="81"/>
      <c r="PXR113" s="82"/>
      <c r="PXS113"/>
      <c r="PXT113" s="83"/>
      <c r="PXU113" s="80"/>
      <c r="PXV113" s="81"/>
      <c r="PXW113" s="82"/>
      <c r="PXX113"/>
      <c r="PXY113" s="83"/>
      <c r="PXZ113" s="80"/>
      <c r="PYA113" s="81"/>
      <c r="PYB113" s="82"/>
      <c r="PYC113"/>
      <c r="PYD113" s="83"/>
      <c r="PYE113" s="80"/>
      <c r="PYF113" s="81"/>
      <c r="PYG113" s="82"/>
      <c r="PYH113"/>
      <c r="PYI113" s="83"/>
      <c r="PYJ113" s="80"/>
      <c r="PYK113" s="81"/>
      <c r="PYL113" s="82"/>
      <c r="PYM113"/>
      <c r="PYN113" s="83"/>
      <c r="PYO113" s="80"/>
      <c r="PYP113" s="81"/>
      <c r="PYQ113" s="82"/>
      <c r="PYR113"/>
      <c r="PYS113" s="83"/>
      <c r="PYT113" s="80"/>
      <c r="PYU113" s="81"/>
      <c r="PYV113" s="82"/>
      <c r="PYW113"/>
      <c r="PYX113" s="83"/>
      <c r="PYY113" s="80"/>
      <c r="PYZ113" s="81"/>
      <c r="PZA113" s="82"/>
      <c r="PZB113"/>
      <c r="PZC113" s="83"/>
      <c r="PZD113" s="80"/>
      <c r="PZE113" s="81"/>
      <c r="PZF113" s="82"/>
      <c r="PZG113"/>
      <c r="PZH113" s="83"/>
      <c r="PZI113" s="80"/>
      <c r="PZJ113" s="81"/>
      <c r="PZK113" s="82"/>
      <c r="PZL113"/>
      <c r="PZM113" s="83"/>
      <c r="PZN113" s="80"/>
      <c r="PZO113" s="81"/>
      <c r="PZP113" s="82"/>
      <c r="PZQ113"/>
      <c r="PZR113" s="83"/>
      <c r="PZS113" s="80"/>
      <c r="PZT113" s="81"/>
      <c r="PZU113" s="82"/>
      <c r="PZV113"/>
      <c r="PZW113" s="83"/>
      <c r="PZX113" s="80"/>
      <c r="PZY113" s="81"/>
      <c r="PZZ113" s="82"/>
      <c r="QAA113"/>
      <c r="QAB113" s="83"/>
      <c r="QAC113" s="80"/>
      <c r="QAD113" s="81"/>
      <c r="QAE113" s="82"/>
      <c r="QAF113"/>
      <c r="QAG113" s="83"/>
      <c r="QAH113" s="80"/>
      <c r="QAI113" s="81"/>
      <c r="QAJ113" s="82"/>
      <c r="QAK113"/>
      <c r="QAL113" s="83"/>
      <c r="QAM113" s="80"/>
      <c r="QAN113" s="81"/>
      <c r="QAO113" s="82"/>
      <c r="QAP113"/>
      <c r="QAQ113" s="83"/>
      <c r="QAR113" s="80"/>
      <c r="QAS113" s="81"/>
      <c r="QAT113" s="82"/>
      <c r="QAU113"/>
      <c r="QAV113" s="83"/>
      <c r="QAW113" s="80"/>
      <c r="QAX113" s="81"/>
      <c r="QAY113" s="82"/>
      <c r="QAZ113"/>
      <c r="QBA113" s="83"/>
      <c r="QBB113" s="80"/>
      <c r="QBC113" s="81"/>
      <c r="QBD113" s="82"/>
      <c r="QBE113"/>
      <c r="QBF113" s="83"/>
      <c r="QBG113" s="80"/>
      <c r="QBH113" s="81"/>
      <c r="QBI113" s="82"/>
      <c r="QBJ113"/>
      <c r="QBK113" s="83"/>
      <c r="QBL113" s="80"/>
      <c r="QBM113" s="81"/>
      <c r="QBN113" s="82"/>
      <c r="QBO113"/>
      <c r="QBP113" s="83"/>
      <c r="QBQ113" s="80"/>
      <c r="QBR113" s="81"/>
      <c r="QBS113" s="82"/>
      <c r="QBT113"/>
      <c r="QBU113" s="83"/>
      <c r="QBV113" s="80"/>
      <c r="QBW113" s="81"/>
      <c r="QBX113" s="82"/>
      <c r="QBY113"/>
      <c r="QBZ113" s="83"/>
      <c r="QCA113" s="80"/>
      <c r="QCB113" s="81"/>
      <c r="QCC113" s="82"/>
      <c r="QCD113"/>
      <c r="QCE113" s="83"/>
      <c r="QCF113" s="80"/>
      <c r="QCG113" s="81"/>
      <c r="QCH113" s="82"/>
      <c r="QCI113"/>
      <c r="QCJ113" s="83"/>
      <c r="QCK113" s="80"/>
      <c r="QCL113" s="81"/>
      <c r="QCM113" s="82"/>
      <c r="QCN113"/>
      <c r="QCO113" s="83"/>
      <c r="QCP113" s="80"/>
      <c r="QCQ113" s="81"/>
      <c r="QCR113" s="82"/>
      <c r="QCS113"/>
      <c r="QCT113" s="83"/>
      <c r="QCU113" s="80"/>
      <c r="QCV113" s="81"/>
      <c r="QCW113" s="82"/>
      <c r="QCX113"/>
      <c r="QCY113" s="83"/>
      <c r="QCZ113" s="80"/>
      <c r="QDA113" s="81"/>
      <c r="QDB113" s="82"/>
      <c r="QDC113"/>
      <c r="QDD113" s="83"/>
      <c r="QDE113" s="80"/>
      <c r="QDF113" s="81"/>
      <c r="QDG113" s="82"/>
      <c r="QDH113"/>
      <c r="QDI113" s="83"/>
      <c r="QDJ113" s="80"/>
      <c r="QDK113" s="81"/>
      <c r="QDL113" s="82"/>
      <c r="QDM113"/>
      <c r="QDN113" s="83"/>
      <c r="QDO113" s="80"/>
      <c r="QDP113" s="81"/>
      <c r="QDQ113" s="82"/>
      <c r="QDR113"/>
      <c r="QDS113" s="83"/>
      <c r="QDT113" s="80"/>
      <c r="QDU113" s="81"/>
      <c r="QDV113" s="82"/>
      <c r="QDW113"/>
      <c r="QDX113" s="83"/>
      <c r="QDY113" s="80"/>
      <c r="QDZ113" s="81"/>
      <c r="QEA113" s="82"/>
      <c r="QEB113"/>
      <c r="QEC113" s="83"/>
      <c r="QED113" s="80"/>
      <c r="QEE113" s="81"/>
      <c r="QEF113" s="82"/>
      <c r="QEG113"/>
      <c r="QEH113" s="83"/>
      <c r="QEI113" s="80"/>
      <c r="QEJ113" s="81"/>
      <c r="QEK113" s="82"/>
      <c r="QEL113"/>
      <c r="QEM113" s="83"/>
      <c r="QEN113" s="80"/>
      <c r="QEO113" s="81"/>
      <c r="QEP113" s="82"/>
      <c r="QEQ113"/>
      <c r="QER113" s="83"/>
      <c r="QES113" s="80"/>
      <c r="QET113" s="81"/>
      <c r="QEU113" s="82"/>
      <c r="QEV113"/>
      <c r="QEW113" s="83"/>
      <c r="QEX113" s="80"/>
      <c r="QEY113" s="81"/>
      <c r="QEZ113" s="82"/>
      <c r="QFA113"/>
      <c r="QFB113" s="83"/>
      <c r="QFC113" s="80"/>
      <c r="QFD113" s="81"/>
      <c r="QFE113" s="82"/>
      <c r="QFF113"/>
      <c r="QFG113" s="83"/>
      <c r="QFH113" s="80"/>
      <c r="QFI113" s="81"/>
      <c r="QFJ113" s="82"/>
      <c r="QFK113"/>
      <c r="QFL113" s="83"/>
      <c r="QFM113" s="80"/>
      <c r="QFN113" s="81"/>
      <c r="QFO113" s="82"/>
      <c r="QFP113"/>
      <c r="QFQ113" s="83"/>
      <c r="QFR113" s="80"/>
      <c r="QFS113" s="81"/>
      <c r="QFT113" s="82"/>
      <c r="QFU113"/>
      <c r="QFV113" s="83"/>
      <c r="QFW113" s="80"/>
      <c r="QFX113" s="81"/>
      <c r="QFY113" s="82"/>
      <c r="QFZ113"/>
      <c r="QGA113" s="83"/>
      <c r="QGB113" s="80"/>
      <c r="QGC113" s="81"/>
      <c r="QGD113" s="82"/>
      <c r="QGE113"/>
      <c r="QGF113" s="83"/>
      <c r="QGG113" s="80"/>
      <c r="QGH113" s="81"/>
      <c r="QGI113" s="82"/>
      <c r="QGJ113"/>
      <c r="QGK113" s="83"/>
      <c r="QGL113" s="80"/>
      <c r="QGM113" s="81"/>
      <c r="QGN113" s="82"/>
      <c r="QGO113"/>
      <c r="QGP113" s="83"/>
      <c r="QGQ113" s="80"/>
      <c r="QGR113" s="81"/>
      <c r="QGS113" s="82"/>
      <c r="QGT113"/>
      <c r="QGU113" s="83"/>
      <c r="QGV113" s="80"/>
      <c r="QGW113" s="81"/>
      <c r="QGX113" s="82"/>
      <c r="QGY113"/>
      <c r="QGZ113" s="83"/>
      <c r="QHA113" s="80"/>
      <c r="QHB113" s="81"/>
      <c r="QHC113" s="82"/>
      <c r="QHD113"/>
      <c r="QHE113" s="83"/>
      <c r="QHF113" s="80"/>
      <c r="QHG113" s="81"/>
      <c r="QHH113" s="82"/>
      <c r="QHI113"/>
      <c r="QHJ113" s="83"/>
      <c r="QHK113" s="80"/>
      <c r="QHL113" s="81"/>
      <c r="QHM113" s="82"/>
      <c r="QHN113"/>
      <c r="QHO113" s="83"/>
      <c r="QHP113" s="80"/>
      <c r="QHQ113" s="81"/>
      <c r="QHR113" s="82"/>
      <c r="QHS113"/>
      <c r="QHT113" s="83"/>
      <c r="QHU113" s="80"/>
      <c r="QHV113" s="81"/>
      <c r="QHW113" s="82"/>
      <c r="QHX113"/>
      <c r="QHY113" s="83"/>
      <c r="QHZ113" s="80"/>
      <c r="QIA113" s="81"/>
      <c r="QIB113" s="82"/>
      <c r="QIC113"/>
      <c r="QID113" s="83"/>
      <c r="QIE113" s="80"/>
      <c r="QIF113" s="81"/>
      <c r="QIG113" s="82"/>
      <c r="QIH113"/>
      <c r="QII113" s="83"/>
      <c r="QIJ113" s="80"/>
      <c r="QIK113" s="81"/>
      <c r="QIL113" s="82"/>
      <c r="QIM113"/>
      <c r="QIN113" s="83"/>
      <c r="QIO113" s="80"/>
      <c r="QIP113" s="81"/>
      <c r="QIQ113" s="82"/>
      <c r="QIR113"/>
      <c r="QIS113" s="83"/>
      <c r="QIT113" s="80"/>
      <c r="QIU113" s="81"/>
      <c r="QIV113" s="82"/>
      <c r="QIW113"/>
      <c r="QIX113" s="83"/>
      <c r="QIY113" s="80"/>
      <c r="QIZ113" s="81"/>
      <c r="QJA113" s="82"/>
      <c r="QJB113"/>
      <c r="QJC113" s="83"/>
      <c r="QJD113" s="80"/>
      <c r="QJE113" s="81"/>
      <c r="QJF113" s="82"/>
      <c r="QJG113"/>
      <c r="QJH113" s="83"/>
      <c r="QJI113" s="80"/>
      <c r="QJJ113" s="81"/>
      <c r="QJK113" s="82"/>
      <c r="QJL113"/>
      <c r="QJM113" s="83"/>
      <c r="QJN113" s="80"/>
      <c r="QJO113" s="81"/>
      <c r="QJP113" s="82"/>
      <c r="QJQ113"/>
      <c r="QJR113" s="83"/>
      <c r="QJS113" s="80"/>
      <c r="QJT113" s="81"/>
      <c r="QJU113" s="82"/>
      <c r="QJV113"/>
      <c r="QJW113" s="83"/>
      <c r="QJX113" s="80"/>
      <c r="QJY113" s="81"/>
      <c r="QJZ113" s="82"/>
      <c r="QKA113"/>
      <c r="QKB113" s="83"/>
      <c r="QKC113" s="80"/>
      <c r="QKD113" s="81"/>
      <c r="QKE113" s="82"/>
      <c r="QKF113"/>
      <c r="QKG113" s="83"/>
      <c r="QKH113" s="80"/>
      <c r="QKI113" s="81"/>
      <c r="QKJ113" s="82"/>
      <c r="QKK113"/>
      <c r="QKL113" s="83"/>
      <c r="QKM113" s="80"/>
      <c r="QKN113" s="81"/>
      <c r="QKO113" s="82"/>
      <c r="QKP113"/>
      <c r="QKQ113" s="83"/>
      <c r="QKR113" s="80"/>
      <c r="QKS113" s="81"/>
      <c r="QKT113" s="82"/>
      <c r="QKU113"/>
      <c r="QKV113" s="83"/>
      <c r="QKW113" s="80"/>
      <c r="QKX113" s="81"/>
      <c r="QKY113" s="82"/>
      <c r="QKZ113"/>
      <c r="QLA113" s="83"/>
      <c r="QLB113" s="80"/>
      <c r="QLC113" s="81"/>
      <c r="QLD113" s="82"/>
      <c r="QLE113"/>
      <c r="QLF113" s="83"/>
      <c r="QLG113" s="80"/>
      <c r="QLH113" s="81"/>
      <c r="QLI113" s="82"/>
      <c r="QLJ113"/>
      <c r="QLK113" s="83"/>
      <c r="QLL113" s="80"/>
      <c r="QLM113" s="81"/>
      <c r="QLN113" s="82"/>
      <c r="QLO113"/>
      <c r="QLP113" s="83"/>
      <c r="QLQ113" s="80"/>
      <c r="QLR113" s="81"/>
      <c r="QLS113" s="82"/>
      <c r="QLT113"/>
      <c r="QLU113" s="83"/>
      <c r="QLV113" s="80"/>
      <c r="QLW113" s="81"/>
      <c r="QLX113" s="82"/>
      <c r="QLY113"/>
      <c r="QLZ113" s="83"/>
      <c r="QMA113" s="80"/>
      <c r="QMB113" s="81"/>
      <c r="QMC113" s="82"/>
      <c r="QMD113"/>
      <c r="QME113" s="83"/>
      <c r="QMF113" s="80"/>
      <c r="QMG113" s="81"/>
      <c r="QMH113" s="82"/>
      <c r="QMI113"/>
      <c r="QMJ113" s="83"/>
      <c r="QMK113" s="80"/>
      <c r="QML113" s="81"/>
      <c r="QMM113" s="82"/>
      <c r="QMN113"/>
      <c r="QMO113" s="83"/>
      <c r="QMP113" s="80"/>
      <c r="QMQ113" s="81"/>
      <c r="QMR113" s="82"/>
      <c r="QMS113"/>
      <c r="QMT113" s="83"/>
      <c r="QMU113" s="80"/>
      <c r="QMV113" s="81"/>
      <c r="QMW113" s="82"/>
      <c r="QMX113"/>
      <c r="QMY113" s="83"/>
      <c r="QMZ113" s="80"/>
      <c r="QNA113" s="81"/>
      <c r="QNB113" s="82"/>
      <c r="QNC113"/>
      <c r="QND113" s="83"/>
      <c r="QNE113" s="80"/>
      <c r="QNF113" s="81"/>
      <c r="QNG113" s="82"/>
      <c r="QNH113"/>
      <c r="QNI113" s="83"/>
      <c r="QNJ113" s="80"/>
      <c r="QNK113" s="81"/>
      <c r="QNL113" s="82"/>
      <c r="QNM113"/>
      <c r="QNN113" s="83"/>
      <c r="QNO113" s="80"/>
      <c r="QNP113" s="81"/>
      <c r="QNQ113" s="82"/>
      <c r="QNR113"/>
      <c r="QNS113" s="83"/>
      <c r="QNT113" s="80"/>
      <c r="QNU113" s="81"/>
      <c r="QNV113" s="82"/>
      <c r="QNW113"/>
      <c r="QNX113" s="83"/>
      <c r="QNY113" s="80"/>
      <c r="QNZ113" s="81"/>
      <c r="QOA113" s="82"/>
      <c r="QOB113"/>
      <c r="QOC113" s="83"/>
      <c r="QOD113" s="80"/>
      <c r="QOE113" s="81"/>
      <c r="QOF113" s="82"/>
      <c r="QOG113"/>
      <c r="QOH113" s="83"/>
      <c r="QOI113" s="80"/>
      <c r="QOJ113" s="81"/>
      <c r="QOK113" s="82"/>
      <c r="QOL113"/>
      <c r="QOM113" s="83"/>
      <c r="QON113" s="80"/>
      <c r="QOO113" s="81"/>
      <c r="QOP113" s="82"/>
      <c r="QOQ113"/>
      <c r="QOR113" s="83"/>
      <c r="QOS113" s="80"/>
      <c r="QOT113" s="81"/>
      <c r="QOU113" s="82"/>
      <c r="QOV113"/>
      <c r="QOW113" s="83"/>
      <c r="QOX113" s="80"/>
      <c r="QOY113" s="81"/>
      <c r="QOZ113" s="82"/>
      <c r="QPA113"/>
      <c r="QPB113" s="83"/>
      <c r="QPC113" s="80"/>
      <c r="QPD113" s="81"/>
      <c r="QPE113" s="82"/>
      <c r="QPF113"/>
      <c r="QPG113" s="83"/>
      <c r="QPH113" s="80"/>
      <c r="QPI113" s="81"/>
      <c r="QPJ113" s="82"/>
      <c r="QPK113"/>
      <c r="QPL113" s="83"/>
      <c r="QPM113" s="80"/>
      <c r="QPN113" s="81"/>
      <c r="QPO113" s="82"/>
      <c r="QPP113"/>
      <c r="QPQ113" s="83"/>
      <c r="QPR113" s="80"/>
      <c r="QPS113" s="81"/>
      <c r="QPT113" s="82"/>
      <c r="QPU113"/>
      <c r="QPV113" s="83"/>
      <c r="QPW113" s="80"/>
      <c r="QPX113" s="81"/>
      <c r="QPY113" s="82"/>
      <c r="QPZ113"/>
      <c r="QQA113" s="83"/>
      <c r="QQB113" s="80"/>
      <c r="QQC113" s="81"/>
      <c r="QQD113" s="82"/>
      <c r="QQE113"/>
      <c r="QQF113" s="83"/>
      <c r="QQG113" s="80"/>
      <c r="QQH113" s="81"/>
      <c r="QQI113" s="82"/>
      <c r="QQJ113"/>
      <c r="QQK113" s="83"/>
      <c r="QQL113" s="80"/>
      <c r="QQM113" s="81"/>
      <c r="QQN113" s="82"/>
      <c r="QQO113"/>
      <c r="QQP113" s="83"/>
      <c r="QQQ113" s="80"/>
      <c r="QQR113" s="81"/>
      <c r="QQS113" s="82"/>
      <c r="QQT113"/>
      <c r="QQU113" s="83"/>
      <c r="QQV113" s="80"/>
      <c r="QQW113" s="81"/>
      <c r="QQX113" s="82"/>
      <c r="QQY113"/>
      <c r="QQZ113" s="83"/>
      <c r="QRA113" s="80"/>
      <c r="QRB113" s="81"/>
      <c r="QRC113" s="82"/>
      <c r="QRD113"/>
      <c r="QRE113" s="83"/>
      <c r="QRF113" s="80"/>
      <c r="QRG113" s="81"/>
      <c r="QRH113" s="82"/>
      <c r="QRI113"/>
      <c r="QRJ113" s="83"/>
      <c r="QRK113" s="80"/>
      <c r="QRL113" s="81"/>
      <c r="QRM113" s="82"/>
      <c r="QRN113"/>
      <c r="QRO113" s="83"/>
      <c r="QRP113" s="80"/>
      <c r="QRQ113" s="81"/>
      <c r="QRR113" s="82"/>
      <c r="QRS113"/>
      <c r="QRT113" s="83"/>
      <c r="QRU113" s="80"/>
      <c r="QRV113" s="81"/>
      <c r="QRW113" s="82"/>
      <c r="QRX113"/>
      <c r="QRY113" s="83"/>
      <c r="QRZ113" s="80"/>
      <c r="QSA113" s="81"/>
      <c r="QSB113" s="82"/>
      <c r="QSC113"/>
      <c r="QSD113" s="83"/>
      <c r="QSE113" s="80"/>
      <c r="QSF113" s="81"/>
      <c r="QSG113" s="82"/>
      <c r="QSH113"/>
      <c r="QSI113" s="83"/>
      <c r="QSJ113" s="80"/>
      <c r="QSK113" s="81"/>
      <c r="QSL113" s="82"/>
      <c r="QSM113"/>
      <c r="QSN113" s="83"/>
      <c r="QSO113" s="80"/>
      <c r="QSP113" s="81"/>
      <c r="QSQ113" s="82"/>
      <c r="QSR113"/>
      <c r="QSS113" s="83"/>
      <c r="QST113" s="80"/>
      <c r="QSU113" s="81"/>
      <c r="QSV113" s="82"/>
      <c r="QSW113"/>
      <c r="QSX113" s="83"/>
      <c r="QSY113" s="80"/>
      <c r="QSZ113" s="81"/>
      <c r="QTA113" s="82"/>
      <c r="QTB113"/>
      <c r="QTC113" s="83"/>
      <c r="QTD113" s="80"/>
      <c r="QTE113" s="81"/>
      <c r="QTF113" s="82"/>
      <c r="QTG113"/>
      <c r="QTH113" s="83"/>
      <c r="QTI113" s="80"/>
      <c r="QTJ113" s="81"/>
      <c r="QTK113" s="82"/>
      <c r="QTL113"/>
      <c r="QTM113" s="83"/>
      <c r="QTN113" s="80"/>
      <c r="QTO113" s="81"/>
      <c r="QTP113" s="82"/>
      <c r="QTQ113"/>
      <c r="QTR113" s="83"/>
      <c r="QTS113" s="80"/>
      <c r="QTT113" s="81"/>
      <c r="QTU113" s="82"/>
      <c r="QTV113"/>
      <c r="QTW113" s="83"/>
      <c r="QTX113" s="80"/>
      <c r="QTY113" s="81"/>
      <c r="QTZ113" s="82"/>
      <c r="QUA113"/>
      <c r="QUB113" s="83"/>
      <c r="QUC113" s="80"/>
      <c r="QUD113" s="81"/>
      <c r="QUE113" s="82"/>
      <c r="QUF113"/>
      <c r="QUG113" s="83"/>
      <c r="QUH113" s="80"/>
      <c r="QUI113" s="81"/>
      <c r="QUJ113" s="82"/>
      <c r="QUK113"/>
      <c r="QUL113" s="83"/>
      <c r="QUM113" s="80"/>
      <c r="QUN113" s="81"/>
      <c r="QUO113" s="82"/>
      <c r="QUP113"/>
      <c r="QUQ113" s="83"/>
      <c r="QUR113" s="80"/>
      <c r="QUS113" s="81"/>
      <c r="QUT113" s="82"/>
      <c r="QUU113"/>
      <c r="QUV113" s="83"/>
      <c r="QUW113" s="80"/>
      <c r="QUX113" s="81"/>
      <c r="QUY113" s="82"/>
      <c r="QUZ113"/>
      <c r="QVA113" s="83"/>
      <c r="QVB113" s="80"/>
      <c r="QVC113" s="81"/>
      <c r="QVD113" s="82"/>
      <c r="QVE113"/>
      <c r="QVF113" s="83"/>
      <c r="QVG113" s="80"/>
      <c r="QVH113" s="81"/>
      <c r="QVI113" s="82"/>
      <c r="QVJ113"/>
      <c r="QVK113" s="83"/>
      <c r="QVL113" s="80"/>
      <c r="QVM113" s="81"/>
      <c r="QVN113" s="82"/>
      <c r="QVO113"/>
      <c r="QVP113" s="83"/>
      <c r="QVQ113" s="80"/>
      <c r="QVR113" s="81"/>
      <c r="QVS113" s="82"/>
      <c r="QVT113"/>
      <c r="QVU113" s="83"/>
      <c r="QVV113" s="80"/>
      <c r="QVW113" s="81"/>
      <c r="QVX113" s="82"/>
      <c r="QVY113"/>
      <c r="QVZ113" s="83"/>
      <c r="QWA113" s="80"/>
      <c r="QWB113" s="81"/>
      <c r="QWC113" s="82"/>
      <c r="QWD113"/>
      <c r="QWE113" s="83"/>
      <c r="QWF113" s="80"/>
      <c r="QWG113" s="81"/>
      <c r="QWH113" s="82"/>
      <c r="QWI113"/>
      <c r="QWJ113" s="83"/>
      <c r="QWK113" s="80"/>
      <c r="QWL113" s="81"/>
      <c r="QWM113" s="82"/>
      <c r="QWN113"/>
      <c r="QWO113" s="83"/>
      <c r="QWP113" s="80"/>
      <c r="QWQ113" s="81"/>
      <c r="QWR113" s="82"/>
      <c r="QWS113"/>
      <c r="QWT113" s="83"/>
      <c r="QWU113" s="80"/>
      <c r="QWV113" s="81"/>
      <c r="QWW113" s="82"/>
      <c r="QWX113"/>
      <c r="QWY113" s="83"/>
      <c r="QWZ113" s="80"/>
      <c r="QXA113" s="81"/>
      <c r="QXB113" s="82"/>
      <c r="QXC113"/>
      <c r="QXD113" s="83"/>
      <c r="QXE113" s="80"/>
      <c r="QXF113" s="81"/>
      <c r="QXG113" s="82"/>
      <c r="QXH113"/>
      <c r="QXI113" s="83"/>
      <c r="QXJ113" s="80"/>
      <c r="QXK113" s="81"/>
      <c r="QXL113" s="82"/>
      <c r="QXM113"/>
      <c r="QXN113" s="83"/>
      <c r="QXO113" s="80"/>
      <c r="QXP113" s="81"/>
      <c r="QXQ113" s="82"/>
      <c r="QXR113"/>
      <c r="QXS113" s="83"/>
      <c r="QXT113" s="80"/>
      <c r="QXU113" s="81"/>
      <c r="QXV113" s="82"/>
      <c r="QXW113"/>
      <c r="QXX113" s="83"/>
      <c r="QXY113" s="80"/>
      <c r="QXZ113" s="81"/>
      <c r="QYA113" s="82"/>
      <c r="QYB113"/>
      <c r="QYC113" s="83"/>
      <c r="QYD113" s="80"/>
      <c r="QYE113" s="81"/>
      <c r="QYF113" s="82"/>
      <c r="QYG113"/>
      <c r="QYH113" s="83"/>
      <c r="QYI113" s="80"/>
      <c r="QYJ113" s="81"/>
      <c r="QYK113" s="82"/>
      <c r="QYL113"/>
      <c r="QYM113" s="83"/>
      <c r="QYN113" s="80"/>
      <c r="QYO113" s="81"/>
      <c r="QYP113" s="82"/>
      <c r="QYQ113"/>
      <c r="QYR113" s="83"/>
      <c r="QYS113" s="80"/>
      <c r="QYT113" s="81"/>
      <c r="QYU113" s="82"/>
      <c r="QYV113"/>
      <c r="QYW113" s="83"/>
      <c r="QYX113" s="80"/>
      <c r="QYY113" s="81"/>
      <c r="QYZ113" s="82"/>
      <c r="QZA113"/>
      <c r="QZB113" s="83"/>
      <c r="QZC113" s="80"/>
      <c r="QZD113" s="81"/>
      <c r="QZE113" s="82"/>
      <c r="QZF113"/>
      <c r="QZG113" s="83"/>
      <c r="QZH113" s="80"/>
      <c r="QZI113" s="81"/>
      <c r="QZJ113" s="82"/>
      <c r="QZK113"/>
      <c r="QZL113" s="83"/>
      <c r="QZM113" s="80"/>
      <c r="QZN113" s="81"/>
      <c r="QZO113" s="82"/>
      <c r="QZP113"/>
      <c r="QZQ113" s="83"/>
      <c r="QZR113" s="80"/>
      <c r="QZS113" s="81"/>
      <c r="QZT113" s="82"/>
      <c r="QZU113"/>
      <c r="QZV113" s="83"/>
      <c r="QZW113" s="80"/>
      <c r="QZX113" s="81"/>
      <c r="QZY113" s="82"/>
      <c r="QZZ113"/>
      <c r="RAA113" s="83"/>
      <c r="RAB113" s="80"/>
      <c r="RAC113" s="81"/>
      <c r="RAD113" s="82"/>
      <c r="RAE113"/>
      <c r="RAF113" s="83"/>
      <c r="RAG113" s="80"/>
      <c r="RAH113" s="81"/>
      <c r="RAI113" s="82"/>
      <c r="RAJ113"/>
      <c r="RAK113" s="83"/>
      <c r="RAL113" s="80"/>
      <c r="RAM113" s="81"/>
      <c r="RAN113" s="82"/>
      <c r="RAO113"/>
      <c r="RAP113" s="83"/>
      <c r="RAQ113" s="80"/>
      <c r="RAR113" s="81"/>
      <c r="RAS113" s="82"/>
      <c r="RAT113"/>
      <c r="RAU113" s="83"/>
      <c r="RAV113" s="80"/>
      <c r="RAW113" s="81"/>
      <c r="RAX113" s="82"/>
      <c r="RAY113"/>
      <c r="RAZ113" s="83"/>
      <c r="RBA113" s="80"/>
      <c r="RBB113" s="81"/>
      <c r="RBC113" s="82"/>
      <c r="RBD113"/>
      <c r="RBE113" s="83"/>
      <c r="RBF113" s="80"/>
      <c r="RBG113" s="81"/>
      <c r="RBH113" s="82"/>
      <c r="RBI113"/>
      <c r="RBJ113" s="83"/>
      <c r="RBK113" s="80"/>
      <c r="RBL113" s="81"/>
      <c r="RBM113" s="82"/>
      <c r="RBN113"/>
      <c r="RBO113" s="83"/>
      <c r="RBP113" s="80"/>
      <c r="RBQ113" s="81"/>
      <c r="RBR113" s="82"/>
      <c r="RBS113"/>
      <c r="RBT113" s="83"/>
      <c r="RBU113" s="80"/>
      <c r="RBV113" s="81"/>
      <c r="RBW113" s="82"/>
      <c r="RBX113"/>
      <c r="RBY113" s="83"/>
      <c r="RBZ113" s="80"/>
      <c r="RCA113" s="81"/>
      <c r="RCB113" s="82"/>
      <c r="RCC113"/>
      <c r="RCD113" s="83"/>
      <c r="RCE113" s="80"/>
      <c r="RCF113" s="81"/>
      <c r="RCG113" s="82"/>
      <c r="RCH113"/>
      <c r="RCI113" s="83"/>
      <c r="RCJ113" s="80"/>
      <c r="RCK113" s="81"/>
      <c r="RCL113" s="82"/>
      <c r="RCM113"/>
      <c r="RCN113" s="83"/>
      <c r="RCO113" s="80"/>
      <c r="RCP113" s="81"/>
      <c r="RCQ113" s="82"/>
      <c r="RCR113"/>
      <c r="RCS113" s="83"/>
      <c r="RCT113" s="80"/>
      <c r="RCU113" s="81"/>
      <c r="RCV113" s="82"/>
      <c r="RCW113"/>
      <c r="RCX113" s="83"/>
      <c r="RCY113" s="80"/>
      <c r="RCZ113" s="81"/>
      <c r="RDA113" s="82"/>
      <c r="RDB113"/>
      <c r="RDC113" s="83"/>
      <c r="RDD113" s="80"/>
      <c r="RDE113" s="81"/>
      <c r="RDF113" s="82"/>
      <c r="RDG113"/>
      <c r="RDH113" s="83"/>
      <c r="RDI113" s="80"/>
      <c r="RDJ113" s="81"/>
      <c r="RDK113" s="82"/>
      <c r="RDL113"/>
      <c r="RDM113" s="83"/>
      <c r="RDN113" s="80"/>
      <c r="RDO113" s="81"/>
      <c r="RDP113" s="82"/>
      <c r="RDQ113"/>
      <c r="RDR113" s="83"/>
      <c r="RDS113" s="80"/>
      <c r="RDT113" s="81"/>
      <c r="RDU113" s="82"/>
      <c r="RDV113"/>
      <c r="RDW113" s="83"/>
      <c r="RDX113" s="80"/>
      <c r="RDY113" s="81"/>
      <c r="RDZ113" s="82"/>
      <c r="REA113"/>
      <c r="REB113" s="83"/>
      <c r="REC113" s="80"/>
      <c r="RED113" s="81"/>
      <c r="REE113" s="82"/>
      <c r="REF113"/>
      <c r="REG113" s="83"/>
      <c r="REH113" s="80"/>
      <c r="REI113" s="81"/>
      <c r="REJ113" s="82"/>
      <c r="REK113"/>
      <c r="REL113" s="83"/>
      <c r="REM113" s="80"/>
      <c r="REN113" s="81"/>
      <c r="REO113" s="82"/>
      <c r="REP113"/>
      <c r="REQ113" s="83"/>
      <c r="RER113" s="80"/>
      <c r="RES113" s="81"/>
      <c r="RET113" s="82"/>
      <c r="REU113"/>
      <c r="REV113" s="83"/>
      <c r="REW113" s="80"/>
      <c r="REX113" s="81"/>
      <c r="REY113" s="82"/>
      <c r="REZ113"/>
      <c r="RFA113" s="83"/>
      <c r="RFB113" s="80"/>
      <c r="RFC113" s="81"/>
      <c r="RFD113" s="82"/>
      <c r="RFE113"/>
      <c r="RFF113" s="83"/>
      <c r="RFG113" s="80"/>
      <c r="RFH113" s="81"/>
      <c r="RFI113" s="82"/>
      <c r="RFJ113"/>
      <c r="RFK113" s="83"/>
      <c r="RFL113" s="80"/>
      <c r="RFM113" s="81"/>
      <c r="RFN113" s="82"/>
      <c r="RFO113"/>
      <c r="RFP113" s="83"/>
      <c r="RFQ113" s="80"/>
      <c r="RFR113" s="81"/>
      <c r="RFS113" s="82"/>
      <c r="RFT113"/>
      <c r="RFU113" s="83"/>
      <c r="RFV113" s="80"/>
      <c r="RFW113" s="81"/>
      <c r="RFX113" s="82"/>
      <c r="RFY113"/>
      <c r="RFZ113" s="83"/>
      <c r="RGA113" s="80"/>
      <c r="RGB113" s="81"/>
      <c r="RGC113" s="82"/>
      <c r="RGD113"/>
      <c r="RGE113" s="83"/>
      <c r="RGF113" s="80"/>
      <c r="RGG113" s="81"/>
      <c r="RGH113" s="82"/>
      <c r="RGI113"/>
      <c r="RGJ113" s="83"/>
      <c r="RGK113" s="80"/>
      <c r="RGL113" s="81"/>
      <c r="RGM113" s="82"/>
      <c r="RGN113"/>
      <c r="RGO113" s="83"/>
      <c r="RGP113" s="80"/>
      <c r="RGQ113" s="81"/>
      <c r="RGR113" s="82"/>
      <c r="RGS113"/>
      <c r="RGT113" s="83"/>
      <c r="RGU113" s="80"/>
      <c r="RGV113" s="81"/>
      <c r="RGW113" s="82"/>
      <c r="RGX113"/>
      <c r="RGY113" s="83"/>
      <c r="RGZ113" s="80"/>
      <c r="RHA113" s="81"/>
      <c r="RHB113" s="82"/>
      <c r="RHC113"/>
      <c r="RHD113" s="83"/>
      <c r="RHE113" s="80"/>
      <c r="RHF113" s="81"/>
      <c r="RHG113" s="82"/>
      <c r="RHH113"/>
      <c r="RHI113" s="83"/>
      <c r="RHJ113" s="80"/>
      <c r="RHK113" s="81"/>
      <c r="RHL113" s="82"/>
      <c r="RHM113"/>
      <c r="RHN113" s="83"/>
      <c r="RHO113" s="80"/>
      <c r="RHP113" s="81"/>
      <c r="RHQ113" s="82"/>
      <c r="RHR113"/>
      <c r="RHS113" s="83"/>
      <c r="RHT113" s="80"/>
      <c r="RHU113" s="81"/>
      <c r="RHV113" s="82"/>
      <c r="RHW113"/>
      <c r="RHX113" s="83"/>
      <c r="RHY113" s="80"/>
      <c r="RHZ113" s="81"/>
      <c r="RIA113" s="82"/>
      <c r="RIB113"/>
      <c r="RIC113" s="83"/>
      <c r="RID113" s="80"/>
      <c r="RIE113" s="81"/>
      <c r="RIF113" s="82"/>
      <c r="RIG113"/>
      <c r="RIH113" s="83"/>
      <c r="RII113" s="80"/>
      <c r="RIJ113" s="81"/>
      <c r="RIK113" s="82"/>
      <c r="RIL113"/>
      <c r="RIM113" s="83"/>
      <c r="RIN113" s="80"/>
      <c r="RIO113" s="81"/>
      <c r="RIP113" s="82"/>
      <c r="RIQ113"/>
      <c r="RIR113" s="83"/>
      <c r="RIS113" s="80"/>
      <c r="RIT113" s="81"/>
      <c r="RIU113" s="82"/>
      <c r="RIV113"/>
      <c r="RIW113" s="83"/>
      <c r="RIX113" s="80"/>
      <c r="RIY113" s="81"/>
      <c r="RIZ113" s="82"/>
      <c r="RJA113"/>
      <c r="RJB113" s="83"/>
      <c r="RJC113" s="80"/>
      <c r="RJD113" s="81"/>
      <c r="RJE113" s="82"/>
      <c r="RJF113"/>
      <c r="RJG113" s="83"/>
      <c r="RJH113" s="80"/>
      <c r="RJI113" s="81"/>
      <c r="RJJ113" s="82"/>
      <c r="RJK113"/>
      <c r="RJL113" s="83"/>
      <c r="RJM113" s="80"/>
      <c r="RJN113" s="81"/>
      <c r="RJO113" s="82"/>
      <c r="RJP113"/>
      <c r="RJQ113" s="83"/>
      <c r="RJR113" s="80"/>
      <c r="RJS113" s="81"/>
      <c r="RJT113" s="82"/>
      <c r="RJU113"/>
      <c r="RJV113" s="83"/>
      <c r="RJW113" s="80"/>
      <c r="RJX113" s="81"/>
      <c r="RJY113" s="82"/>
      <c r="RJZ113"/>
      <c r="RKA113" s="83"/>
      <c r="RKB113" s="80"/>
      <c r="RKC113" s="81"/>
      <c r="RKD113" s="82"/>
      <c r="RKE113"/>
      <c r="RKF113" s="83"/>
      <c r="RKG113" s="80"/>
      <c r="RKH113" s="81"/>
      <c r="RKI113" s="82"/>
      <c r="RKJ113"/>
      <c r="RKK113" s="83"/>
      <c r="RKL113" s="80"/>
      <c r="RKM113" s="81"/>
      <c r="RKN113" s="82"/>
      <c r="RKO113"/>
      <c r="RKP113" s="83"/>
      <c r="RKQ113" s="80"/>
      <c r="RKR113" s="81"/>
      <c r="RKS113" s="82"/>
      <c r="RKT113"/>
      <c r="RKU113" s="83"/>
      <c r="RKV113" s="80"/>
      <c r="RKW113" s="81"/>
      <c r="RKX113" s="82"/>
      <c r="RKY113"/>
      <c r="RKZ113" s="83"/>
      <c r="RLA113" s="80"/>
      <c r="RLB113" s="81"/>
      <c r="RLC113" s="82"/>
      <c r="RLD113"/>
      <c r="RLE113" s="83"/>
      <c r="RLF113" s="80"/>
      <c r="RLG113" s="81"/>
      <c r="RLH113" s="82"/>
      <c r="RLI113"/>
      <c r="RLJ113" s="83"/>
      <c r="RLK113" s="80"/>
      <c r="RLL113" s="81"/>
      <c r="RLM113" s="82"/>
      <c r="RLN113"/>
      <c r="RLO113" s="83"/>
      <c r="RLP113" s="80"/>
      <c r="RLQ113" s="81"/>
      <c r="RLR113" s="82"/>
      <c r="RLS113"/>
      <c r="RLT113" s="83"/>
      <c r="RLU113" s="80"/>
      <c r="RLV113" s="81"/>
      <c r="RLW113" s="82"/>
      <c r="RLX113"/>
      <c r="RLY113" s="83"/>
      <c r="RLZ113" s="80"/>
      <c r="RMA113" s="81"/>
      <c r="RMB113" s="82"/>
      <c r="RMC113"/>
      <c r="RMD113" s="83"/>
      <c r="RME113" s="80"/>
      <c r="RMF113" s="81"/>
      <c r="RMG113" s="82"/>
      <c r="RMH113"/>
      <c r="RMI113" s="83"/>
      <c r="RMJ113" s="80"/>
      <c r="RMK113" s="81"/>
      <c r="RML113" s="82"/>
      <c r="RMM113"/>
      <c r="RMN113" s="83"/>
      <c r="RMO113" s="80"/>
      <c r="RMP113" s="81"/>
      <c r="RMQ113" s="82"/>
      <c r="RMR113"/>
      <c r="RMS113" s="83"/>
      <c r="RMT113" s="80"/>
      <c r="RMU113" s="81"/>
      <c r="RMV113" s="82"/>
      <c r="RMW113"/>
      <c r="RMX113" s="83"/>
      <c r="RMY113" s="80"/>
      <c r="RMZ113" s="81"/>
      <c r="RNA113" s="82"/>
      <c r="RNB113"/>
      <c r="RNC113" s="83"/>
      <c r="RND113" s="80"/>
      <c r="RNE113" s="81"/>
      <c r="RNF113" s="82"/>
      <c r="RNG113"/>
      <c r="RNH113" s="83"/>
      <c r="RNI113" s="80"/>
      <c r="RNJ113" s="81"/>
      <c r="RNK113" s="82"/>
      <c r="RNL113"/>
      <c r="RNM113" s="83"/>
      <c r="RNN113" s="80"/>
      <c r="RNO113" s="81"/>
      <c r="RNP113" s="82"/>
      <c r="RNQ113"/>
      <c r="RNR113" s="83"/>
      <c r="RNS113" s="80"/>
      <c r="RNT113" s="81"/>
      <c r="RNU113" s="82"/>
      <c r="RNV113"/>
      <c r="RNW113" s="83"/>
      <c r="RNX113" s="80"/>
      <c r="RNY113" s="81"/>
      <c r="RNZ113" s="82"/>
      <c r="ROA113"/>
      <c r="ROB113" s="83"/>
      <c r="ROC113" s="80"/>
      <c r="ROD113" s="81"/>
      <c r="ROE113" s="82"/>
      <c r="ROF113"/>
      <c r="ROG113" s="83"/>
      <c r="ROH113" s="80"/>
      <c r="ROI113" s="81"/>
      <c r="ROJ113" s="82"/>
      <c r="ROK113"/>
      <c r="ROL113" s="83"/>
      <c r="ROM113" s="80"/>
      <c r="RON113" s="81"/>
      <c r="ROO113" s="82"/>
      <c r="ROP113"/>
      <c r="ROQ113" s="83"/>
      <c r="ROR113" s="80"/>
      <c r="ROS113" s="81"/>
      <c r="ROT113" s="82"/>
      <c r="ROU113"/>
      <c r="ROV113" s="83"/>
      <c r="ROW113" s="80"/>
      <c r="ROX113" s="81"/>
      <c r="ROY113" s="82"/>
      <c r="ROZ113"/>
      <c r="RPA113" s="83"/>
      <c r="RPB113" s="80"/>
      <c r="RPC113" s="81"/>
      <c r="RPD113" s="82"/>
      <c r="RPE113"/>
      <c r="RPF113" s="83"/>
      <c r="RPG113" s="80"/>
      <c r="RPH113" s="81"/>
      <c r="RPI113" s="82"/>
      <c r="RPJ113"/>
      <c r="RPK113" s="83"/>
      <c r="RPL113" s="80"/>
      <c r="RPM113" s="81"/>
      <c r="RPN113" s="82"/>
      <c r="RPO113"/>
      <c r="RPP113" s="83"/>
      <c r="RPQ113" s="80"/>
      <c r="RPR113" s="81"/>
      <c r="RPS113" s="82"/>
      <c r="RPT113"/>
      <c r="RPU113" s="83"/>
      <c r="RPV113" s="80"/>
      <c r="RPW113" s="81"/>
      <c r="RPX113" s="82"/>
      <c r="RPY113"/>
      <c r="RPZ113" s="83"/>
      <c r="RQA113" s="80"/>
      <c r="RQB113" s="81"/>
      <c r="RQC113" s="82"/>
      <c r="RQD113"/>
      <c r="RQE113" s="83"/>
      <c r="RQF113" s="80"/>
      <c r="RQG113" s="81"/>
      <c r="RQH113" s="82"/>
      <c r="RQI113"/>
      <c r="RQJ113" s="83"/>
      <c r="RQK113" s="80"/>
      <c r="RQL113" s="81"/>
      <c r="RQM113" s="82"/>
      <c r="RQN113"/>
      <c r="RQO113" s="83"/>
      <c r="RQP113" s="80"/>
      <c r="RQQ113" s="81"/>
      <c r="RQR113" s="82"/>
      <c r="RQS113"/>
      <c r="RQT113" s="83"/>
      <c r="RQU113" s="80"/>
      <c r="RQV113" s="81"/>
      <c r="RQW113" s="82"/>
      <c r="RQX113"/>
      <c r="RQY113" s="83"/>
      <c r="RQZ113" s="80"/>
      <c r="RRA113" s="81"/>
      <c r="RRB113" s="82"/>
      <c r="RRC113"/>
      <c r="RRD113" s="83"/>
      <c r="RRE113" s="80"/>
      <c r="RRF113" s="81"/>
      <c r="RRG113" s="82"/>
      <c r="RRH113"/>
      <c r="RRI113" s="83"/>
      <c r="RRJ113" s="80"/>
      <c r="RRK113" s="81"/>
      <c r="RRL113" s="82"/>
      <c r="RRM113"/>
      <c r="RRN113" s="83"/>
      <c r="RRO113" s="80"/>
      <c r="RRP113" s="81"/>
      <c r="RRQ113" s="82"/>
      <c r="RRR113"/>
      <c r="RRS113" s="83"/>
      <c r="RRT113" s="80"/>
      <c r="RRU113" s="81"/>
      <c r="RRV113" s="82"/>
      <c r="RRW113"/>
      <c r="RRX113" s="83"/>
      <c r="RRY113" s="80"/>
      <c r="RRZ113" s="81"/>
      <c r="RSA113" s="82"/>
      <c r="RSB113"/>
      <c r="RSC113" s="83"/>
      <c r="RSD113" s="80"/>
      <c r="RSE113" s="81"/>
      <c r="RSF113" s="82"/>
      <c r="RSG113"/>
      <c r="RSH113" s="83"/>
      <c r="RSI113" s="80"/>
      <c r="RSJ113" s="81"/>
      <c r="RSK113" s="82"/>
      <c r="RSL113"/>
      <c r="RSM113" s="83"/>
      <c r="RSN113" s="80"/>
      <c r="RSO113" s="81"/>
      <c r="RSP113" s="82"/>
      <c r="RSQ113"/>
      <c r="RSR113" s="83"/>
      <c r="RSS113" s="80"/>
      <c r="RST113" s="81"/>
      <c r="RSU113" s="82"/>
      <c r="RSV113"/>
      <c r="RSW113" s="83"/>
      <c r="RSX113" s="80"/>
      <c r="RSY113" s="81"/>
      <c r="RSZ113" s="82"/>
      <c r="RTA113"/>
      <c r="RTB113" s="83"/>
      <c r="RTC113" s="80"/>
      <c r="RTD113" s="81"/>
      <c r="RTE113" s="82"/>
      <c r="RTF113"/>
      <c r="RTG113" s="83"/>
      <c r="RTH113" s="80"/>
      <c r="RTI113" s="81"/>
      <c r="RTJ113" s="82"/>
      <c r="RTK113"/>
      <c r="RTL113" s="83"/>
      <c r="RTM113" s="80"/>
      <c r="RTN113" s="81"/>
      <c r="RTO113" s="82"/>
      <c r="RTP113"/>
      <c r="RTQ113" s="83"/>
      <c r="RTR113" s="80"/>
      <c r="RTS113" s="81"/>
      <c r="RTT113" s="82"/>
      <c r="RTU113"/>
      <c r="RTV113" s="83"/>
      <c r="RTW113" s="80"/>
      <c r="RTX113" s="81"/>
      <c r="RTY113" s="82"/>
      <c r="RTZ113"/>
      <c r="RUA113" s="83"/>
      <c r="RUB113" s="80"/>
      <c r="RUC113" s="81"/>
      <c r="RUD113" s="82"/>
      <c r="RUE113"/>
      <c r="RUF113" s="83"/>
      <c r="RUG113" s="80"/>
      <c r="RUH113" s="81"/>
      <c r="RUI113" s="82"/>
      <c r="RUJ113"/>
      <c r="RUK113" s="83"/>
      <c r="RUL113" s="80"/>
      <c r="RUM113" s="81"/>
      <c r="RUN113" s="82"/>
      <c r="RUO113"/>
      <c r="RUP113" s="83"/>
      <c r="RUQ113" s="80"/>
      <c r="RUR113" s="81"/>
      <c r="RUS113" s="82"/>
      <c r="RUT113"/>
      <c r="RUU113" s="83"/>
      <c r="RUV113" s="80"/>
      <c r="RUW113" s="81"/>
      <c r="RUX113" s="82"/>
      <c r="RUY113"/>
      <c r="RUZ113" s="83"/>
      <c r="RVA113" s="80"/>
      <c r="RVB113" s="81"/>
      <c r="RVC113" s="82"/>
      <c r="RVD113"/>
      <c r="RVE113" s="83"/>
      <c r="RVF113" s="80"/>
      <c r="RVG113" s="81"/>
      <c r="RVH113" s="82"/>
      <c r="RVI113"/>
      <c r="RVJ113" s="83"/>
      <c r="RVK113" s="80"/>
      <c r="RVL113" s="81"/>
      <c r="RVM113" s="82"/>
      <c r="RVN113"/>
      <c r="RVO113" s="83"/>
      <c r="RVP113" s="80"/>
      <c r="RVQ113" s="81"/>
      <c r="RVR113" s="82"/>
      <c r="RVS113"/>
      <c r="RVT113" s="83"/>
      <c r="RVU113" s="80"/>
      <c r="RVV113" s="81"/>
      <c r="RVW113" s="82"/>
      <c r="RVX113"/>
      <c r="RVY113" s="83"/>
      <c r="RVZ113" s="80"/>
      <c r="RWA113" s="81"/>
      <c r="RWB113" s="82"/>
      <c r="RWC113"/>
      <c r="RWD113" s="83"/>
      <c r="RWE113" s="80"/>
      <c r="RWF113" s="81"/>
      <c r="RWG113" s="82"/>
      <c r="RWH113"/>
      <c r="RWI113" s="83"/>
      <c r="RWJ113" s="80"/>
      <c r="RWK113" s="81"/>
      <c r="RWL113" s="82"/>
      <c r="RWM113"/>
      <c r="RWN113" s="83"/>
      <c r="RWO113" s="80"/>
      <c r="RWP113" s="81"/>
      <c r="RWQ113" s="82"/>
      <c r="RWR113"/>
      <c r="RWS113" s="83"/>
      <c r="RWT113" s="80"/>
      <c r="RWU113" s="81"/>
      <c r="RWV113" s="82"/>
      <c r="RWW113"/>
      <c r="RWX113" s="83"/>
      <c r="RWY113" s="80"/>
      <c r="RWZ113" s="81"/>
      <c r="RXA113" s="82"/>
      <c r="RXB113"/>
      <c r="RXC113" s="83"/>
      <c r="RXD113" s="80"/>
      <c r="RXE113" s="81"/>
      <c r="RXF113" s="82"/>
      <c r="RXG113"/>
      <c r="RXH113" s="83"/>
      <c r="RXI113" s="80"/>
      <c r="RXJ113" s="81"/>
      <c r="RXK113" s="82"/>
      <c r="RXL113"/>
      <c r="RXM113" s="83"/>
      <c r="RXN113" s="80"/>
      <c r="RXO113" s="81"/>
      <c r="RXP113" s="82"/>
      <c r="RXQ113"/>
      <c r="RXR113" s="83"/>
      <c r="RXS113" s="80"/>
      <c r="RXT113" s="81"/>
      <c r="RXU113" s="82"/>
      <c r="RXV113"/>
      <c r="RXW113" s="83"/>
      <c r="RXX113" s="80"/>
      <c r="RXY113" s="81"/>
      <c r="RXZ113" s="82"/>
      <c r="RYA113"/>
      <c r="RYB113" s="83"/>
      <c r="RYC113" s="80"/>
      <c r="RYD113" s="81"/>
      <c r="RYE113" s="82"/>
      <c r="RYF113"/>
      <c r="RYG113" s="83"/>
      <c r="RYH113" s="80"/>
      <c r="RYI113" s="81"/>
      <c r="RYJ113" s="82"/>
      <c r="RYK113"/>
      <c r="RYL113" s="83"/>
      <c r="RYM113" s="80"/>
      <c r="RYN113" s="81"/>
      <c r="RYO113" s="82"/>
      <c r="RYP113"/>
      <c r="RYQ113" s="83"/>
      <c r="RYR113" s="80"/>
      <c r="RYS113" s="81"/>
      <c r="RYT113" s="82"/>
      <c r="RYU113"/>
      <c r="RYV113" s="83"/>
      <c r="RYW113" s="80"/>
      <c r="RYX113" s="81"/>
      <c r="RYY113" s="82"/>
      <c r="RYZ113"/>
      <c r="RZA113" s="83"/>
      <c r="RZB113" s="80"/>
      <c r="RZC113" s="81"/>
      <c r="RZD113" s="82"/>
      <c r="RZE113"/>
      <c r="RZF113" s="83"/>
      <c r="RZG113" s="80"/>
      <c r="RZH113" s="81"/>
      <c r="RZI113" s="82"/>
      <c r="RZJ113"/>
      <c r="RZK113" s="83"/>
      <c r="RZL113" s="80"/>
      <c r="RZM113" s="81"/>
      <c r="RZN113" s="82"/>
      <c r="RZO113"/>
      <c r="RZP113" s="83"/>
      <c r="RZQ113" s="80"/>
      <c r="RZR113" s="81"/>
      <c r="RZS113" s="82"/>
      <c r="RZT113"/>
      <c r="RZU113" s="83"/>
      <c r="RZV113" s="80"/>
      <c r="RZW113" s="81"/>
      <c r="RZX113" s="82"/>
      <c r="RZY113"/>
      <c r="RZZ113" s="83"/>
      <c r="SAA113" s="80"/>
      <c r="SAB113" s="81"/>
      <c r="SAC113" s="82"/>
      <c r="SAD113"/>
      <c r="SAE113" s="83"/>
      <c r="SAF113" s="80"/>
      <c r="SAG113" s="81"/>
      <c r="SAH113" s="82"/>
      <c r="SAI113"/>
      <c r="SAJ113" s="83"/>
      <c r="SAK113" s="80"/>
      <c r="SAL113" s="81"/>
      <c r="SAM113" s="82"/>
      <c r="SAN113"/>
      <c r="SAO113" s="83"/>
      <c r="SAP113" s="80"/>
      <c r="SAQ113" s="81"/>
      <c r="SAR113" s="82"/>
      <c r="SAS113"/>
      <c r="SAT113" s="83"/>
      <c r="SAU113" s="80"/>
      <c r="SAV113" s="81"/>
      <c r="SAW113" s="82"/>
      <c r="SAX113"/>
      <c r="SAY113" s="83"/>
      <c r="SAZ113" s="80"/>
      <c r="SBA113" s="81"/>
      <c r="SBB113" s="82"/>
      <c r="SBC113"/>
      <c r="SBD113" s="83"/>
      <c r="SBE113" s="80"/>
      <c r="SBF113" s="81"/>
      <c r="SBG113" s="82"/>
      <c r="SBH113"/>
      <c r="SBI113" s="83"/>
      <c r="SBJ113" s="80"/>
      <c r="SBK113" s="81"/>
      <c r="SBL113" s="82"/>
      <c r="SBM113"/>
      <c r="SBN113" s="83"/>
      <c r="SBO113" s="80"/>
      <c r="SBP113" s="81"/>
      <c r="SBQ113" s="82"/>
      <c r="SBR113"/>
      <c r="SBS113" s="83"/>
      <c r="SBT113" s="80"/>
      <c r="SBU113" s="81"/>
      <c r="SBV113" s="82"/>
      <c r="SBW113"/>
      <c r="SBX113" s="83"/>
      <c r="SBY113" s="80"/>
      <c r="SBZ113" s="81"/>
      <c r="SCA113" s="82"/>
      <c r="SCB113"/>
      <c r="SCC113" s="83"/>
      <c r="SCD113" s="80"/>
      <c r="SCE113" s="81"/>
      <c r="SCF113" s="82"/>
      <c r="SCG113"/>
      <c r="SCH113" s="83"/>
      <c r="SCI113" s="80"/>
      <c r="SCJ113" s="81"/>
      <c r="SCK113" s="82"/>
      <c r="SCL113"/>
      <c r="SCM113" s="83"/>
      <c r="SCN113" s="80"/>
      <c r="SCO113" s="81"/>
      <c r="SCP113" s="82"/>
      <c r="SCQ113"/>
      <c r="SCR113" s="83"/>
      <c r="SCS113" s="80"/>
      <c r="SCT113" s="81"/>
      <c r="SCU113" s="82"/>
      <c r="SCV113"/>
      <c r="SCW113" s="83"/>
      <c r="SCX113" s="80"/>
      <c r="SCY113" s="81"/>
      <c r="SCZ113" s="82"/>
      <c r="SDA113"/>
      <c r="SDB113" s="83"/>
      <c r="SDC113" s="80"/>
      <c r="SDD113" s="81"/>
      <c r="SDE113" s="82"/>
      <c r="SDF113"/>
      <c r="SDG113" s="83"/>
      <c r="SDH113" s="80"/>
      <c r="SDI113" s="81"/>
      <c r="SDJ113" s="82"/>
      <c r="SDK113"/>
      <c r="SDL113" s="83"/>
      <c r="SDM113" s="80"/>
      <c r="SDN113" s="81"/>
      <c r="SDO113" s="82"/>
      <c r="SDP113"/>
      <c r="SDQ113" s="83"/>
      <c r="SDR113" s="80"/>
      <c r="SDS113" s="81"/>
      <c r="SDT113" s="82"/>
      <c r="SDU113"/>
      <c r="SDV113" s="83"/>
      <c r="SDW113" s="80"/>
      <c r="SDX113" s="81"/>
      <c r="SDY113" s="82"/>
      <c r="SDZ113"/>
      <c r="SEA113" s="83"/>
      <c r="SEB113" s="80"/>
      <c r="SEC113" s="81"/>
      <c r="SED113" s="82"/>
      <c r="SEE113"/>
      <c r="SEF113" s="83"/>
      <c r="SEG113" s="80"/>
      <c r="SEH113" s="81"/>
      <c r="SEI113" s="82"/>
      <c r="SEJ113"/>
      <c r="SEK113" s="83"/>
      <c r="SEL113" s="80"/>
      <c r="SEM113" s="81"/>
      <c r="SEN113" s="82"/>
      <c r="SEO113"/>
      <c r="SEP113" s="83"/>
      <c r="SEQ113" s="80"/>
      <c r="SER113" s="81"/>
      <c r="SES113" s="82"/>
      <c r="SET113"/>
      <c r="SEU113" s="83"/>
      <c r="SEV113" s="80"/>
      <c r="SEW113" s="81"/>
      <c r="SEX113" s="82"/>
      <c r="SEY113"/>
      <c r="SEZ113" s="83"/>
      <c r="SFA113" s="80"/>
      <c r="SFB113" s="81"/>
      <c r="SFC113" s="82"/>
      <c r="SFD113"/>
      <c r="SFE113" s="83"/>
      <c r="SFF113" s="80"/>
      <c r="SFG113" s="81"/>
      <c r="SFH113" s="82"/>
      <c r="SFI113"/>
      <c r="SFJ113" s="83"/>
      <c r="SFK113" s="80"/>
      <c r="SFL113" s="81"/>
      <c r="SFM113" s="82"/>
      <c r="SFN113"/>
      <c r="SFO113" s="83"/>
      <c r="SFP113" s="80"/>
      <c r="SFQ113" s="81"/>
      <c r="SFR113" s="82"/>
      <c r="SFS113"/>
      <c r="SFT113" s="83"/>
      <c r="SFU113" s="80"/>
      <c r="SFV113" s="81"/>
      <c r="SFW113" s="82"/>
      <c r="SFX113"/>
      <c r="SFY113" s="83"/>
      <c r="SFZ113" s="80"/>
      <c r="SGA113" s="81"/>
      <c r="SGB113" s="82"/>
      <c r="SGC113"/>
      <c r="SGD113" s="83"/>
      <c r="SGE113" s="80"/>
      <c r="SGF113" s="81"/>
      <c r="SGG113" s="82"/>
      <c r="SGH113"/>
      <c r="SGI113" s="83"/>
      <c r="SGJ113" s="80"/>
      <c r="SGK113" s="81"/>
      <c r="SGL113" s="82"/>
      <c r="SGM113"/>
      <c r="SGN113" s="83"/>
      <c r="SGO113" s="80"/>
      <c r="SGP113" s="81"/>
      <c r="SGQ113" s="82"/>
      <c r="SGR113"/>
      <c r="SGS113" s="83"/>
      <c r="SGT113" s="80"/>
      <c r="SGU113" s="81"/>
      <c r="SGV113" s="82"/>
      <c r="SGW113"/>
      <c r="SGX113" s="83"/>
      <c r="SGY113" s="80"/>
      <c r="SGZ113" s="81"/>
      <c r="SHA113" s="82"/>
      <c r="SHB113"/>
      <c r="SHC113" s="83"/>
      <c r="SHD113" s="80"/>
      <c r="SHE113" s="81"/>
      <c r="SHF113" s="82"/>
      <c r="SHG113"/>
      <c r="SHH113" s="83"/>
      <c r="SHI113" s="80"/>
      <c r="SHJ113" s="81"/>
      <c r="SHK113" s="82"/>
      <c r="SHL113"/>
      <c r="SHM113" s="83"/>
      <c r="SHN113" s="80"/>
      <c r="SHO113" s="81"/>
      <c r="SHP113" s="82"/>
      <c r="SHQ113"/>
      <c r="SHR113" s="83"/>
      <c r="SHS113" s="80"/>
      <c r="SHT113" s="81"/>
      <c r="SHU113" s="82"/>
      <c r="SHV113"/>
      <c r="SHW113" s="83"/>
      <c r="SHX113" s="80"/>
      <c r="SHY113" s="81"/>
      <c r="SHZ113" s="82"/>
      <c r="SIA113"/>
      <c r="SIB113" s="83"/>
      <c r="SIC113" s="80"/>
      <c r="SID113" s="81"/>
      <c r="SIE113" s="82"/>
      <c r="SIF113"/>
      <c r="SIG113" s="83"/>
      <c r="SIH113" s="80"/>
      <c r="SII113" s="81"/>
      <c r="SIJ113" s="82"/>
      <c r="SIK113"/>
      <c r="SIL113" s="83"/>
      <c r="SIM113" s="80"/>
      <c r="SIN113" s="81"/>
      <c r="SIO113" s="82"/>
      <c r="SIP113"/>
      <c r="SIQ113" s="83"/>
      <c r="SIR113" s="80"/>
      <c r="SIS113" s="81"/>
      <c r="SIT113" s="82"/>
      <c r="SIU113"/>
      <c r="SIV113" s="83"/>
      <c r="SIW113" s="80"/>
      <c r="SIX113" s="81"/>
      <c r="SIY113" s="82"/>
      <c r="SIZ113"/>
      <c r="SJA113" s="83"/>
      <c r="SJB113" s="80"/>
      <c r="SJC113" s="81"/>
      <c r="SJD113" s="82"/>
      <c r="SJE113"/>
      <c r="SJF113" s="83"/>
      <c r="SJG113" s="80"/>
      <c r="SJH113" s="81"/>
      <c r="SJI113" s="82"/>
      <c r="SJJ113"/>
      <c r="SJK113" s="83"/>
      <c r="SJL113" s="80"/>
      <c r="SJM113" s="81"/>
      <c r="SJN113" s="82"/>
      <c r="SJO113"/>
      <c r="SJP113" s="83"/>
      <c r="SJQ113" s="80"/>
      <c r="SJR113" s="81"/>
      <c r="SJS113" s="82"/>
      <c r="SJT113"/>
      <c r="SJU113" s="83"/>
      <c r="SJV113" s="80"/>
      <c r="SJW113" s="81"/>
      <c r="SJX113" s="82"/>
      <c r="SJY113"/>
      <c r="SJZ113" s="83"/>
      <c r="SKA113" s="80"/>
      <c r="SKB113" s="81"/>
      <c r="SKC113" s="82"/>
      <c r="SKD113"/>
      <c r="SKE113" s="83"/>
      <c r="SKF113" s="80"/>
      <c r="SKG113" s="81"/>
      <c r="SKH113" s="82"/>
      <c r="SKI113"/>
      <c r="SKJ113" s="83"/>
      <c r="SKK113" s="80"/>
      <c r="SKL113" s="81"/>
      <c r="SKM113" s="82"/>
      <c r="SKN113"/>
      <c r="SKO113" s="83"/>
      <c r="SKP113" s="80"/>
      <c r="SKQ113" s="81"/>
      <c r="SKR113" s="82"/>
      <c r="SKS113"/>
      <c r="SKT113" s="83"/>
      <c r="SKU113" s="80"/>
      <c r="SKV113" s="81"/>
      <c r="SKW113" s="82"/>
      <c r="SKX113"/>
      <c r="SKY113" s="83"/>
      <c r="SKZ113" s="80"/>
      <c r="SLA113" s="81"/>
      <c r="SLB113" s="82"/>
      <c r="SLC113"/>
      <c r="SLD113" s="83"/>
      <c r="SLE113" s="80"/>
      <c r="SLF113" s="81"/>
      <c r="SLG113" s="82"/>
      <c r="SLH113"/>
      <c r="SLI113" s="83"/>
      <c r="SLJ113" s="80"/>
      <c r="SLK113" s="81"/>
      <c r="SLL113" s="82"/>
      <c r="SLM113"/>
      <c r="SLN113" s="83"/>
      <c r="SLO113" s="80"/>
      <c r="SLP113" s="81"/>
      <c r="SLQ113" s="82"/>
      <c r="SLR113"/>
      <c r="SLS113" s="83"/>
      <c r="SLT113" s="80"/>
      <c r="SLU113" s="81"/>
      <c r="SLV113" s="82"/>
      <c r="SLW113"/>
      <c r="SLX113" s="83"/>
      <c r="SLY113" s="80"/>
      <c r="SLZ113" s="81"/>
      <c r="SMA113" s="82"/>
      <c r="SMB113"/>
      <c r="SMC113" s="83"/>
      <c r="SMD113" s="80"/>
      <c r="SME113" s="81"/>
      <c r="SMF113" s="82"/>
      <c r="SMG113"/>
      <c r="SMH113" s="83"/>
      <c r="SMI113" s="80"/>
      <c r="SMJ113" s="81"/>
      <c r="SMK113" s="82"/>
      <c r="SML113"/>
      <c r="SMM113" s="83"/>
      <c r="SMN113" s="80"/>
      <c r="SMO113" s="81"/>
      <c r="SMP113" s="82"/>
      <c r="SMQ113"/>
      <c r="SMR113" s="83"/>
      <c r="SMS113" s="80"/>
      <c r="SMT113" s="81"/>
      <c r="SMU113" s="82"/>
      <c r="SMV113"/>
      <c r="SMW113" s="83"/>
      <c r="SMX113" s="80"/>
      <c r="SMY113" s="81"/>
      <c r="SMZ113" s="82"/>
      <c r="SNA113"/>
      <c r="SNB113" s="83"/>
      <c r="SNC113" s="80"/>
      <c r="SND113" s="81"/>
      <c r="SNE113" s="82"/>
      <c r="SNF113"/>
      <c r="SNG113" s="83"/>
      <c r="SNH113" s="80"/>
      <c r="SNI113" s="81"/>
      <c r="SNJ113" s="82"/>
      <c r="SNK113"/>
      <c r="SNL113" s="83"/>
      <c r="SNM113" s="80"/>
      <c r="SNN113" s="81"/>
      <c r="SNO113" s="82"/>
      <c r="SNP113"/>
      <c r="SNQ113" s="83"/>
      <c r="SNR113" s="80"/>
      <c r="SNS113" s="81"/>
      <c r="SNT113" s="82"/>
      <c r="SNU113"/>
      <c r="SNV113" s="83"/>
      <c r="SNW113" s="80"/>
      <c r="SNX113" s="81"/>
      <c r="SNY113" s="82"/>
      <c r="SNZ113"/>
      <c r="SOA113" s="83"/>
      <c r="SOB113" s="80"/>
      <c r="SOC113" s="81"/>
      <c r="SOD113" s="82"/>
      <c r="SOE113"/>
      <c r="SOF113" s="83"/>
      <c r="SOG113" s="80"/>
      <c r="SOH113" s="81"/>
      <c r="SOI113" s="82"/>
      <c r="SOJ113"/>
      <c r="SOK113" s="83"/>
      <c r="SOL113" s="80"/>
      <c r="SOM113" s="81"/>
      <c r="SON113" s="82"/>
      <c r="SOO113"/>
      <c r="SOP113" s="83"/>
      <c r="SOQ113" s="80"/>
      <c r="SOR113" s="81"/>
      <c r="SOS113" s="82"/>
      <c r="SOT113"/>
      <c r="SOU113" s="83"/>
      <c r="SOV113" s="80"/>
      <c r="SOW113" s="81"/>
      <c r="SOX113" s="82"/>
      <c r="SOY113"/>
      <c r="SOZ113" s="83"/>
      <c r="SPA113" s="80"/>
      <c r="SPB113" s="81"/>
      <c r="SPC113" s="82"/>
      <c r="SPD113"/>
      <c r="SPE113" s="83"/>
      <c r="SPF113" s="80"/>
      <c r="SPG113" s="81"/>
      <c r="SPH113" s="82"/>
      <c r="SPI113"/>
      <c r="SPJ113" s="83"/>
      <c r="SPK113" s="80"/>
      <c r="SPL113" s="81"/>
      <c r="SPM113" s="82"/>
      <c r="SPN113"/>
      <c r="SPO113" s="83"/>
      <c r="SPP113" s="80"/>
      <c r="SPQ113" s="81"/>
      <c r="SPR113" s="82"/>
      <c r="SPS113"/>
      <c r="SPT113" s="83"/>
      <c r="SPU113" s="80"/>
      <c r="SPV113" s="81"/>
      <c r="SPW113" s="82"/>
      <c r="SPX113"/>
      <c r="SPY113" s="83"/>
      <c r="SPZ113" s="80"/>
      <c r="SQA113" s="81"/>
      <c r="SQB113" s="82"/>
      <c r="SQC113"/>
      <c r="SQD113" s="83"/>
      <c r="SQE113" s="80"/>
      <c r="SQF113" s="81"/>
      <c r="SQG113" s="82"/>
      <c r="SQH113"/>
      <c r="SQI113" s="83"/>
      <c r="SQJ113" s="80"/>
      <c r="SQK113" s="81"/>
      <c r="SQL113" s="82"/>
      <c r="SQM113"/>
      <c r="SQN113" s="83"/>
      <c r="SQO113" s="80"/>
      <c r="SQP113" s="81"/>
      <c r="SQQ113" s="82"/>
      <c r="SQR113"/>
      <c r="SQS113" s="83"/>
      <c r="SQT113" s="80"/>
      <c r="SQU113" s="81"/>
      <c r="SQV113" s="82"/>
      <c r="SQW113"/>
      <c r="SQX113" s="83"/>
      <c r="SQY113" s="80"/>
      <c r="SQZ113" s="81"/>
      <c r="SRA113" s="82"/>
      <c r="SRB113"/>
      <c r="SRC113" s="83"/>
      <c r="SRD113" s="80"/>
      <c r="SRE113" s="81"/>
      <c r="SRF113" s="82"/>
      <c r="SRG113"/>
      <c r="SRH113" s="83"/>
      <c r="SRI113" s="80"/>
      <c r="SRJ113" s="81"/>
      <c r="SRK113" s="82"/>
      <c r="SRL113"/>
      <c r="SRM113" s="83"/>
      <c r="SRN113" s="80"/>
      <c r="SRO113" s="81"/>
      <c r="SRP113" s="82"/>
      <c r="SRQ113"/>
      <c r="SRR113" s="83"/>
      <c r="SRS113" s="80"/>
      <c r="SRT113" s="81"/>
      <c r="SRU113" s="82"/>
      <c r="SRV113"/>
      <c r="SRW113" s="83"/>
      <c r="SRX113" s="80"/>
      <c r="SRY113" s="81"/>
      <c r="SRZ113" s="82"/>
      <c r="SSA113"/>
      <c r="SSB113" s="83"/>
      <c r="SSC113" s="80"/>
      <c r="SSD113" s="81"/>
      <c r="SSE113" s="82"/>
      <c r="SSF113"/>
      <c r="SSG113" s="83"/>
      <c r="SSH113" s="80"/>
      <c r="SSI113" s="81"/>
      <c r="SSJ113" s="82"/>
      <c r="SSK113"/>
      <c r="SSL113" s="83"/>
      <c r="SSM113" s="80"/>
      <c r="SSN113" s="81"/>
      <c r="SSO113" s="82"/>
      <c r="SSP113"/>
      <c r="SSQ113" s="83"/>
      <c r="SSR113" s="80"/>
      <c r="SSS113" s="81"/>
      <c r="SST113" s="82"/>
      <c r="SSU113"/>
      <c r="SSV113" s="83"/>
      <c r="SSW113" s="80"/>
      <c r="SSX113" s="81"/>
      <c r="SSY113" s="82"/>
      <c r="SSZ113"/>
      <c r="STA113" s="83"/>
      <c r="STB113" s="80"/>
      <c r="STC113" s="81"/>
      <c r="STD113" s="82"/>
      <c r="STE113"/>
      <c r="STF113" s="83"/>
      <c r="STG113" s="80"/>
      <c r="STH113" s="81"/>
      <c r="STI113" s="82"/>
      <c r="STJ113"/>
      <c r="STK113" s="83"/>
      <c r="STL113" s="80"/>
      <c r="STM113" s="81"/>
      <c r="STN113" s="82"/>
      <c r="STO113"/>
      <c r="STP113" s="83"/>
      <c r="STQ113" s="80"/>
      <c r="STR113" s="81"/>
      <c r="STS113" s="82"/>
      <c r="STT113"/>
      <c r="STU113" s="83"/>
      <c r="STV113" s="80"/>
      <c r="STW113" s="81"/>
      <c r="STX113" s="82"/>
      <c r="STY113"/>
      <c r="STZ113" s="83"/>
      <c r="SUA113" s="80"/>
      <c r="SUB113" s="81"/>
      <c r="SUC113" s="82"/>
      <c r="SUD113"/>
      <c r="SUE113" s="83"/>
      <c r="SUF113" s="80"/>
      <c r="SUG113" s="81"/>
      <c r="SUH113" s="82"/>
      <c r="SUI113"/>
      <c r="SUJ113" s="83"/>
      <c r="SUK113" s="80"/>
      <c r="SUL113" s="81"/>
      <c r="SUM113" s="82"/>
      <c r="SUN113"/>
      <c r="SUO113" s="83"/>
      <c r="SUP113" s="80"/>
      <c r="SUQ113" s="81"/>
      <c r="SUR113" s="82"/>
      <c r="SUS113"/>
      <c r="SUT113" s="83"/>
      <c r="SUU113" s="80"/>
      <c r="SUV113" s="81"/>
      <c r="SUW113" s="82"/>
      <c r="SUX113"/>
      <c r="SUY113" s="83"/>
      <c r="SUZ113" s="80"/>
      <c r="SVA113" s="81"/>
      <c r="SVB113" s="82"/>
      <c r="SVC113"/>
      <c r="SVD113" s="83"/>
      <c r="SVE113" s="80"/>
      <c r="SVF113" s="81"/>
      <c r="SVG113" s="82"/>
      <c r="SVH113"/>
      <c r="SVI113" s="83"/>
      <c r="SVJ113" s="80"/>
      <c r="SVK113" s="81"/>
      <c r="SVL113" s="82"/>
      <c r="SVM113"/>
      <c r="SVN113" s="83"/>
      <c r="SVO113" s="80"/>
      <c r="SVP113" s="81"/>
      <c r="SVQ113" s="82"/>
      <c r="SVR113"/>
      <c r="SVS113" s="83"/>
      <c r="SVT113" s="80"/>
      <c r="SVU113" s="81"/>
      <c r="SVV113" s="82"/>
      <c r="SVW113"/>
      <c r="SVX113" s="83"/>
      <c r="SVY113" s="80"/>
      <c r="SVZ113" s="81"/>
      <c r="SWA113" s="82"/>
      <c r="SWB113"/>
      <c r="SWC113" s="83"/>
      <c r="SWD113" s="80"/>
      <c r="SWE113" s="81"/>
      <c r="SWF113" s="82"/>
      <c r="SWG113"/>
      <c r="SWH113" s="83"/>
      <c r="SWI113" s="80"/>
      <c r="SWJ113" s="81"/>
      <c r="SWK113" s="82"/>
      <c r="SWL113"/>
      <c r="SWM113" s="83"/>
      <c r="SWN113" s="80"/>
      <c r="SWO113" s="81"/>
      <c r="SWP113" s="82"/>
      <c r="SWQ113"/>
      <c r="SWR113" s="83"/>
      <c r="SWS113" s="80"/>
      <c r="SWT113" s="81"/>
      <c r="SWU113" s="82"/>
      <c r="SWV113"/>
      <c r="SWW113" s="83"/>
      <c r="SWX113" s="80"/>
      <c r="SWY113" s="81"/>
      <c r="SWZ113" s="82"/>
      <c r="SXA113"/>
      <c r="SXB113" s="83"/>
      <c r="SXC113" s="80"/>
      <c r="SXD113" s="81"/>
      <c r="SXE113" s="82"/>
      <c r="SXF113"/>
      <c r="SXG113" s="83"/>
      <c r="SXH113" s="80"/>
      <c r="SXI113" s="81"/>
      <c r="SXJ113" s="82"/>
      <c r="SXK113"/>
      <c r="SXL113" s="83"/>
      <c r="SXM113" s="80"/>
      <c r="SXN113" s="81"/>
      <c r="SXO113" s="82"/>
      <c r="SXP113"/>
      <c r="SXQ113" s="83"/>
      <c r="SXR113" s="80"/>
      <c r="SXS113" s="81"/>
      <c r="SXT113" s="82"/>
      <c r="SXU113"/>
      <c r="SXV113" s="83"/>
      <c r="SXW113" s="80"/>
      <c r="SXX113" s="81"/>
      <c r="SXY113" s="82"/>
      <c r="SXZ113"/>
      <c r="SYA113" s="83"/>
      <c r="SYB113" s="80"/>
      <c r="SYC113" s="81"/>
      <c r="SYD113" s="82"/>
      <c r="SYE113"/>
      <c r="SYF113" s="83"/>
      <c r="SYG113" s="80"/>
      <c r="SYH113" s="81"/>
      <c r="SYI113" s="82"/>
      <c r="SYJ113"/>
      <c r="SYK113" s="83"/>
      <c r="SYL113" s="80"/>
      <c r="SYM113" s="81"/>
      <c r="SYN113" s="82"/>
      <c r="SYO113"/>
      <c r="SYP113" s="83"/>
      <c r="SYQ113" s="80"/>
      <c r="SYR113" s="81"/>
      <c r="SYS113" s="82"/>
      <c r="SYT113"/>
      <c r="SYU113" s="83"/>
      <c r="SYV113" s="80"/>
      <c r="SYW113" s="81"/>
      <c r="SYX113" s="82"/>
      <c r="SYY113"/>
      <c r="SYZ113" s="83"/>
      <c r="SZA113" s="80"/>
      <c r="SZB113" s="81"/>
      <c r="SZC113" s="82"/>
      <c r="SZD113"/>
      <c r="SZE113" s="83"/>
      <c r="SZF113" s="80"/>
      <c r="SZG113" s="81"/>
      <c r="SZH113" s="82"/>
      <c r="SZI113"/>
      <c r="SZJ113" s="83"/>
      <c r="SZK113" s="80"/>
      <c r="SZL113" s="81"/>
      <c r="SZM113" s="82"/>
      <c r="SZN113"/>
      <c r="SZO113" s="83"/>
      <c r="SZP113" s="80"/>
      <c r="SZQ113" s="81"/>
      <c r="SZR113" s="82"/>
      <c r="SZS113"/>
      <c r="SZT113" s="83"/>
      <c r="SZU113" s="80"/>
      <c r="SZV113" s="81"/>
      <c r="SZW113" s="82"/>
      <c r="SZX113"/>
      <c r="SZY113" s="83"/>
      <c r="SZZ113" s="80"/>
      <c r="TAA113" s="81"/>
      <c r="TAB113" s="82"/>
      <c r="TAC113"/>
      <c r="TAD113" s="83"/>
      <c r="TAE113" s="80"/>
      <c r="TAF113" s="81"/>
      <c r="TAG113" s="82"/>
      <c r="TAH113"/>
      <c r="TAI113" s="83"/>
      <c r="TAJ113" s="80"/>
      <c r="TAK113" s="81"/>
      <c r="TAL113" s="82"/>
      <c r="TAM113"/>
      <c r="TAN113" s="83"/>
      <c r="TAO113" s="80"/>
      <c r="TAP113" s="81"/>
      <c r="TAQ113" s="82"/>
      <c r="TAR113"/>
      <c r="TAS113" s="83"/>
      <c r="TAT113" s="80"/>
      <c r="TAU113" s="81"/>
      <c r="TAV113" s="82"/>
      <c r="TAW113"/>
      <c r="TAX113" s="83"/>
      <c r="TAY113" s="80"/>
      <c r="TAZ113" s="81"/>
      <c r="TBA113" s="82"/>
      <c r="TBB113"/>
      <c r="TBC113" s="83"/>
      <c r="TBD113" s="80"/>
      <c r="TBE113" s="81"/>
      <c r="TBF113" s="82"/>
      <c r="TBG113"/>
      <c r="TBH113" s="83"/>
      <c r="TBI113" s="80"/>
      <c r="TBJ113" s="81"/>
      <c r="TBK113" s="82"/>
      <c r="TBL113"/>
      <c r="TBM113" s="83"/>
      <c r="TBN113" s="80"/>
      <c r="TBO113" s="81"/>
      <c r="TBP113" s="82"/>
      <c r="TBQ113"/>
      <c r="TBR113" s="83"/>
      <c r="TBS113" s="80"/>
      <c r="TBT113" s="81"/>
      <c r="TBU113" s="82"/>
      <c r="TBV113"/>
      <c r="TBW113" s="83"/>
      <c r="TBX113" s="80"/>
      <c r="TBY113" s="81"/>
      <c r="TBZ113" s="82"/>
      <c r="TCA113"/>
      <c r="TCB113" s="83"/>
      <c r="TCC113" s="80"/>
      <c r="TCD113" s="81"/>
      <c r="TCE113" s="82"/>
      <c r="TCF113"/>
      <c r="TCG113" s="83"/>
      <c r="TCH113" s="80"/>
      <c r="TCI113" s="81"/>
      <c r="TCJ113" s="82"/>
      <c r="TCK113"/>
      <c r="TCL113" s="83"/>
      <c r="TCM113" s="80"/>
      <c r="TCN113" s="81"/>
      <c r="TCO113" s="82"/>
      <c r="TCP113"/>
      <c r="TCQ113" s="83"/>
      <c r="TCR113" s="80"/>
      <c r="TCS113" s="81"/>
      <c r="TCT113" s="82"/>
      <c r="TCU113"/>
      <c r="TCV113" s="83"/>
      <c r="TCW113" s="80"/>
      <c r="TCX113" s="81"/>
      <c r="TCY113" s="82"/>
      <c r="TCZ113"/>
      <c r="TDA113" s="83"/>
      <c r="TDB113" s="80"/>
      <c r="TDC113" s="81"/>
      <c r="TDD113" s="82"/>
      <c r="TDE113"/>
      <c r="TDF113" s="83"/>
      <c r="TDG113" s="80"/>
      <c r="TDH113" s="81"/>
      <c r="TDI113" s="82"/>
      <c r="TDJ113"/>
      <c r="TDK113" s="83"/>
      <c r="TDL113" s="80"/>
      <c r="TDM113" s="81"/>
      <c r="TDN113" s="82"/>
      <c r="TDO113"/>
      <c r="TDP113" s="83"/>
      <c r="TDQ113" s="80"/>
      <c r="TDR113" s="81"/>
      <c r="TDS113" s="82"/>
      <c r="TDT113"/>
      <c r="TDU113" s="83"/>
      <c r="TDV113" s="80"/>
      <c r="TDW113" s="81"/>
      <c r="TDX113" s="82"/>
      <c r="TDY113"/>
      <c r="TDZ113" s="83"/>
      <c r="TEA113" s="80"/>
      <c r="TEB113" s="81"/>
      <c r="TEC113" s="82"/>
      <c r="TED113"/>
      <c r="TEE113" s="83"/>
      <c r="TEF113" s="80"/>
      <c r="TEG113" s="81"/>
      <c r="TEH113" s="82"/>
      <c r="TEI113"/>
      <c r="TEJ113" s="83"/>
      <c r="TEK113" s="80"/>
      <c r="TEL113" s="81"/>
      <c r="TEM113" s="82"/>
      <c r="TEN113"/>
      <c r="TEO113" s="83"/>
      <c r="TEP113" s="80"/>
      <c r="TEQ113" s="81"/>
      <c r="TER113" s="82"/>
      <c r="TES113"/>
      <c r="TET113" s="83"/>
      <c r="TEU113" s="80"/>
      <c r="TEV113" s="81"/>
      <c r="TEW113" s="82"/>
      <c r="TEX113"/>
      <c r="TEY113" s="83"/>
      <c r="TEZ113" s="80"/>
      <c r="TFA113" s="81"/>
      <c r="TFB113" s="82"/>
      <c r="TFC113"/>
      <c r="TFD113" s="83"/>
      <c r="TFE113" s="80"/>
      <c r="TFF113" s="81"/>
      <c r="TFG113" s="82"/>
      <c r="TFH113"/>
      <c r="TFI113" s="83"/>
      <c r="TFJ113" s="80"/>
      <c r="TFK113" s="81"/>
      <c r="TFL113" s="82"/>
      <c r="TFM113"/>
      <c r="TFN113" s="83"/>
      <c r="TFO113" s="80"/>
      <c r="TFP113" s="81"/>
      <c r="TFQ113" s="82"/>
      <c r="TFR113"/>
      <c r="TFS113" s="83"/>
      <c r="TFT113" s="80"/>
      <c r="TFU113" s="81"/>
      <c r="TFV113" s="82"/>
      <c r="TFW113"/>
      <c r="TFX113" s="83"/>
      <c r="TFY113" s="80"/>
      <c r="TFZ113" s="81"/>
      <c r="TGA113" s="82"/>
      <c r="TGB113"/>
      <c r="TGC113" s="83"/>
      <c r="TGD113" s="80"/>
      <c r="TGE113" s="81"/>
      <c r="TGF113" s="82"/>
      <c r="TGG113"/>
      <c r="TGH113" s="83"/>
      <c r="TGI113" s="80"/>
      <c r="TGJ113" s="81"/>
      <c r="TGK113" s="82"/>
      <c r="TGL113"/>
      <c r="TGM113" s="83"/>
      <c r="TGN113" s="80"/>
      <c r="TGO113" s="81"/>
      <c r="TGP113" s="82"/>
      <c r="TGQ113"/>
      <c r="TGR113" s="83"/>
      <c r="TGS113" s="80"/>
      <c r="TGT113" s="81"/>
      <c r="TGU113" s="82"/>
      <c r="TGV113"/>
      <c r="TGW113" s="83"/>
      <c r="TGX113" s="80"/>
      <c r="TGY113" s="81"/>
      <c r="TGZ113" s="82"/>
      <c r="THA113"/>
      <c r="THB113" s="83"/>
      <c r="THC113" s="80"/>
      <c r="THD113" s="81"/>
      <c r="THE113" s="82"/>
      <c r="THF113"/>
      <c r="THG113" s="83"/>
      <c r="THH113" s="80"/>
      <c r="THI113" s="81"/>
      <c r="THJ113" s="82"/>
      <c r="THK113"/>
      <c r="THL113" s="83"/>
      <c r="THM113" s="80"/>
      <c r="THN113" s="81"/>
      <c r="THO113" s="82"/>
      <c r="THP113"/>
      <c r="THQ113" s="83"/>
      <c r="THR113" s="80"/>
      <c r="THS113" s="81"/>
      <c r="THT113" s="82"/>
      <c r="THU113"/>
      <c r="THV113" s="83"/>
      <c r="THW113" s="80"/>
      <c r="THX113" s="81"/>
      <c r="THY113" s="82"/>
      <c r="THZ113"/>
      <c r="TIA113" s="83"/>
      <c r="TIB113" s="80"/>
      <c r="TIC113" s="81"/>
      <c r="TID113" s="82"/>
      <c r="TIE113"/>
      <c r="TIF113" s="83"/>
      <c r="TIG113" s="80"/>
      <c r="TIH113" s="81"/>
      <c r="TII113" s="82"/>
      <c r="TIJ113"/>
      <c r="TIK113" s="83"/>
      <c r="TIL113" s="80"/>
      <c r="TIM113" s="81"/>
      <c r="TIN113" s="82"/>
      <c r="TIO113"/>
      <c r="TIP113" s="83"/>
      <c r="TIQ113" s="80"/>
      <c r="TIR113" s="81"/>
      <c r="TIS113" s="82"/>
      <c r="TIT113"/>
      <c r="TIU113" s="83"/>
      <c r="TIV113" s="80"/>
      <c r="TIW113" s="81"/>
      <c r="TIX113" s="82"/>
      <c r="TIY113"/>
      <c r="TIZ113" s="83"/>
      <c r="TJA113" s="80"/>
      <c r="TJB113" s="81"/>
      <c r="TJC113" s="82"/>
      <c r="TJD113"/>
      <c r="TJE113" s="83"/>
      <c r="TJF113" s="80"/>
      <c r="TJG113" s="81"/>
      <c r="TJH113" s="82"/>
      <c r="TJI113"/>
      <c r="TJJ113" s="83"/>
      <c r="TJK113" s="80"/>
      <c r="TJL113" s="81"/>
      <c r="TJM113" s="82"/>
      <c r="TJN113"/>
      <c r="TJO113" s="83"/>
      <c r="TJP113" s="80"/>
      <c r="TJQ113" s="81"/>
      <c r="TJR113" s="82"/>
      <c r="TJS113"/>
      <c r="TJT113" s="83"/>
      <c r="TJU113" s="80"/>
      <c r="TJV113" s="81"/>
      <c r="TJW113" s="82"/>
      <c r="TJX113"/>
      <c r="TJY113" s="83"/>
      <c r="TJZ113" s="80"/>
      <c r="TKA113" s="81"/>
      <c r="TKB113" s="82"/>
      <c r="TKC113"/>
      <c r="TKD113" s="83"/>
      <c r="TKE113" s="80"/>
      <c r="TKF113" s="81"/>
      <c r="TKG113" s="82"/>
      <c r="TKH113"/>
      <c r="TKI113" s="83"/>
      <c r="TKJ113" s="80"/>
      <c r="TKK113" s="81"/>
      <c r="TKL113" s="82"/>
      <c r="TKM113"/>
      <c r="TKN113" s="83"/>
      <c r="TKO113" s="80"/>
      <c r="TKP113" s="81"/>
      <c r="TKQ113" s="82"/>
      <c r="TKR113"/>
      <c r="TKS113" s="83"/>
      <c r="TKT113" s="80"/>
      <c r="TKU113" s="81"/>
      <c r="TKV113" s="82"/>
      <c r="TKW113"/>
      <c r="TKX113" s="83"/>
      <c r="TKY113" s="80"/>
      <c r="TKZ113" s="81"/>
      <c r="TLA113" s="82"/>
      <c r="TLB113"/>
      <c r="TLC113" s="83"/>
      <c r="TLD113" s="80"/>
      <c r="TLE113" s="81"/>
      <c r="TLF113" s="82"/>
      <c r="TLG113"/>
      <c r="TLH113" s="83"/>
      <c r="TLI113" s="80"/>
      <c r="TLJ113" s="81"/>
      <c r="TLK113" s="82"/>
      <c r="TLL113"/>
      <c r="TLM113" s="83"/>
      <c r="TLN113" s="80"/>
      <c r="TLO113" s="81"/>
      <c r="TLP113" s="82"/>
      <c r="TLQ113"/>
      <c r="TLR113" s="83"/>
      <c r="TLS113" s="80"/>
      <c r="TLT113" s="81"/>
      <c r="TLU113" s="82"/>
      <c r="TLV113"/>
      <c r="TLW113" s="83"/>
      <c r="TLX113" s="80"/>
      <c r="TLY113" s="81"/>
      <c r="TLZ113" s="82"/>
      <c r="TMA113"/>
      <c r="TMB113" s="83"/>
      <c r="TMC113" s="80"/>
      <c r="TMD113" s="81"/>
      <c r="TME113" s="82"/>
      <c r="TMF113"/>
      <c r="TMG113" s="83"/>
      <c r="TMH113" s="80"/>
      <c r="TMI113" s="81"/>
      <c r="TMJ113" s="82"/>
      <c r="TMK113"/>
      <c r="TML113" s="83"/>
      <c r="TMM113" s="80"/>
      <c r="TMN113" s="81"/>
      <c r="TMO113" s="82"/>
      <c r="TMP113"/>
      <c r="TMQ113" s="83"/>
      <c r="TMR113" s="80"/>
      <c r="TMS113" s="81"/>
      <c r="TMT113" s="82"/>
      <c r="TMU113"/>
      <c r="TMV113" s="83"/>
      <c r="TMW113" s="80"/>
      <c r="TMX113" s="81"/>
      <c r="TMY113" s="82"/>
      <c r="TMZ113"/>
      <c r="TNA113" s="83"/>
      <c r="TNB113" s="80"/>
      <c r="TNC113" s="81"/>
      <c r="TND113" s="82"/>
      <c r="TNE113"/>
      <c r="TNF113" s="83"/>
      <c r="TNG113" s="80"/>
      <c r="TNH113" s="81"/>
      <c r="TNI113" s="82"/>
      <c r="TNJ113"/>
      <c r="TNK113" s="83"/>
      <c r="TNL113" s="80"/>
      <c r="TNM113" s="81"/>
      <c r="TNN113" s="82"/>
      <c r="TNO113"/>
      <c r="TNP113" s="83"/>
      <c r="TNQ113" s="80"/>
      <c r="TNR113" s="81"/>
      <c r="TNS113" s="82"/>
      <c r="TNT113"/>
      <c r="TNU113" s="83"/>
      <c r="TNV113" s="80"/>
      <c r="TNW113" s="81"/>
      <c r="TNX113" s="82"/>
      <c r="TNY113"/>
      <c r="TNZ113" s="83"/>
      <c r="TOA113" s="80"/>
      <c r="TOB113" s="81"/>
      <c r="TOC113" s="82"/>
      <c r="TOD113"/>
      <c r="TOE113" s="83"/>
      <c r="TOF113" s="80"/>
      <c r="TOG113" s="81"/>
      <c r="TOH113" s="82"/>
      <c r="TOI113"/>
      <c r="TOJ113" s="83"/>
      <c r="TOK113" s="80"/>
      <c r="TOL113" s="81"/>
      <c r="TOM113" s="82"/>
      <c r="TON113"/>
      <c r="TOO113" s="83"/>
      <c r="TOP113" s="80"/>
      <c r="TOQ113" s="81"/>
      <c r="TOR113" s="82"/>
      <c r="TOS113"/>
      <c r="TOT113" s="83"/>
      <c r="TOU113" s="80"/>
      <c r="TOV113" s="81"/>
      <c r="TOW113" s="82"/>
      <c r="TOX113"/>
      <c r="TOY113" s="83"/>
      <c r="TOZ113" s="80"/>
      <c r="TPA113" s="81"/>
      <c r="TPB113" s="82"/>
      <c r="TPC113"/>
      <c r="TPD113" s="83"/>
      <c r="TPE113" s="80"/>
      <c r="TPF113" s="81"/>
      <c r="TPG113" s="82"/>
      <c r="TPH113"/>
      <c r="TPI113" s="83"/>
      <c r="TPJ113" s="80"/>
      <c r="TPK113" s="81"/>
      <c r="TPL113" s="82"/>
      <c r="TPM113"/>
      <c r="TPN113" s="83"/>
      <c r="TPO113" s="80"/>
      <c r="TPP113" s="81"/>
      <c r="TPQ113" s="82"/>
      <c r="TPR113"/>
      <c r="TPS113" s="83"/>
      <c r="TPT113" s="80"/>
      <c r="TPU113" s="81"/>
      <c r="TPV113" s="82"/>
      <c r="TPW113"/>
      <c r="TPX113" s="83"/>
      <c r="TPY113" s="80"/>
      <c r="TPZ113" s="81"/>
      <c r="TQA113" s="82"/>
      <c r="TQB113"/>
      <c r="TQC113" s="83"/>
      <c r="TQD113" s="80"/>
      <c r="TQE113" s="81"/>
      <c r="TQF113" s="82"/>
      <c r="TQG113"/>
      <c r="TQH113" s="83"/>
      <c r="TQI113" s="80"/>
      <c r="TQJ113" s="81"/>
      <c r="TQK113" s="82"/>
      <c r="TQL113"/>
      <c r="TQM113" s="83"/>
      <c r="TQN113" s="80"/>
      <c r="TQO113" s="81"/>
      <c r="TQP113" s="82"/>
      <c r="TQQ113"/>
      <c r="TQR113" s="83"/>
      <c r="TQS113" s="80"/>
      <c r="TQT113" s="81"/>
      <c r="TQU113" s="82"/>
      <c r="TQV113"/>
      <c r="TQW113" s="83"/>
      <c r="TQX113" s="80"/>
      <c r="TQY113" s="81"/>
      <c r="TQZ113" s="82"/>
      <c r="TRA113"/>
      <c r="TRB113" s="83"/>
      <c r="TRC113" s="80"/>
      <c r="TRD113" s="81"/>
      <c r="TRE113" s="82"/>
      <c r="TRF113"/>
      <c r="TRG113" s="83"/>
      <c r="TRH113" s="80"/>
      <c r="TRI113" s="81"/>
      <c r="TRJ113" s="82"/>
      <c r="TRK113"/>
      <c r="TRL113" s="83"/>
      <c r="TRM113" s="80"/>
      <c r="TRN113" s="81"/>
      <c r="TRO113" s="82"/>
      <c r="TRP113"/>
      <c r="TRQ113" s="83"/>
      <c r="TRR113" s="80"/>
      <c r="TRS113" s="81"/>
      <c r="TRT113" s="82"/>
      <c r="TRU113"/>
      <c r="TRV113" s="83"/>
      <c r="TRW113" s="80"/>
      <c r="TRX113" s="81"/>
      <c r="TRY113" s="82"/>
      <c r="TRZ113"/>
      <c r="TSA113" s="83"/>
      <c r="TSB113" s="80"/>
      <c r="TSC113" s="81"/>
      <c r="TSD113" s="82"/>
      <c r="TSE113"/>
      <c r="TSF113" s="83"/>
      <c r="TSG113" s="80"/>
      <c r="TSH113" s="81"/>
      <c r="TSI113" s="82"/>
      <c r="TSJ113"/>
      <c r="TSK113" s="83"/>
      <c r="TSL113" s="80"/>
      <c r="TSM113" s="81"/>
      <c r="TSN113" s="82"/>
      <c r="TSO113"/>
      <c r="TSP113" s="83"/>
      <c r="TSQ113" s="80"/>
      <c r="TSR113" s="81"/>
      <c r="TSS113" s="82"/>
      <c r="TST113"/>
      <c r="TSU113" s="83"/>
      <c r="TSV113" s="80"/>
      <c r="TSW113" s="81"/>
      <c r="TSX113" s="82"/>
      <c r="TSY113"/>
      <c r="TSZ113" s="83"/>
      <c r="TTA113" s="80"/>
      <c r="TTB113" s="81"/>
      <c r="TTC113" s="82"/>
      <c r="TTD113"/>
      <c r="TTE113" s="83"/>
      <c r="TTF113" s="80"/>
      <c r="TTG113" s="81"/>
      <c r="TTH113" s="82"/>
      <c r="TTI113"/>
      <c r="TTJ113" s="83"/>
      <c r="TTK113" s="80"/>
      <c r="TTL113" s="81"/>
      <c r="TTM113" s="82"/>
      <c r="TTN113"/>
      <c r="TTO113" s="83"/>
      <c r="TTP113" s="80"/>
      <c r="TTQ113" s="81"/>
      <c r="TTR113" s="82"/>
      <c r="TTS113"/>
      <c r="TTT113" s="83"/>
      <c r="TTU113" s="80"/>
      <c r="TTV113" s="81"/>
      <c r="TTW113" s="82"/>
      <c r="TTX113"/>
      <c r="TTY113" s="83"/>
      <c r="TTZ113" s="80"/>
      <c r="TUA113" s="81"/>
      <c r="TUB113" s="82"/>
      <c r="TUC113"/>
      <c r="TUD113" s="83"/>
      <c r="TUE113" s="80"/>
      <c r="TUF113" s="81"/>
      <c r="TUG113" s="82"/>
      <c r="TUH113"/>
      <c r="TUI113" s="83"/>
      <c r="TUJ113" s="80"/>
      <c r="TUK113" s="81"/>
      <c r="TUL113" s="82"/>
      <c r="TUM113"/>
      <c r="TUN113" s="83"/>
      <c r="TUO113" s="80"/>
      <c r="TUP113" s="81"/>
      <c r="TUQ113" s="82"/>
      <c r="TUR113"/>
      <c r="TUS113" s="83"/>
      <c r="TUT113" s="80"/>
      <c r="TUU113" s="81"/>
      <c r="TUV113" s="82"/>
      <c r="TUW113"/>
      <c r="TUX113" s="83"/>
      <c r="TUY113" s="80"/>
      <c r="TUZ113" s="81"/>
      <c r="TVA113" s="82"/>
      <c r="TVB113"/>
      <c r="TVC113" s="83"/>
      <c r="TVD113" s="80"/>
      <c r="TVE113" s="81"/>
      <c r="TVF113" s="82"/>
      <c r="TVG113"/>
      <c r="TVH113" s="83"/>
      <c r="TVI113" s="80"/>
      <c r="TVJ113" s="81"/>
      <c r="TVK113" s="82"/>
      <c r="TVL113"/>
      <c r="TVM113" s="83"/>
      <c r="TVN113" s="80"/>
      <c r="TVO113" s="81"/>
      <c r="TVP113" s="82"/>
      <c r="TVQ113"/>
      <c r="TVR113" s="83"/>
      <c r="TVS113" s="80"/>
      <c r="TVT113" s="81"/>
      <c r="TVU113" s="82"/>
      <c r="TVV113"/>
      <c r="TVW113" s="83"/>
      <c r="TVX113" s="80"/>
      <c r="TVY113" s="81"/>
      <c r="TVZ113" s="82"/>
      <c r="TWA113"/>
      <c r="TWB113" s="83"/>
      <c r="TWC113" s="80"/>
      <c r="TWD113" s="81"/>
      <c r="TWE113" s="82"/>
      <c r="TWF113"/>
      <c r="TWG113" s="83"/>
      <c r="TWH113" s="80"/>
      <c r="TWI113" s="81"/>
      <c r="TWJ113" s="82"/>
      <c r="TWK113"/>
      <c r="TWL113" s="83"/>
      <c r="TWM113" s="80"/>
      <c r="TWN113" s="81"/>
      <c r="TWO113" s="82"/>
      <c r="TWP113"/>
      <c r="TWQ113" s="83"/>
      <c r="TWR113" s="80"/>
      <c r="TWS113" s="81"/>
      <c r="TWT113" s="82"/>
      <c r="TWU113"/>
      <c r="TWV113" s="83"/>
      <c r="TWW113" s="80"/>
      <c r="TWX113" s="81"/>
      <c r="TWY113" s="82"/>
      <c r="TWZ113"/>
      <c r="TXA113" s="83"/>
      <c r="TXB113" s="80"/>
      <c r="TXC113" s="81"/>
      <c r="TXD113" s="82"/>
      <c r="TXE113"/>
      <c r="TXF113" s="83"/>
      <c r="TXG113" s="80"/>
      <c r="TXH113" s="81"/>
      <c r="TXI113" s="82"/>
      <c r="TXJ113"/>
      <c r="TXK113" s="83"/>
      <c r="TXL113" s="80"/>
      <c r="TXM113" s="81"/>
      <c r="TXN113" s="82"/>
      <c r="TXO113"/>
      <c r="TXP113" s="83"/>
      <c r="TXQ113" s="80"/>
      <c r="TXR113" s="81"/>
      <c r="TXS113" s="82"/>
      <c r="TXT113"/>
      <c r="TXU113" s="83"/>
      <c r="TXV113" s="80"/>
      <c r="TXW113" s="81"/>
      <c r="TXX113" s="82"/>
      <c r="TXY113"/>
      <c r="TXZ113" s="83"/>
      <c r="TYA113" s="80"/>
      <c r="TYB113" s="81"/>
      <c r="TYC113" s="82"/>
      <c r="TYD113"/>
      <c r="TYE113" s="83"/>
      <c r="TYF113" s="80"/>
      <c r="TYG113" s="81"/>
      <c r="TYH113" s="82"/>
      <c r="TYI113"/>
      <c r="TYJ113" s="83"/>
      <c r="TYK113" s="80"/>
      <c r="TYL113" s="81"/>
      <c r="TYM113" s="82"/>
      <c r="TYN113"/>
      <c r="TYO113" s="83"/>
      <c r="TYP113" s="80"/>
      <c r="TYQ113" s="81"/>
      <c r="TYR113" s="82"/>
      <c r="TYS113"/>
      <c r="TYT113" s="83"/>
      <c r="TYU113" s="80"/>
      <c r="TYV113" s="81"/>
      <c r="TYW113" s="82"/>
      <c r="TYX113"/>
      <c r="TYY113" s="83"/>
      <c r="TYZ113" s="80"/>
      <c r="TZA113" s="81"/>
      <c r="TZB113" s="82"/>
      <c r="TZC113"/>
      <c r="TZD113" s="83"/>
      <c r="TZE113" s="80"/>
      <c r="TZF113" s="81"/>
      <c r="TZG113" s="82"/>
      <c r="TZH113"/>
      <c r="TZI113" s="83"/>
      <c r="TZJ113" s="80"/>
      <c r="TZK113" s="81"/>
      <c r="TZL113" s="82"/>
      <c r="TZM113"/>
      <c r="TZN113" s="83"/>
      <c r="TZO113" s="80"/>
      <c r="TZP113" s="81"/>
      <c r="TZQ113" s="82"/>
      <c r="TZR113"/>
      <c r="TZS113" s="83"/>
      <c r="TZT113" s="80"/>
      <c r="TZU113" s="81"/>
      <c r="TZV113" s="82"/>
      <c r="TZW113"/>
      <c r="TZX113" s="83"/>
      <c r="TZY113" s="80"/>
      <c r="TZZ113" s="81"/>
      <c r="UAA113" s="82"/>
      <c r="UAB113"/>
      <c r="UAC113" s="83"/>
      <c r="UAD113" s="80"/>
      <c r="UAE113" s="81"/>
      <c r="UAF113" s="82"/>
      <c r="UAG113"/>
      <c r="UAH113" s="83"/>
      <c r="UAI113" s="80"/>
      <c r="UAJ113" s="81"/>
      <c r="UAK113" s="82"/>
      <c r="UAL113"/>
      <c r="UAM113" s="83"/>
      <c r="UAN113" s="80"/>
      <c r="UAO113" s="81"/>
      <c r="UAP113" s="82"/>
      <c r="UAQ113"/>
      <c r="UAR113" s="83"/>
      <c r="UAS113" s="80"/>
      <c r="UAT113" s="81"/>
      <c r="UAU113" s="82"/>
      <c r="UAV113"/>
      <c r="UAW113" s="83"/>
      <c r="UAX113" s="80"/>
      <c r="UAY113" s="81"/>
      <c r="UAZ113" s="82"/>
      <c r="UBA113"/>
      <c r="UBB113" s="83"/>
      <c r="UBC113" s="80"/>
      <c r="UBD113" s="81"/>
      <c r="UBE113" s="82"/>
      <c r="UBF113"/>
      <c r="UBG113" s="83"/>
      <c r="UBH113" s="80"/>
      <c r="UBI113" s="81"/>
      <c r="UBJ113" s="82"/>
      <c r="UBK113"/>
      <c r="UBL113" s="83"/>
      <c r="UBM113" s="80"/>
      <c r="UBN113" s="81"/>
      <c r="UBO113" s="82"/>
      <c r="UBP113"/>
      <c r="UBQ113" s="83"/>
      <c r="UBR113" s="80"/>
      <c r="UBS113" s="81"/>
      <c r="UBT113" s="82"/>
      <c r="UBU113"/>
      <c r="UBV113" s="83"/>
      <c r="UBW113" s="80"/>
      <c r="UBX113" s="81"/>
      <c r="UBY113" s="82"/>
      <c r="UBZ113"/>
      <c r="UCA113" s="83"/>
      <c r="UCB113" s="80"/>
      <c r="UCC113" s="81"/>
      <c r="UCD113" s="82"/>
      <c r="UCE113"/>
      <c r="UCF113" s="83"/>
      <c r="UCG113" s="80"/>
      <c r="UCH113" s="81"/>
      <c r="UCI113" s="82"/>
      <c r="UCJ113"/>
      <c r="UCK113" s="83"/>
      <c r="UCL113" s="80"/>
      <c r="UCM113" s="81"/>
      <c r="UCN113" s="82"/>
      <c r="UCO113"/>
      <c r="UCP113" s="83"/>
      <c r="UCQ113" s="80"/>
      <c r="UCR113" s="81"/>
      <c r="UCS113" s="82"/>
      <c r="UCT113"/>
      <c r="UCU113" s="83"/>
      <c r="UCV113" s="80"/>
      <c r="UCW113" s="81"/>
      <c r="UCX113" s="82"/>
      <c r="UCY113"/>
      <c r="UCZ113" s="83"/>
      <c r="UDA113" s="80"/>
      <c r="UDB113" s="81"/>
      <c r="UDC113" s="82"/>
      <c r="UDD113"/>
      <c r="UDE113" s="83"/>
      <c r="UDF113" s="80"/>
      <c r="UDG113" s="81"/>
      <c r="UDH113" s="82"/>
      <c r="UDI113"/>
      <c r="UDJ113" s="83"/>
      <c r="UDK113" s="80"/>
      <c r="UDL113" s="81"/>
      <c r="UDM113" s="82"/>
      <c r="UDN113"/>
      <c r="UDO113" s="83"/>
      <c r="UDP113" s="80"/>
      <c r="UDQ113" s="81"/>
      <c r="UDR113" s="82"/>
      <c r="UDS113"/>
      <c r="UDT113" s="83"/>
      <c r="UDU113" s="80"/>
      <c r="UDV113" s="81"/>
      <c r="UDW113" s="82"/>
      <c r="UDX113"/>
      <c r="UDY113" s="83"/>
      <c r="UDZ113" s="80"/>
      <c r="UEA113" s="81"/>
      <c r="UEB113" s="82"/>
      <c r="UEC113"/>
      <c r="UED113" s="83"/>
      <c r="UEE113" s="80"/>
      <c r="UEF113" s="81"/>
      <c r="UEG113" s="82"/>
      <c r="UEH113"/>
      <c r="UEI113" s="83"/>
      <c r="UEJ113" s="80"/>
      <c r="UEK113" s="81"/>
      <c r="UEL113" s="82"/>
      <c r="UEM113"/>
      <c r="UEN113" s="83"/>
      <c r="UEO113" s="80"/>
      <c r="UEP113" s="81"/>
      <c r="UEQ113" s="82"/>
      <c r="UER113"/>
      <c r="UES113" s="83"/>
      <c r="UET113" s="80"/>
      <c r="UEU113" s="81"/>
      <c r="UEV113" s="82"/>
      <c r="UEW113"/>
      <c r="UEX113" s="83"/>
      <c r="UEY113" s="80"/>
      <c r="UEZ113" s="81"/>
      <c r="UFA113" s="82"/>
      <c r="UFB113"/>
      <c r="UFC113" s="83"/>
      <c r="UFD113" s="80"/>
      <c r="UFE113" s="81"/>
      <c r="UFF113" s="82"/>
      <c r="UFG113"/>
      <c r="UFH113" s="83"/>
      <c r="UFI113" s="80"/>
      <c r="UFJ113" s="81"/>
      <c r="UFK113" s="82"/>
      <c r="UFL113"/>
      <c r="UFM113" s="83"/>
      <c r="UFN113" s="80"/>
      <c r="UFO113" s="81"/>
      <c r="UFP113" s="82"/>
      <c r="UFQ113"/>
      <c r="UFR113" s="83"/>
      <c r="UFS113" s="80"/>
      <c r="UFT113" s="81"/>
      <c r="UFU113" s="82"/>
      <c r="UFV113"/>
      <c r="UFW113" s="83"/>
      <c r="UFX113" s="80"/>
      <c r="UFY113" s="81"/>
      <c r="UFZ113" s="82"/>
      <c r="UGA113"/>
      <c r="UGB113" s="83"/>
      <c r="UGC113" s="80"/>
      <c r="UGD113" s="81"/>
      <c r="UGE113" s="82"/>
      <c r="UGF113"/>
      <c r="UGG113" s="83"/>
      <c r="UGH113" s="80"/>
      <c r="UGI113" s="81"/>
      <c r="UGJ113" s="82"/>
      <c r="UGK113"/>
      <c r="UGL113" s="83"/>
      <c r="UGM113" s="80"/>
      <c r="UGN113" s="81"/>
      <c r="UGO113" s="82"/>
      <c r="UGP113"/>
      <c r="UGQ113" s="83"/>
      <c r="UGR113" s="80"/>
      <c r="UGS113" s="81"/>
      <c r="UGT113" s="82"/>
      <c r="UGU113"/>
      <c r="UGV113" s="83"/>
      <c r="UGW113" s="80"/>
      <c r="UGX113" s="81"/>
      <c r="UGY113" s="82"/>
      <c r="UGZ113"/>
      <c r="UHA113" s="83"/>
      <c r="UHB113" s="80"/>
      <c r="UHC113" s="81"/>
      <c r="UHD113" s="82"/>
      <c r="UHE113"/>
      <c r="UHF113" s="83"/>
      <c r="UHG113" s="80"/>
      <c r="UHH113" s="81"/>
      <c r="UHI113" s="82"/>
      <c r="UHJ113"/>
      <c r="UHK113" s="83"/>
      <c r="UHL113" s="80"/>
      <c r="UHM113" s="81"/>
      <c r="UHN113" s="82"/>
      <c r="UHO113"/>
      <c r="UHP113" s="83"/>
      <c r="UHQ113" s="80"/>
      <c r="UHR113" s="81"/>
      <c r="UHS113" s="82"/>
      <c r="UHT113"/>
      <c r="UHU113" s="83"/>
      <c r="UHV113" s="80"/>
      <c r="UHW113" s="81"/>
      <c r="UHX113" s="82"/>
      <c r="UHY113"/>
      <c r="UHZ113" s="83"/>
      <c r="UIA113" s="80"/>
      <c r="UIB113" s="81"/>
      <c r="UIC113" s="82"/>
      <c r="UID113"/>
      <c r="UIE113" s="83"/>
      <c r="UIF113" s="80"/>
      <c r="UIG113" s="81"/>
      <c r="UIH113" s="82"/>
      <c r="UII113"/>
      <c r="UIJ113" s="83"/>
      <c r="UIK113" s="80"/>
      <c r="UIL113" s="81"/>
      <c r="UIM113" s="82"/>
      <c r="UIN113"/>
      <c r="UIO113" s="83"/>
      <c r="UIP113" s="80"/>
      <c r="UIQ113" s="81"/>
      <c r="UIR113" s="82"/>
      <c r="UIS113"/>
      <c r="UIT113" s="83"/>
      <c r="UIU113" s="80"/>
      <c r="UIV113" s="81"/>
      <c r="UIW113" s="82"/>
      <c r="UIX113"/>
      <c r="UIY113" s="83"/>
      <c r="UIZ113" s="80"/>
      <c r="UJA113" s="81"/>
      <c r="UJB113" s="82"/>
      <c r="UJC113"/>
      <c r="UJD113" s="83"/>
      <c r="UJE113" s="80"/>
      <c r="UJF113" s="81"/>
      <c r="UJG113" s="82"/>
      <c r="UJH113"/>
      <c r="UJI113" s="83"/>
      <c r="UJJ113" s="80"/>
      <c r="UJK113" s="81"/>
      <c r="UJL113" s="82"/>
      <c r="UJM113"/>
      <c r="UJN113" s="83"/>
      <c r="UJO113" s="80"/>
      <c r="UJP113" s="81"/>
      <c r="UJQ113" s="82"/>
      <c r="UJR113"/>
      <c r="UJS113" s="83"/>
      <c r="UJT113" s="80"/>
      <c r="UJU113" s="81"/>
      <c r="UJV113" s="82"/>
      <c r="UJW113"/>
      <c r="UJX113" s="83"/>
      <c r="UJY113" s="80"/>
      <c r="UJZ113" s="81"/>
      <c r="UKA113" s="82"/>
      <c r="UKB113"/>
      <c r="UKC113" s="83"/>
      <c r="UKD113" s="80"/>
      <c r="UKE113" s="81"/>
      <c r="UKF113" s="82"/>
      <c r="UKG113"/>
      <c r="UKH113" s="83"/>
      <c r="UKI113" s="80"/>
      <c r="UKJ113" s="81"/>
      <c r="UKK113" s="82"/>
      <c r="UKL113"/>
      <c r="UKM113" s="83"/>
      <c r="UKN113" s="80"/>
      <c r="UKO113" s="81"/>
      <c r="UKP113" s="82"/>
      <c r="UKQ113"/>
      <c r="UKR113" s="83"/>
      <c r="UKS113" s="80"/>
      <c r="UKT113" s="81"/>
      <c r="UKU113" s="82"/>
      <c r="UKV113"/>
      <c r="UKW113" s="83"/>
      <c r="UKX113" s="80"/>
      <c r="UKY113" s="81"/>
      <c r="UKZ113" s="82"/>
      <c r="ULA113"/>
      <c r="ULB113" s="83"/>
      <c r="ULC113" s="80"/>
      <c r="ULD113" s="81"/>
      <c r="ULE113" s="82"/>
      <c r="ULF113"/>
      <c r="ULG113" s="83"/>
      <c r="ULH113" s="80"/>
      <c r="ULI113" s="81"/>
      <c r="ULJ113" s="82"/>
      <c r="ULK113"/>
      <c r="ULL113" s="83"/>
      <c r="ULM113" s="80"/>
      <c r="ULN113" s="81"/>
      <c r="ULO113" s="82"/>
      <c r="ULP113"/>
      <c r="ULQ113" s="83"/>
      <c r="ULR113" s="80"/>
      <c r="ULS113" s="81"/>
      <c r="ULT113" s="82"/>
      <c r="ULU113"/>
      <c r="ULV113" s="83"/>
      <c r="ULW113" s="80"/>
      <c r="ULX113" s="81"/>
      <c r="ULY113" s="82"/>
      <c r="ULZ113"/>
      <c r="UMA113" s="83"/>
      <c r="UMB113" s="80"/>
      <c r="UMC113" s="81"/>
      <c r="UMD113" s="82"/>
      <c r="UME113"/>
      <c r="UMF113" s="83"/>
      <c r="UMG113" s="80"/>
      <c r="UMH113" s="81"/>
      <c r="UMI113" s="82"/>
      <c r="UMJ113"/>
      <c r="UMK113" s="83"/>
      <c r="UML113" s="80"/>
      <c r="UMM113" s="81"/>
      <c r="UMN113" s="82"/>
      <c r="UMO113"/>
      <c r="UMP113" s="83"/>
      <c r="UMQ113" s="80"/>
      <c r="UMR113" s="81"/>
      <c r="UMS113" s="82"/>
      <c r="UMT113"/>
      <c r="UMU113" s="83"/>
      <c r="UMV113" s="80"/>
      <c r="UMW113" s="81"/>
      <c r="UMX113" s="82"/>
      <c r="UMY113"/>
      <c r="UMZ113" s="83"/>
      <c r="UNA113" s="80"/>
      <c r="UNB113" s="81"/>
      <c r="UNC113" s="82"/>
      <c r="UND113"/>
      <c r="UNE113" s="83"/>
      <c r="UNF113" s="80"/>
      <c r="UNG113" s="81"/>
      <c r="UNH113" s="82"/>
      <c r="UNI113"/>
      <c r="UNJ113" s="83"/>
      <c r="UNK113" s="80"/>
      <c r="UNL113" s="81"/>
      <c r="UNM113" s="82"/>
      <c r="UNN113"/>
      <c r="UNO113" s="83"/>
      <c r="UNP113" s="80"/>
      <c r="UNQ113" s="81"/>
      <c r="UNR113" s="82"/>
      <c r="UNS113"/>
      <c r="UNT113" s="83"/>
      <c r="UNU113" s="80"/>
      <c r="UNV113" s="81"/>
      <c r="UNW113" s="82"/>
      <c r="UNX113"/>
      <c r="UNY113" s="83"/>
      <c r="UNZ113" s="80"/>
      <c r="UOA113" s="81"/>
      <c r="UOB113" s="82"/>
      <c r="UOC113"/>
      <c r="UOD113" s="83"/>
      <c r="UOE113" s="80"/>
      <c r="UOF113" s="81"/>
      <c r="UOG113" s="82"/>
      <c r="UOH113"/>
      <c r="UOI113" s="83"/>
      <c r="UOJ113" s="80"/>
      <c r="UOK113" s="81"/>
      <c r="UOL113" s="82"/>
      <c r="UOM113"/>
      <c r="UON113" s="83"/>
      <c r="UOO113" s="80"/>
      <c r="UOP113" s="81"/>
      <c r="UOQ113" s="82"/>
      <c r="UOR113"/>
      <c r="UOS113" s="83"/>
      <c r="UOT113" s="80"/>
      <c r="UOU113" s="81"/>
      <c r="UOV113" s="82"/>
      <c r="UOW113"/>
      <c r="UOX113" s="83"/>
      <c r="UOY113" s="80"/>
      <c r="UOZ113" s="81"/>
      <c r="UPA113" s="82"/>
      <c r="UPB113"/>
      <c r="UPC113" s="83"/>
      <c r="UPD113" s="80"/>
      <c r="UPE113" s="81"/>
      <c r="UPF113" s="82"/>
      <c r="UPG113"/>
      <c r="UPH113" s="83"/>
      <c r="UPI113" s="80"/>
      <c r="UPJ113" s="81"/>
      <c r="UPK113" s="82"/>
      <c r="UPL113"/>
      <c r="UPM113" s="83"/>
      <c r="UPN113" s="80"/>
      <c r="UPO113" s="81"/>
      <c r="UPP113" s="82"/>
      <c r="UPQ113"/>
      <c r="UPR113" s="83"/>
      <c r="UPS113" s="80"/>
      <c r="UPT113" s="81"/>
      <c r="UPU113" s="82"/>
      <c r="UPV113"/>
      <c r="UPW113" s="83"/>
      <c r="UPX113" s="80"/>
      <c r="UPY113" s="81"/>
      <c r="UPZ113" s="82"/>
      <c r="UQA113"/>
      <c r="UQB113" s="83"/>
      <c r="UQC113" s="80"/>
      <c r="UQD113" s="81"/>
      <c r="UQE113" s="82"/>
      <c r="UQF113"/>
      <c r="UQG113" s="83"/>
      <c r="UQH113" s="80"/>
      <c r="UQI113" s="81"/>
      <c r="UQJ113" s="82"/>
      <c r="UQK113"/>
      <c r="UQL113" s="83"/>
      <c r="UQM113" s="80"/>
      <c r="UQN113" s="81"/>
      <c r="UQO113" s="82"/>
      <c r="UQP113"/>
      <c r="UQQ113" s="83"/>
      <c r="UQR113" s="80"/>
      <c r="UQS113" s="81"/>
      <c r="UQT113" s="82"/>
      <c r="UQU113"/>
      <c r="UQV113" s="83"/>
      <c r="UQW113" s="80"/>
      <c r="UQX113" s="81"/>
      <c r="UQY113" s="82"/>
      <c r="UQZ113"/>
      <c r="URA113" s="83"/>
      <c r="URB113" s="80"/>
      <c r="URC113" s="81"/>
      <c r="URD113" s="82"/>
      <c r="URE113"/>
      <c r="URF113" s="83"/>
      <c r="URG113" s="80"/>
      <c r="URH113" s="81"/>
      <c r="URI113" s="82"/>
      <c r="URJ113"/>
      <c r="URK113" s="83"/>
      <c r="URL113" s="80"/>
      <c r="URM113" s="81"/>
      <c r="URN113" s="82"/>
      <c r="URO113"/>
      <c r="URP113" s="83"/>
      <c r="URQ113" s="80"/>
      <c r="URR113" s="81"/>
      <c r="URS113" s="82"/>
      <c r="URT113"/>
      <c r="URU113" s="83"/>
      <c r="URV113" s="80"/>
      <c r="URW113" s="81"/>
      <c r="URX113" s="82"/>
      <c r="URY113"/>
      <c r="URZ113" s="83"/>
      <c r="USA113" s="80"/>
      <c r="USB113" s="81"/>
      <c r="USC113" s="82"/>
      <c r="USD113"/>
      <c r="USE113" s="83"/>
      <c r="USF113" s="80"/>
      <c r="USG113" s="81"/>
      <c r="USH113" s="82"/>
      <c r="USI113"/>
      <c r="USJ113" s="83"/>
      <c r="USK113" s="80"/>
      <c r="USL113" s="81"/>
      <c r="USM113" s="82"/>
      <c r="USN113"/>
      <c r="USO113" s="83"/>
      <c r="USP113" s="80"/>
      <c r="USQ113" s="81"/>
      <c r="USR113" s="82"/>
      <c r="USS113"/>
      <c r="UST113" s="83"/>
      <c r="USU113" s="80"/>
      <c r="USV113" s="81"/>
      <c r="USW113" s="82"/>
      <c r="USX113"/>
      <c r="USY113" s="83"/>
      <c r="USZ113" s="80"/>
      <c r="UTA113" s="81"/>
      <c r="UTB113" s="82"/>
      <c r="UTC113"/>
      <c r="UTD113" s="83"/>
      <c r="UTE113" s="80"/>
      <c r="UTF113" s="81"/>
      <c r="UTG113" s="82"/>
      <c r="UTH113"/>
      <c r="UTI113" s="83"/>
      <c r="UTJ113" s="80"/>
      <c r="UTK113" s="81"/>
      <c r="UTL113" s="82"/>
      <c r="UTM113"/>
      <c r="UTN113" s="83"/>
      <c r="UTO113" s="80"/>
      <c r="UTP113" s="81"/>
      <c r="UTQ113" s="82"/>
      <c r="UTR113"/>
      <c r="UTS113" s="83"/>
      <c r="UTT113" s="80"/>
      <c r="UTU113" s="81"/>
      <c r="UTV113" s="82"/>
      <c r="UTW113"/>
      <c r="UTX113" s="83"/>
      <c r="UTY113" s="80"/>
      <c r="UTZ113" s="81"/>
      <c r="UUA113" s="82"/>
      <c r="UUB113"/>
      <c r="UUC113" s="83"/>
      <c r="UUD113" s="80"/>
      <c r="UUE113" s="81"/>
      <c r="UUF113" s="82"/>
      <c r="UUG113"/>
      <c r="UUH113" s="83"/>
      <c r="UUI113" s="80"/>
      <c r="UUJ113" s="81"/>
      <c r="UUK113" s="82"/>
      <c r="UUL113"/>
      <c r="UUM113" s="83"/>
      <c r="UUN113" s="80"/>
      <c r="UUO113" s="81"/>
      <c r="UUP113" s="82"/>
      <c r="UUQ113"/>
      <c r="UUR113" s="83"/>
      <c r="UUS113" s="80"/>
      <c r="UUT113" s="81"/>
      <c r="UUU113" s="82"/>
      <c r="UUV113"/>
      <c r="UUW113" s="83"/>
      <c r="UUX113" s="80"/>
      <c r="UUY113" s="81"/>
      <c r="UUZ113" s="82"/>
      <c r="UVA113"/>
      <c r="UVB113" s="83"/>
      <c r="UVC113" s="80"/>
      <c r="UVD113" s="81"/>
      <c r="UVE113" s="82"/>
      <c r="UVF113"/>
      <c r="UVG113" s="83"/>
      <c r="UVH113" s="80"/>
      <c r="UVI113" s="81"/>
      <c r="UVJ113" s="82"/>
      <c r="UVK113"/>
      <c r="UVL113" s="83"/>
      <c r="UVM113" s="80"/>
      <c r="UVN113" s="81"/>
      <c r="UVO113" s="82"/>
      <c r="UVP113"/>
      <c r="UVQ113" s="83"/>
      <c r="UVR113" s="80"/>
      <c r="UVS113" s="81"/>
      <c r="UVT113" s="82"/>
      <c r="UVU113"/>
      <c r="UVV113" s="83"/>
      <c r="UVW113" s="80"/>
      <c r="UVX113" s="81"/>
      <c r="UVY113" s="82"/>
      <c r="UVZ113"/>
      <c r="UWA113" s="83"/>
      <c r="UWB113" s="80"/>
      <c r="UWC113" s="81"/>
      <c r="UWD113" s="82"/>
      <c r="UWE113"/>
      <c r="UWF113" s="83"/>
      <c r="UWG113" s="80"/>
      <c r="UWH113" s="81"/>
      <c r="UWI113" s="82"/>
      <c r="UWJ113"/>
      <c r="UWK113" s="83"/>
      <c r="UWL113" s="80"/>
      <c r="UWM113" s="81"/>
      <c r="UWN113" s="82"/>
      <c r="UWO113"/>
      <c r="UWP113" s="83"/>
      <c r="UWQ113" s="80"/>
      <c r="UWR113" s="81"/>
      <c r="UWS113" s="82"/>
      <c r="UWT113"/>
      <c r="UWU113" s="83"/>
      <c r="UWV113" s="80"/>
      <c r="UWW113" s="81"/>
      <c r="UWX113" s="82"/>
      <c r="UWY113"/>
      <c r="UWZ113" s="83"/>
      <c r="UXA113" s="80"/>
      <c r="UXB113" s="81"/>
      <c r="UXC113" s="82"/>
      <c r="UXD113"/>
      <c r="UXE113" s="83"/>
      <c r="UXF113" s="80"/>
      <c r="UXG113" s="81"/>
      <c r="UXH113" s="82"/>
      <c r="UXI113"/>
      <c r="UXJ113" s="83"/>
      <c r="UXK113" s="80"/>
      <c r="UXL113" s="81"/>
      <c r="UXM113" s="82"/>
      <c r="UXN113"/>
      <c r="UXO113" s="83"/>
      <c r="UXP113" s="80"/>
      <c r="UXQ113" s="81"/>
      <c r="UXR113" s="82"/>
      <c r="UXS113"/>
      <c r="UXT113" s="83"/>
      <c r="UXU113" s="80"/>
      <c r="UXV113" s="81"/>
      <c r="UXW113" s="82"/>
      <c r="UXX113"/>
      <c r="UXY113" s="83"/>
      <c r="UXZ113" s="80"/>
      <c r="UYA113" s="81"/>
      <c r="UYB113" s="82"/>
      <c r="UYC113"/>
      <c r="UYD113" s="83"/>
      <c r="UYE113" s="80"/>
      <c r="UYF113" s="81"/>
      <c r="UYG113" s="82"/>
      <c r="UYH113"/>
      <c r="UYI113" s="83"/>
      <c r="UYJ113" s="80"/>
      <c r="UYK113" s="81"/>
      <c r="UYL113" s="82"/>
      <c r="UYM113"/>
      <c r="UYN113" s="83"/>
      <c r="UYO113" s="80"/>
      <c r="UYP113" s="81"/>
      <c r="UYQ113" s="82"/>
      <c r="UYR113"/>
      <c r="UYS113" s="83"/>
      <c r="UYT113" s="80"/>
      <c r="UYU113" s="81"/>
      <c r="UYV113" s="82"/>
      <c r="UYW113"/>
      <c r="UYX113" s="83"/>
      <c r="UYY113" s="80"/>
      <c r="UYZ113" s="81"/>
      <c r="UZA113" s="82"/>
      <c r="UZB113"/>
      <c r="UZC113" s="83"/>
      <c r="UZD113" s="80"/>
      <c r="UZE113" s="81"/>
      <c r="UZF113" s="82"/>
      <c r="UZG113"/>
      <c r="UZH113" s="83"/>
      <c r="UZI113" s="80"/>
      <c r="UZJ113" s="81"/>
      <c r="UZK113" s="82"/>
      <c r="UZL113"/>
      <c r="UZM113" s="83"/>
      <c r="UZN113" s="80"/>
      <c r="UZO113" s="81"/>
      <c r="UZP113" s="82"/>
      <c r="UZQ113"/>
      <c r="UZR113" s="83"/>
      <c r="UZS113" s="80"/>
      <c r="UZT113" s="81"/>
      <c r="UZU113" s="82"/>
      <c r="UZV113"/>
      <c r="UZW113" s="83"/>
      <c r="UZX113" s="80"/>
      <c r="UZY113" s="81"/>
      <c r="UZZ113" s="82"/>
      <c r="VAA113"/>
      <c r="VAB113" s="83"/>
      <c r="VAC113" s="80"/>
      <c r="VAD113" s="81"/>
      <c r="VAE113" s="82"/>
      <c r="VAF113"/>
      <c r="VAG113" s="83"/>
      <c r="VAH113" s="80"/>
      <c r="VAI113" s="81"/>
      <c r="VAJ113" s="82"/>
      <c r="VAK113"/>
      <c r="VAL113" s="83"/>
      <c r="VAM113" s="80"/>
      <c r="VAN113" s="81"/>
      <c r="VAO113" s="82"/>
      <c r="VAP113"/>
      <c r="VAQ113" s="83"/>
      <c r="VAR113" s="80"/>
      <c r="VAS113" s="81"/>
      <c r="VAT113" s="82"/>
      <c r="VAU113"/>
      <c r="VAV113" s="83"/>
      <c r="VAW113" s="80"/>
      <c r="VAX113" s="81"/>
      <c r="VAY113" s="82"/>
      <c r="VAZ113"/>
      <c r="VBA113" s="83"/>
      <c r="VBB113" s="80"/>
      <c r="VBC113" s="81"/>
      <c r="VBD113" s="82"/>
      <c r="VBE113"/>
      <c r="VBF113" s="83"/>
      <c r="VBG113" s="80"/>
      <c r="VBH113" s="81"/>
      <c r="VBI113" s="82"/>
      <c r="VBJ113"/>
      <c r="VBK113" s="83"/>
      <c r="VBL113" s="80"/>
      <c r="VBM113" s="81"/>
      <c r="VBN113" s="82"/>
      <c r="VBO113"/>
      <c r="VBP113" s="83"/>
      <c r="VBQ113" s="80"/>
      <c r="VBR113" s="81"/>
      <c r="VBS113" s="82"/>
      <c r="VBT113"/>
      <c r="VBU113" s="83"/>
      <c r="VBV113" s="80"/>
      <c r="VBW113" s="81"/>
      <c r="VBX113" s="82"/>
      <c r="VBY113"/>
      <c r="VBZ113" s="83"/>
      <c r="VCA113" s="80"/>
      <c r="VCB113" s="81"/>
      <c r="VCC113" s="82"/>
      <c r="VCD113"/>
      <c r="VCE113" s="83"/>
      <c r="VCF113" s="80"/>
      <c r="VCG113" s="81"/>
      <c r="VCH113" s="82"/>
      <c r="VCI113"/>
      <c r="VCJ113" s="83"/>
      <c r="VCK113" s="80"/>
      <c r="VCL113" s="81"/>
      <c r="VCM113" s="82"/>
      <c r="VCN113"/>
      <c r="VCO113" s="83"/>
      <c r="VCP113" s="80"/>
      <c r="VCQ113" s="81"/>
      <c r="VCR113" s="82"/>
      <c r="VCS113"/>
      <c r="VCT113" s="83"/>
      <c r="VCU113" s="80"/>
      <c r="VCV113" s="81"/>
      <c r="VCW113" s="82"/>
      <c r="VCX113"/>
      <c r="VCY113" s="83"/>
      <c r="VCZ113" s="80"/>
      <c r="VDA113" s="81"/>
      <c r="VDB113" s="82"/>
      <c r="VDC113"/>
      <c r="VDD113" s="83"/>
      <c r="VDE113" s="80"/>
      <c r="VDF113" s="81"/>
      <c r="VDG113" s="82"/>
      <c r="VDH113"/>
      <c r="VDI113" s="83"/>
      <c r="VDJ113" s="80"/>
      <c r="VDK113" s="81"/>
      <c r="VDL113" s="82"/>
      <c r="VDM113"/>
      <c r="VDN113" s="83"/>
      <c r="VDO113" s="80"/>
      <c r="VDP113" s="81"/>
      <c r="VDQ113" s="82"/>
      <c r="VDR113"/>
      <c r="VDS113" s="83"/>
      <c r="VDT113" s="80"/>
      <c r="VDU113" s="81"/>
      <c r="VDV113" s="82"/>
      <c r="VDW113"/>
      <c r="VDX113" s="83"/>
      <c r="VDY113" s="80"/>
      <c r="VDZ113" s="81"/>
      <c r="VEA113" s="82"/>
      <c r="VEB113"/>
      <c r="VEC113" s="83"/>
      <c r="VED113" s="80"/>
      <c r="VEE113" s="81"/>
      <c r="VEF113" s="82"/>
      <c r="VEG113"/>
      <c r="VEH113" s="83"/>
      <c r="VEI113" s="80"/>
      <c r="VEJ113" s="81"/>
      <c r="VEK113" s="82"/>
      <c r="VEL113"/>
      <c r="VEM113" s="83"/>
      <c r="VEN113" s="80"/>
      <c r="VEO113" s="81"/>
      <c r="VEP113" s="82"/>
      <c r="VEQ113"/>
      <c r="VER113" s="83"/>
      <c r="VES113" s="80"/>
      <c r="VET113" s="81"/>
      <c r="VEU113" s="82"/>
      <c r="VEV113"/>
      <c r="VEW113" s="83"/>
      <c r="VEX113" s="80"/>
      <c r="VEY113" s="81"/>
      <c r="VEZ113" s="82"/>
      <c r="VFA113"/>
      <c r="VFB113" s="83"/>
      <c r="VFC113" s="80"/>
      <c r="VFD113" s="81"/>
      <c r="VFE113" s="82"/>
      <c r="VFF113"/>
      <c r="VFG113" s="83"/>
      <c r="VFH113" s="80"/>
      <c r="VFI113" s="81"/>
      <c r="VFJ113" s="82"/>
      <c r="VFK113"/>
      <c r="VFL113" s="83"/>
      <c r="VFM113" s="80"/>
      <c r="VFN113" s="81"/>
      <c r="VFO113" s="82"/>
      <c r="VFP113"/>
      <c r="VFQ113" s="83"/>
      <c r="VFR113" s="80"/>
      <c r="VFS113" s="81"/>
      <c r="VFT113" s="82"/>
      <c r="VFU113"/>
      <c r="VFV113" s="83"/>
      <c r="VFW113" s="80"/>
      <c r="VFX113" s="81"/>
      <c r="VFY113" s="82"/>
      <c r="VFZ113"/>
      <c r="VGA113" s="83"/>
      <c r="VGB113" s="80"/>
      <c r="VGC113" s="81"/>
      <c r="VGD113" s="82"/>
      <c r="VGE113"/>
      <c r="VGF113" s="83"/>
      <c r="VGG113" s="80"/>
      <c r="VGH113" s="81"/>
      <c r="VGI113" s="82"/>
      <c r="VGJ113"/>
      <c r="VGK113" s="83"/>
      <c r="VGL113" s="80"/>
      <c r="VGM113" s="81"/>
      <c r="VGN113" s="82"/>
      <c r="VGO113"/>
      <c r="VGP113" s="83"/>
      <c r="VGQ113" s="80"/>
      <c r="VGR113" s="81"/>
      <c r="VGS113" s="82"/>
      <c r="VGT113"/>
      <c r="VGU113" s="83"/>
      <c r="VGV113" s="80"/>
      <c r="VGW113" s="81"/>
      <c r="VGX113" s="82"/>
      <c r="VGY113"/>
      <c r="VGZ113" s="83"/>
      <c r="VHA113" s="80"/>
      <c r="VHB113" s="81"/>
      <c r="VHC113" s="82"/>
      <c r="VHD113"/>
      <c r="VHE113" s="83"/>
      <c r="VHF113" s="80"/>
      <c r="VHG113" s="81"/>
      <c r="VHH113" s="82"/>
      <c r="VHI113"/>
      <c r="VHJ113" s="83"/>
      <c r="VHK113" s="80"/>
      <c r="VHL113" s="81"/>
      <c r="VHM113" s="82"/>
      <c r="VHN113"/>
      <c r="VHO113" s="83"/>
      <c r="VHP113" s="80"/>
      <c r="VHQ113" s="81"/>
      <c r="VHR113" s="82"/>
      <c r="VHS113"/>
      <c r="VHT113" s="83"/>
      <c r="VHU113" s="80"/>
      <c r="VHV113" s="81"/>
      <c r="VHW113" s="82"/>
      <c r="VHX113"/>
      <c r="VHY113" s="83"/>
      <c r="VHZ113" s="80"/>
      <c r="VIA113" s="81"/>
      <c r="VIB113" s="82"/>
      <c r="VIC113"/>
      <c r="VID113" s="83"/>
      <c r="VIE113" s="80"/>
      <c r="VIF113" s="81"/>
      <c r="VIG113" s="82"/>
      <c r="VIH113"/>
      <c r="VII113" s="83"/>
      <c r="VIJ113" s="80"/>
      <c r="VIK113" s="81"/>
      <c r="VIL113" s="82"/>
      <c r="VIM113"/>
      <c r="VIN113" s="83"/>
      <c r="VIO113" s="80"/>
      <c r="VIP113" s="81"/>
      <c r="VIQ113" s="82"/>
      <c r="VIR113"/>
      <c r="VIS113" s="83"/>
      <c r="VIT113" s="80"/>
      <c r="VIU113" s="81"/>
      <c r="VIV113" s="82"/>
      <c r="VIW113"/>
      <c r="VIX113" s="83"/>
      <c r="VIY113" s="80"/>
      <c r="VIZ113" s="81"/>
      <c r="VJA113" s="82"/>
      <c r="VJB113"/>
      <c r="VJC113" s="83"/>
      <c r="VJD113" s="80"/>
      <c r="VJE113" s="81"/>
      <c r="VJF113" s="82"/>
      <c r="VJG113"/>
      <c r="VJH113" s="83"/>
      <c r="VJI113" s="80"/>
      <c r="VJJ113" s="81"/>
      <c r="VJK113" s="82"/>
      <c r="VJL113"/>
      <c r="VJM113" s="83"/>
      <c r="VJN113" s="80"/>
      <c r="VJO113" s="81"/>
      <c r="VJP113" s="82"/>
      <c r="VJQ113"/>
      <c r="VJR113" s="83"/>
      <c r="VJS113" s="80"/>
      <c r="VJT113" s="81"/>
      <c r="VJU113" s="82"/>
      <c r="VJV113"/>
      <c r="VJW113" s="83"/>
      <c r="VJX113" s="80"/>
      <c r="VJY113" s="81"/>
      <c r="VJZ113" s="82"/>
      <c r="VKA113"/>
      <c r="VKB113" s="83"/>
      <c r="VKC113" s="80"/>
      <c r="VKD113" s="81"/>
      <c r="VKE113" s="82"/>
      <c r="VKF113"/>
      <c r="VKG113" s="83"/>
      <c r="VKH113" s="80"/>
      <c r="VKI113" s="81"/>
      <c r="VKJ113" s="82"/>
      <c r="VKK113"/>
      <c r="VKL113" s="83"/>
      <c r="VKM113" s="80"/>
      <c r="VKN113" s="81"/>
      <c r="VKO113" s="82"/>
      <c r="VKP113"/>
      <c r="VKQ113" s="83"/>
      <c r="VKR113" s="80"/>
      <c r="VKS113" s="81"/>
      <c r="VKT113" s="82"/>
      <c r="VKU113"/>
      <c r="VKV113" s="83"/>
      <c r="VKW113" s="80"/>
      <c r="VKX113" s="81"/>
      <c r="VKY113" s="82"/>
      <c r="VKZ113"/>
      <c r="VLA113" s="83"/>
      <c r="VLB113" s="80"/>
      <c r="VLC113" s="81"/>
      <c r="VLD113" s="82"/>
      <c r="VLE113"/>
      <c r="VLF113" s="83"/>
      <c r="VLG113" s="80"/>
      <c r="VLH113" s="81"/>
      <c r="VLI113" s="82"/>
      <c r="VLJ113"/>
      <c r="VLK113" s="83"/>
      <c r="VLL113" s="80"/>
      <c r="VLM113" s="81"/>
      <c r="VLN113" s="82"/>
      <c r="VLO113"/>
      <c r="VLP113" s="83"/>
      <c r="VLQ113" s="80"/>
      <c r="VLR113" s="81"/>
      <c r="VLS113" s="82"/>
      <c r="VLT113"/>
      <c r="VLU113" s="83"/>
      <c r="VLV113" s="80"/>
      <c r="VLW113" s="81"/>
      <c r="VLX113" s="82"/>
      <c r="VLY113"/>
      <c r="VLZ113" s="83"/>
      <c r="VMA113" s="80"/>
      <c r="VMB113" s="81"/>
      <c r="VMC113" s="82"/>
      <c r="VMD113"/>
      <c r="VME113" s="83"/>
      <c r="VMF113" s="80"/>
      <c r="VMG113" s="81"/>
      <c r="VMH113" s="82"/>
      <c r="VMI113"/>
      <c r="VMJ113" s="83"/>
      <c r="VMK113" s="80"/>
      <c r="VML113" s="81"/>
      <c r="VMM113" s="82"/>
      <c r="VMN113"/>
      <c r="VMO113" s="83"/>
      <c r="VMP113" s="80"/>
      <c r="VMQ113" s="81"/>
      <c r="VMR113" s="82"/>
      <c r="VMS113"/>
      <c r="VMT113" s="83"/>
      <c r="VMU113" s="80"/>
      <c r="VMV113" s="81"/>
      <c r="VMW113" s="82"/>
      <c r="VMX113"/>
      <c r="VMY113" s="83"/>
      <c r="VMZ113" s="80"/>
      <c r="VNA113" s="81"/>
      <c r="VNB113" s="82"/>
      <c r="VNC113"/>
      <c r="VND113" s="83"/>
      <c r="VNE113" s="80"/>
      <c r="VNF113" s="81"/>
      <c r="VNG113" s="82"/>
      <c r="VNH113"/>
      <c r="VNI113" s="83"/>
      <c r="VNJ113" s="80"/>
      <c r="VNK113" s="81"/>
      <c r="VNL113" s="82"/>
      <c r="VNM113"/>
      <c r="VNN113" s="83"/>
      <c r="VNO113" s="80"/>
      <c r="VNP113" s="81"/>
      <c r="VNQ113" s="82"/>
      <c r="VNR113"/>
      <c r="VNS113" s="83"/>
      <c r="VNT113" s="80"/>
      <c r="VNU113" s="81"/>
      <c r="VNV113" s="82"/>
      <c r="VNW113"/>
      <c r="VNX113" s="83"/>
      <c r="VNY113" s="80"/>
      <c r="VNZ113" s="81"/>
      <c r="VOA113" s="82"/>
      <c r="VOB113"/>
      <c r="VOC113" s="83"/>
      <c r="VOD113" s="80"/>
      <c r="VOE113" s="81"/>
      <c r="VOF113" s="82"/>
      <c r="VOG113"/>
      <c r="VOH113" s="83"/>
      <c r="VOI113" s="80"/>
      <c r="VOJ113" s="81"/>
      <c r="VOK113" s="82"/>
      <c r="VOL113"/>
      <c r="VOM113" s="83"/>
      <c r="VON113" s="80"/>
      <c r="VOO113" s="81"/>
      <c r="VOP113" s="82"/>
      <c r="VOQ113"/>
      <c r="VOR113" s="83"/>
      <c r="VOS113" s="80"/>
      <c r="VOT113" s="81"/>
      <c r="VOU113" s="82"/>
      <c r="VOV113"/>
      <c r="VOW113" s="83"/>
      <c r="VOX113" s="80"/>
      <c r="VOY113" s="81"/>
      <c r="VOZ113" s="82"/>
      <c r="VPA113"/>
      <c r="VPB113" s="83"/>
      <c r="VPC113" s="80"/>
      <c r="VPD113" s="81"/>
      <c r="VPE113" s="82"/>
      <c r="VPF113"/>
      <c r="VPG113" s="83"/>
      <c r="VPH113" s="80"/>
      <c r="VPI113" s="81"/>
      <c r="VPJ113" s="82"/>
      <c r="VPK113"/>
      <c r="VPL113" s="83"/>
      <c r="VPM113" s="80"/>
      <c r="VPN113" s="81"/>
      <c r="VPO113" s="82"/>
      <c r="VPP113"/>
      <c r="VPQ113" s="83"/>
      <c r="VPR113" s="80"/>
      <c r="VPS113" s="81"/>
      <c r="VPT113" s="82"/>
      <c r="VPU113"/>
      <c r="VPV113" s="83"/>
      <c r="VPW113" s="80"/>
      <c r="VPX113" s="81"/>
      <c r="VPY113" s="82"/>
      <c r="VPZ113"/>
      <c r="VQA113" s="83"/>
      <c r="VQB113" s="80"/>
      <c r="VQC113" s="81"/>
      <c r="VQD113" s="82"/>
      <c r="VQE113"/>
      <c r="VQF113" s="83"/>
      <c r="VQG113" s="80"/>
      <c r="VQH113" s="81"/>
      <c r="VQI113" s="82"/>
      <c r="VQJ113"/>
      <c r="VQK113" s="83"/>
      <c r="VQL113" s="80"/>
      <c r="VQM113" s="81"/>
      <c r="VQN113" s="82"/>
      <c r="VQO113"/>
      <c r="VQP113" s="83"/>
      <c r="VQQ113" s="80"/>
      <c r="VQR113" s="81"/>
      <c r="VQS113" s="82"/>
      <c r="VQT113"/>
      <c r="VQU113" s="83"/>
      <c r="VQV113" s="80"/>
      <c r="VQW113" s="81"/>
      <c r="VQX113" s="82"/>
      <c r="VQY113"/>
      <c r="VQZ113" s="83"/>
      <c r="VRA113" s="80"/>
      <c r="VRB113" s="81"/>
      <c r="VRC113" s="82"/>
      <c r="VRD113"/>
      <c r="VRE113" s="83"/>
      <c r="VRF113" s="80"/>
      <c r="VRG113" s="81"/>
      <c r="VRH113" s="82"/>
      <c r="VRI113"/>
      <c r="VRJ113" s="83"/>
      <c r="VRK113" s="80"/>
      <c r="VRL113" s="81"/>
      <c r="VRM113" s="82"/>
      <c r="VRN113"/>
      <c r="VRO113" s="83"/>
      <c r="VRP113" s="80"/>
      <c r="VRQ113" s="81"/>
      <c r="VRR113" s="82"/>
      <c r="VRS113"/>
      <c r="VRT113" s="83"/>
      <c r="VRU113" s="80"/>
      <c r="VRV113" s="81"/>
      <c r="VRW113" s="82"/>
      <c r="VRX113"/>
      <c r="VRY113" s="83"/>
      <c r="VRZ113" s="80"/>
      <c r="VSA113" s="81"/>
      <c r="VSB113" s="82"/>
      <c r="VSC113"/>
      <c r="VSD113" s="83"/>
      <c r="VSE113" s="80"/>
      <c r="VSF113" s="81"/>
      <c r="VSG113" s="82"/>
      <c r="VSH113"/>
      <c r="VSI113" s="83"/>
      <c r="VSJ113" s="80"/>
      <c r="VSK113" s="81"/>
      <c r="VSL113" s="82"/>
      <c r="VSM113"/>
      <c r="VSN113" s="83"/>
      <c r="VSO113" s="80"/>
      <c r="VSP113" s="81"/>
      <c r="VSQ113" s="82"/>
      <c r="VSR113"/>
      <c r="VSS113" s="83"/>
      <c r="VST113" s="80"/>
      <c r="VSU113" s="81"/>
      <c r="VSV113" s="82"/>
      <c r="VSW113"/>
      <c r="VSX113" s="83"/>
      <c r="VSY113" s="80"/>
      <c r="VSZ113" s="81"/>
      <c r="VTA113" s="82"/>
      <c r="VTB113"/>
      <c r="VTC113" s="83"/>
      <c r="VTD113" s="80"/>
      <c r="VTE113" s="81"/>
      <c r="VTF113" s="82"/>
      <c r="VTG113"/>
      <c r="VTH113" s="83"/>
      <c r="VTI113" s="80"/>
      <c r="VTJ113" s="81"/>
      <c r="VTK113" s="82"/>
      <c r="VTL113"/>
      <c r="VTM113" s="83"/>
      <c r="VTN113" s="80"/>
      <c r="VTO113" s="81"/>
      <c r="VTP113" s="82"/>
      <c r="VTQ113"/>
      <c r="VTR113" s="83"/>
      <c r="VTS113" s="80"/>
      <c r="VTT113" s="81"/>
      <c r="VTU113" s="82"/>
      <c r="VTV113"/>
      <c r="VTW113" s="83"/>
      <c r="VTX113" s="80"/>
      <c r="VTY113" s="81"/>
      <c r="VTZ113" s="82"/>
      <c r="VUA113"/>
      <c r="VUB113" s="83"/>
      <c r="VUC113" s="80"/>
      <c r="VUD113" s="81"/>
      <c r="VUE113" s="82"/>
      <c r="VUF113"/>
      <c r="VUG113" s="83"/>
      <c r="VUH113" s="80"/>
      <c r="VUI113" s="81"/>
      <c r="VUJ113" s="82"/>
      <c r="VUK113"/>
      <c r="VUL113" s="83"/>
      <c r="VUM113" s="80"/>
      <c r="VUN113" s="81"/>
      <c r="VUO113" s="82"/>
      <c r="VUP113"/>
      <c r="VUQ113" s="83"/>
      <c r="VUR113" s="80"/>
      <c r="VUS113" s="81"/>
      <c r="VUT113" s="82"/>
      <c r="VUU113"/>
      <c r="VUV113" s="83"/>
      <c r="VUW113" s="80"/>
      <c r="VUX113" s="81"/>
      <c r="VUY113" s="82"/>
      <c r="VUZ113"/>
      <c r="VVA113" s="83"/>
      <c r="VVB113" s="80"/>
      <c r="VVC113" s="81"/>
      <c r="VVD113" s="82"/>
      <c r="VVE113"/>
      <c r="VVF113" s="83"/>
      <c r="VVG113" s="80"/>
      <c r="VVH113" s="81"/>
      <c r="VVI113" s="82"/>
      <c r="VVJ113"/>
      <c r="VVK113" s="83"/>
      <c r="VVL113" s="80"/>
      <c r="VVM113" s="81"/>
      <c r="VVN113" s="82"/>
      <c r="VVO113"/>
      <c r="VVP113" s="83"/>
      <c r="VVQ113" s="80"/>
      <c r="VVR113" s="81"/>
      <c r="VVS113" s="82"/>
      <c r="VVT113"/>
      <c r="VVU113" s="83"/>
      <c r="VVV113" s="80"/>
      <c r="VVW113" s="81"/>
      <c r="VVX113" s="82"/>
      <c r="VVY113"/>
      <c r="VVZ113" s="83"/>
      <c r="VWA113" s="80"/>
      <c r="VWB113" s="81"/>
      <c r="VWC113" s="82"/>
      <c r="VWD113"/>
      <c r="VWE113" s="83"/>
      <c r="VWF113" s="80"/>
      <c r="VWG113" s="81"/>
      <c r="VWH113" s="82"/>
      <c r="VWI113"/>
      <c r="VWJ113" s="83"/>
      <c r="VWK113" s="80"/>
      <c r="VWL113" s="81"/>
      <c r="VWM113" s="82"/>
      <c r="VWN113"/>
      <c r="VWO113" s="83"/>
      <c r="VWP113" s="80"/>
      <c r="VWQ113" s="81"/>
      <c r="VWR113" s="82"/>
      <c r="VWS113"/>
      <c r="VWT113" s="83"/>
      <c r="VWU113" s="80"/>
      <c r="VWV113" s="81"/>
      <c r="VWW113" s="82"/>
      <c r="VWX113"/>
      <c r="VWY113" s="83"/>
      <c r="VWZ113" s="80"/>
      <c r="VXA113" s="81"/>
      <c r="VXB113" s="82"/>
      <c r="VXC113"/>
      <c r="VXD113" s="83"/>
      <c r="VXE113" s="80"/>
      <c r="VXF113" s="81"/>
      <c r="VXG113" s="82"/>
      <c r="VXH113"/>
      <c r="VXI113" s="83"/>
      <c r="VXJ113" s="80"/>
      <c r="VXK113" s="81"/>
      <c r="VXL113" s="82"/>
      <c r="VXM113"/>
      <c r="VXN113" s="83"/>
      <c r="VXO113" s="80"/>
      <c r="VXP113" s="81"/>
      <c r="VXQ113" s="82"/>
      <c r="VXR113"/>
      <c r="VXS113" s="83"/>
      <c r="VXT113" s="80"/>
      <c r="VXU113" s="81"/>
      <c r="VXV113" s="82"/>
      <c r="VXW113"/>
      <c r="VXX113" s="83"/>
      <c r="VXY113" s="80"/>
      <c r="VXZ113" s="81"/>
      <c r="VYA113" s="82"/>
      <c r="VYB113"/>
      <c r="VYC113" s="83"/>
      <c r="VYD113" s="80"/>
      <c r="VYE113" s="81"/>
      <c r="VYF113" s="82"/>
      <c r="VYG113"/>
      <c r="VYH113" s="83"/>
      <c r="VYI113" s="80"/>
      <c r="VYJ113" s="81"/>
      <c r="VYK113" s="82"/>
      <c r="VYL113"/>
      <c r="VYM113" s="83"/>
      <c r="VYN113" s="80"/>
      <c r="VYO113" s="81"/>
      <c r="VYP113" s="82"/>
      <c r="VYQ113"/>
      <c r="VYR113" s="83"/>
      <c r="VYS113" s="80"/>
      <c r="VYT113" s="81"/>
      <c r="VYU113" s="82"/>
      <c r="VYV113"/>
      <c r="VYW113" s="83"/>
      <c r="VYX113" s="80"/>
      <c r="VYY113" s="81"/>
      <c r="VYZ113" s="82"/>
      <c r="VZA113"/>
      <c r="VZB113" s="83"/>
      <c r="VZC113" s="80"/>
      <c r="VZD113" s="81"/>
      <c r="VZE113" s="82"/>
      <c r="VZF113"/>
      <c r="VZG113" s="83"/>
      <c r="VZH113" s="80"/>
      <c r="VZI113" s="81"/>
      <c r="VZJ113" s="82"/>
      <c r="VZK113"/>
      <c r="VZL113" s="83"/>
      <c r="VZM113" s="80"/>
      <c r="VZN113" s="81"/>
      <c r="VZO113" s="82"/>
      <c r="VZP113"/>
      <c r="VZQ113" s="83"/>
      <c r="VZR113" s="80"/>
      <c r="VZS113" s="81"/>
      <c r="VZT113" s="82"/>
      <c r="VZU113"/>
      <c r="VZV113" s="83"/>
      <c r="VZW113" s="80"/>
      <c r="VZX113" s="81"/>
      <c r="VZY113" s="82"/>
      <c r="VZZ113"/>
      <c r="WAA113" s="83"/>
      <c r="WAB113" s="80"/>
      <c r="WAC113" s="81"/>
      <c r="WAD113" s="82"/>
      <c r="WAE113"/>
      <c r="WAF113" s="83"/>
      <c r="WAG113" s="80"/>
      <c r="WAH113" s="81"/>
      <c r="WAI113" s="82"/>
      <c r="WAJ113"/>
      <c r="WAK113" s="83"/>
      <c r="WAL113" s="80"/>
      <c r="WAM113" s="81"/>
      <c r="WAN113" s="82"/>
      <c r="WAO113"/>
      <c r="WAP113" s="83"/>
      <c r="WAQ113" s="80"/>
      <c r="WAR113" s="81"/>
      <c r="WAS113" s="82"/>
      <c r="WAT113"/>
      <c r="WAU113" s="83"/>
      <c r="WAV113" s="80"/>
      <c r="WAW113" s="81"/>
      <c r="WAX113" s="82"/>
      <c r="WAY113"/>
      <c r="WAZ113" s="83"/>
      <c r="WBA113" s="80"/>
      <c r="WBB113" s="81"/>
      <c r="WBC113" s="82"/>
      <c r="WBD113"/>
      <c r="WBE113" s="83"/>
      <c r="WBF113" s="80"/>
      <c r="WBG113" s="81"/>
      <c r="WBH113" s="82"/>
      <c r="WBI113"/>
      <c r="WBJ113" s="83"/>
      <c r="WBK113" s="80"/>
      <c r="WBL113" s="81"/>
      <c r="WBM113" s="82"/>
      <c r="WBN113"/>
      <c r="WBO113" s="83"/>
      <c r="WBP113" s="80"/>
      <c r="WBQ113" s="81"/>
      <c r="WBR113" s="82"/>
      <c r="WBS113"/>
      <c r="WBT113" s="83"/>
      <c r="WBU113" s="80"/>
      <c r="WBV113" s="81"/>
      <c r="WBW113" s="82"/>
      <c r="WBX113"/>
      <c r="WBY113" s="83"/>
      <c r="WBZ113" s="80"/>
      <c r="WCA113" s="81"/>
      <c r="WCB113" s="82"/>
      <c r="WCC113"/>
      <c r="WCD113" s="83"/>
      <c r="WCE113" s="80"/>
      <c r="WCF113" s="81"/>
      <c r="WCG113" s="82"/>
      <c r="WCH113"/>
      <c r="WCI113" s="83"/>
      <c r="WCJ113" s="80"/>
      <c r="WCK113" s="81"/>
      <c r="WCL113" s="82"/>
      <c r="WCM113"/>
      <c r="WCN113" s="83"/>
      <c r="WCO113" s="80"/>
      <c r="WCP113" s="81"/>
      <c r="WCQ113" s="82"/>
      <c r="WCR113"/>
      <c r="WCS113" s="83"/>
      <c r="WCT113" s="80"/>
      <c r="WCU113" s="81"/>
      <c r="WCV113" s="82"/>
      <c r="WCW113"/>
      <c r="WCX113" s="83"/>
      <c r="WCY113" s="80"/>
      <c r="WCZ113" s="81"/>
      <c r="WDA113" s="82"/>
      <c r="WDB113"/>
      <c r="WDC113" s="83"/>
      <c r="WDD113" s="80"/>
      <c r="WDE113" s="81"/>
      <c r="WDF113" s="82"/>
      <c r="WDG113"/>
      <c r="WDH113" s="83"/>
      <c r="WDI113" s="80"/>
      <c r="WDJ113" s="81"/>
      <c r="WDK113" s="82"/>
      <c r="WDL113"/>
      <c r="WDM113" s="83"/>
      <c r="WDN113" s="80"/>
      <c r="WDO113" s="81"/>
      <c r="WDP113" s="82"/>
      <c r="WDQ113"/>
      <c r="WDR113" s="83"/>
      <c r="WDS113" s="80"/>
      <c r="WDT113" s="81"/>
      <c r="WDU113" s="82"/>
      <c r="WDV113"/>
      <c r="WDW113" s="83"/>
      <c r="WDX113" s="80"/>
      <c r="WDY113" s="81"/>
      <c r="WDZ113" s="82"/>
      <c r="WEA113"/>
      <c r="WEB113" s="83"/>
      <c r="WEC113" s="80"/>
      <c r="WED113" s="81"/>
      <c r="WEE113" s="82"/>
      <c r="WEF113"/>
      <c r="WEG113" s="83"/>
      <c r="WEH113" s="80"/>
      <c r="WEI113" s="81"/>
      <c r="WEJ113" s="82"/>
      <c r="WEK113"/>
      <c r="WEL113" s="83"/>
      <c r="WEM113" s="80"/>
      <c r="WEN113" s="81"/>
      <c r="WEO113" s="82"/>
      <c r="WEP113"/>
      <c r="WEQ113" s="83"/>
      <c r="WER113" s="80"/>
      <c r="WES113" s="81"/>
      <c r="WET113" s="82"/>
      <c r="WEU113"/>
      <c r="WEV113" s="83"/>
      <c r="WEW113" s="80"/>
      <c r="WEX113" s="81"/>
      <c r="WEY113" s="82"/>
      <c r="WEZ113"/>
      <c r="WFA113" s="83"/>
      <c r="WFB113" s="80"/>
      <c r="WFC113" s="81"/>
      <c r="WFD113" s="82"/>
      <c r="WFE113"/>
      <c r="WFF113" s="83"/>
      <c r="WFG113" s="80"/>
      <c r="WFH113" s="81"/>
      <c r="WFI113" s="82"/>
      <c r="WFJ113"/>
      <c r="WFK113" s="83"/>
      <c r="WFL113" s="80"/>
      <c r="WFM113" s="81"/>
      <c r="WFN113" s="82"/>
      <c r="WFO113"/>
      <c r="WFP113" s="83"/>
      <c r="WFQ113" s="80"/>
      <c r="WFR113" s="81"/>
      <c r="WFS113" s="82"/>
      <c r="WFT113"/>
      <c r="WFU113" s="83"/>
      <c r="WFV113" s="80"/>
      <c r="WFW113" s="81"/>
      <c r="WFX113" s="82"/>
      <c r="WFY113"/>
      <c r="WFZ113" s="83"/>
      <c r="WGA113" s="80"/>
      <c r="WGB113" s="81"/>
      <c r="WGC113" s="82"/>
      <c r="WGD113"/>
      <c r="WGE113" s="83"/>
      <c r="WGF113" s="80"/>
      <c r="WGG113" s="81"/>
      <c r="WGH113" s="82"/>
      <c r="WGI113"/>
      <c r="WGJ113" s="83"/>
      <c r="WGK113" s="80"/>
      <c r="WGL113" s="81"/>
      <c r="WGM113" s="82"/>
      <c r="WGN113"/>
      <c r="WGO113" s="83"/>
      <c r="WGP113" s="80"/>
      <c r="WGQ113" s="81"/>
      <c r="WGR113" s="82"/>
      <c r="WGS113"/>
      <c r="WGT113" s="83"/>
      <c r="WGU113" s="80"/>
      <c r="WGV113" s="81"/>
      <c r="WGW113" s="82"/>
      <c r="WGX113"/>
      <c r="WGY113" s="83"/>
      <c r="WGZ113" s="80"/>
      <c r="WHA113" s="81"/>
      <c r="WHB113" s="82"/>
      <c r="WHC113"/>
      <c r="WHD113" s="83"/>
      <c r="WHE113" s="80"/>
      <c r="WHF113" s="81"/>
      <c r="WHG113" s="82"/>
      <c r="WHH113"/>
      <c r="WHI113" s="83"/>
      <c r="WHJ113" s="80"/>
      <c r="WHK113" s="81"/>
      <c r="WHL113" s="82"/>
      <c r="WHM113"/>
      <c r="WHN113" s="83"/>
      <c r="WHO113" s="80"/>
      <c r="WHP113" s="81"/>
      <c r="WHQ113" s="82"/>
      <c r="WHR113"/>
      <c r="WHS113" s="83"/>
      <c r="WHT113" s="80"/>
      <c r="WHU113" s="81"/>
      <c r="WHV113" s="82"/>
      <c r="WHW113"/>
      <c r="WHX113" s="83"/>
      <c r="WHY113" s="80"/>
      <c r="WHZ113" s="81"/>
      <c r="WIA113" s="82"/>
      <c r="WIB113"/>
      <c r="WIC113" s="83"/>
      <c r="WID113" s="80"/>
      <c r="WIE113" s="81"/>
      <c r="WIF113" s="82"/>
      <c r="WIG113"/>
      <c r="WIH113" s="83"/>
      <c r="WII113" s="80"/>
      <c r="WIJ113" s="81"/>
      <c r="WIK113" s="82"/>
      <c r="WIL113"/>
      <c r="WIM113" s="83"/>
      <c r="WIN113" s="80"/>
      <c r="WIO113" s="81"/>
      <c r="WIP113" s="82"/>
      <c r="WIQ113"/>
      <c r="WIR113" s="83"/>
      <c r="WIS113" s="80"/>
      <c r="WIT113" s="81"/>
      <c r="WIU113" s="82"/>
      <c r="WIV113"/>
      <c r="WIW113" s="83"/>
      <c r="WIX113" s="80"/>
      <c r="WIY113" s="81"/>
      <c r="WIZ113" s="82"/>
      <c r="WJA113"/>
      <c r="WJB113" s="83"/>
      <c r="WJC113" s="80"/>
      <c r="WJD113" s="81"/>
      <c r="WJE113" s="82"/>
      <c r="WJF113"/>
      <c r="WJG113" s="83"/>
      <c r="WJH113" s="80"/>
      <c r="WJI113" s="81"/>
      <c r="WJJ113" s="82"/>
      <c r="WJK113"/>
      <c r="WJL113" s="83"/>
      <c r="WJM113" s="80"/>
      <c r="WJN113" s="81"/>
      <c r="WJO113" s="82"/>
      <c r="WJP113"/>
      <c r="WJQ113" s="83"/>
      <c r="WJR113" s="80"/>
      <c r="WJS113" s="81"/>
      <c r="WJT113" s="82"/>
      <c r="WJU113"/>
      <c r="WJV113" s="83"/>
      <c r="WJW113" s="80"/>
      <c r="WJX113" s="81"/>
      <c r="WJY113" s="82"/>
      <c r="WJZ113"/>
      <c r="WKA113" s="83"/>
      <c r="WKB113" s="80"/>
      <c r="WKC113" s="81"/>
      <c r="WKD113" s="82"/>
      <c r="WKE113"/>
      <c r="WKF113" s="83"/>
      <c r="WKG113" s="80"/>
      <c r="WKH113" s="81"/>
      <c r="WKI113" s="82"/>
      <c r="WKJ113"/>
      <c r="WKK113" s="83"/>
      <c r="WKL113" s="80"/>
      <c r="WKM113" s="81"/>
      <c r="WKN113" s="82"/>
      <c r="WKO113"/>
      <c r="WKP113" s="83"/>
      <c r="WKQ113" s="80"/>
      <c r="WKR113" s="81"/>
      <c r="WKS113" s="82"/>
      <c r="WKT113"/>
      <c r="WKU113" s="83"/>
      <c r="WKV113" s="80"/>
      <c r="WKW113" s="81"/>
      <c r="WKX113" s="82"/>
      <c r="WKY113"/>
      <c r="WKZ113" s="83"/>
      <c r="WLA113" s="80"/>
      <c r="WLB113" s="81"/>
      <c r="WLC113" s="82"/>
      <c r="WLD113"/>
      <c r="WLE113" s="83"/>
      <c r="WLF113" s="80"/>
      <c r="WLG113" s="81"/>
      <c r="WLH113" s="82"/>
      <c r="WLI113"/>
      <c r="WLJ113" s="83"/>
      <c r="WLK113" s="80"/>
      <c r="WLL113" s="81"/>
      <c r="WLM113" s="82"/>
      <c r="WLN113"/>
      <c r="WLO113" s="83"/>
      <c r="WLP113" s="80"/>
      <c r="WLQ113" s="81"/>
      <c r="WLR113" s="82"/>
      <c r="WLS113"/>
      <c r="WLT113" s="83"/>
      <c r="WLU113" s="80"/>
      <c r="WLV113" s="81"/>
      <c r="WLW113" s="82"/>
      <c r="WLX113"/>
      <c r="WLY113" s="83"/>
      <c r="WLZ113" s="80"/>
      <c r="WMA113" s="81"/>
      <c r="WMB113" s="82"/>
      <c r="WMC113"/>
      <c r="WMD113" s="83"/>
      <c r="WME113" s="80"/>
      <c r="WMF113" s="81"/>
      <c r="WMG113" s="82"/>
      <c r="WMH113"/>
      <c r="WMI113" s="83"/>
      <c r="WMJ113" s="80"/>
      <c r="WMK113" s="81"/>
      <c r="WML113" s="82"/>
      <c r="WMM113"/>
      <c r="WMN113" s="83"/>
      <c r="WMO113" s="80"/>
      <c r="WMP113" s="81"/>
      <c r="WMQ113" s="82"/>
      <c r="WMR113"/>
      <c r="WMS113" s="83"/>
      <c r="WMT113" s="80"/>
      <c r="WMU113" s="81"/>
      <c r="WMV113" s="82"/>
      <c r="WMW113"/>
      <c r="WMX113" s="83"/>
      <c r="WMY113" s="80"/>
      <c r="WMZ113" s="81"/>
      <c r="WNA113" s="82"/>
      <c r="WNB113"/>
      <c r="WNC113" s="83"/>
      <c r="WND113" s="80"/>
      <c r="WNE113" s="81"/>
      <c r="WNF113" s="82"/>
      <c r="WNG113"/>
      <c r="WNH113" s="83"/>
      <c r="WNI113" s="80"/>
      <c r="WNJ113" s="81"/>
      <c r="WNK113" s="82"/>
      <c r="WNL113"/>
      <c r="WNM113" s="83"/>
      <c r="WNN113" s="80"/>
      <c r="WNO113" s="81"/>
      <c r="WNP113" s="82"/>
      <c r="WNQ113"/>
      <c r="WNR113" s="83"/>
      <c r="WNS113" s="80"/>
      <c r="WNT113" s="81"/>
      <c r="WNU113" s="82"/>
      <c r="WNV113"/>
      <c r="WNW113" s="83"/>
      <c r="WNX113" s="80"/>
      <c r="WNY113" s="81"/>
      <c r="WNZ113" s="82"/>
      <c r="WOA113"/>
      <c r="WOB113" s="83"/>
      <c r="WOC113" s="80"/>
      <c r="WOD113" s="81"/>
      <c r="WOE113" s="82"/>
      <c r="WOF113"/>
      <c r="WOG113" s="83"/>
      <c r="WOH113" s="80"/>
      <c r="WOI113" s="81"/>
      <c r="WOJ113" s="82"/>
      <c r="WOK113"/>
      <c r="WOL113" s="83"/>
      <c r="WOM113" s="80"/>
      <c r="WON113" s="81"/>
      <c r="WOO113" s="82"/>
      <c r="WOP113"/>
      <c r="WOQ113" s="83"/>
      <c r="WOR113" s="80"/>
      <c r="WOS113" s="81"/>
      <c r="WOT113" s="82"/>
      <c r="WOU113"/>
      <c r="WOV113" s="83"/>
      <c r="WOW113" s="80"/>
      <c r="WOX113" s="81"/>
      <c r="WOY113" s="82"/>
      <c r="WOZ113"/>
      <c r="WPA113" s="83"/>
      <c r="WPB113" s="80"/>
      <c r="WPC113" s="81"/>
      <c r="WPD113" s="82"/>
      <c r="WPE113"/>
      <c r="WPF113" s="83"/>
      <c r="WPG113" s="80"/>
      <c r="WPH113" s="81"/>
      <c r="WPI113" s="82"/>
      <c r="WPJ113"/>
      <c r="WPK113" s="83"/>
      <c r="WPL113" s="80"/>
      <c r="WPM113" s="81"/>
      <c r="WPN113" s="82"/>
      <c r="WPO113"/>
      <c r="WPP113" s="83"/>
      <c r="WPQ113" s="80"/>
      <c r="WPR113" s="81"/>
      <c r="WPS113" s="82"/>
      <c r="WPT113"/>
      <c r="WPU113" s="83"/>
      <c r="WPV113" s="80"/>
      <c r="WPW113" s="81"/>
      <c r="WPX113" s="82"/>
      <c r="WPY113"/>
      <c r="WPZ113" s="83"/>
      <c r="WQA113" s="80"/>
      <c r="WQB113" s="81"/>
      <c r="WQC113" s="82"/>
      <c r="WQD113"/>
      <c r="WQE113" s="83"/>
      <c r="WQF113" s="80"/>
      <c r="WQG113" s="81"/>
      <c r="WQH113" s="82"/>
      <c r="WQI113"/>
      <c r="WQJ113" s="83"/>
      <c r="WQK113" s="80"/>
      <c r="WQL113" s="81"/>
      <c r="WQM113" s="82"/>
      <c r="WQN113"/>
      <c r="WQO113" s="83"/>
      <c r="WQP113" s="80"/>
      <c r="WQQ113" s="81"/>
      <c r="WQR113" s="82"/>
      <c r="WQS113"/>
      <c r="WQT113" s="83"/>
      <c r="WQU113" s="80"/>
      <c r="WQV113" s="81"/>
      <c r="WQW113" s="82"/>
      <c r="WQX113"/>
      <c r="WQY113" s="83"/>
      <c r="WQZ113" s="80"/>
      <c r="WRA113" s="81"/>
      <c r="WRB113" s="82"/>
      <c r="WRC113"/>
      <c r="WRD113" s="83"/>
      <c r="WRE113" s="80"/>
      <c r="WRF113" s="81"/>
      <c r="WRG113" s="82"/>
      <c r="WRH113"/>
      <c r="WRI113" s="83"/>
      <c r="WRJ113" s="80"/>
      <c r="WRK113" s="81"/>
      <c r="WRL113" s="82"/>
      <c r="WRM113"/>
      <c r="WRN113" s="83"/>
      <c r="WRO113" s="80"/>
      <c r="WRP113" s="81"/>
      <c r="WRQ113" s="82"/>
      <c r="WRR113"/>
      <c r="WRS113" s="83"/>
      <c r="WRT113" s="80"/>
      <c r="WRU113" s="81"/>
      <c r="WRV113" s="82"/>
      <c r="WRW113"/>
      <c r="WRX113" s="83"/>
      <c r="WRY113" s="80"/>
      <c r="WRZ113" s="81"/>
      <c r="WSA113" s="82"/>
      <c r="WSB113"/>
      <c r="WSC113" s="83"/>
      <c r="WSD113" s="80"/>
      <c r="WSE113" s="81"/>
      <c r="WSF113" s="82"/>
      <c r="WSG113"/>
      <c r="WSH113" s="83"/>
      <c r="WSI113" s="80"/>
      <c r="WSJ113" s="81"/>
      <c r="WSK113" s="82"/>
      <c r="WSL113"/>
      <c r="WSM113" s="83"/>
      <c r="WSN113" s="80"/>
      <c r="WSO113" s="81"/>
      <c r="WSP113" s="82"/>
      <c r="WSQ113"/>
      <c r="WSR113" s="83"/>
      <c r="WSS113" s="80"/>
      <c r="WST113" s="81"/>
      <c r="WSU113" s="82"/>
      <c r="WSV113"/>
      <c r="WSW113" s="83"/>
      <c r="WSX113" s="80"/>
      <c r="WSY113" s="81"/>
      <c r="WSZ113" s="82"/>
      <c r="WTA113"/>
      <c r="WTB113" s="83"/>
      <c r="WTC113" s="80"/>
      <c r="WTD113" s="81"/>
      <c r="WTE113" s="82"/>
      <c r="WTF113"/>
      <c r="WTG113" s="83"/>
      <c r="WTH113" s="80"/>
      <c r="WTI113" s="81"/>
      <c r="WTJ113" s="82"/>
      <c r="WTK113"/>
      <c r="WTL113" s="83"/>
      <c r="WTM113" s="80"/>
      <c r="WTN113" s="81"/>
      <c r="WTO113" s="82"/>
      <c r="WTP113"/>
      <c r="WTQ113" s="83"/>
      <c r="WTR113" s="80"/>
      <c r="WTS113" s="81"/>
      <c r="WTT113" s="82"/>
      <c r="WTU113"/>
      <c r="WTV113" s="83"/>
      <c r="WTW113" s="80"/>
      <c r="WTX113" s="81"/>
      <c r="WTY113" s="82"/>
      <c r="WTZ113"/>
      <c r="WUA113" s="83"/>
      <c r="WUB113" s="80"/>
      <c r="WUC113" s="81"/>
      <c r="WUD113" s="82"/>
      <c r="WUE113"/>
      <c r="WUF113" s="83"/>
      <c r="WUG113" s="80"/>
      <c r="WUH113" s="81"/>
      <c r="WUI113" s="82"/>
      <c r="WUJ113"/>
      <c r="WUK113" s="83"/>
      <c r="WUL113" s="80"/>
      <c r="WUM113" s="81"/>
      <c r="WUN113" s="82"/>
      <c r="WUO113"/>
      <c r="WUP113" s="83"/>
      <c r="WUQ113" s="80"/>
      <c r="WUR113" s="81"/>
      <c r="WUS113" s="82"/>
      <c r="WUT113"/>
      <c r="WUU113" s="83"/>
      <c r="WUV113" s="80"/>
      <c r="WUW113" s="81"/>
      <c r="WUX113" s="82"/>
      <c r="WUY113"/>
      <c r="WUZ113" s="83"/>
      <c r="WVA113" s="80"/>
      <c r="WVB113" s="81"/>
      <c r="WVC113" s="82"/>
      <c r="WVD113"/>
      <c r="WVE113" s="83"/>
      <c r="WVF113" s="80"/>
      <c r="WVG113" s="81"/>
      <c r="WVH113" s="82"/>
      <c r="WVI113"/>
      <c r="WVJ113" s="83"/>
      <c r="WVK113" s="80"/>
      <c r="WVL113" s="81"/>
      <c r="WVM113" s="82"/>
      <c r="WVN113"/>
      <c r="WVO113" s="83"/>
      <c r="WVP113" s="80"/>
      <c r="WVQ113" s="81"/>
      <c r="WVR113" s="82"/>
      <c r="WVS113"/>
      <c r="WVT113" s="83"/>
      <c r="WVU113" s="80"/>
      <c r="WVV113" s="81"/>
      <c r="WVW113" s="82"/>
      <c r="WVX113"/>
      <c r="WVY113" s="83"/>
      <c r="WVZ113" s="80"/>
      <c r="WWA113" s="81"/>
      <c r="WWB113" s="82"/>
      <c r="WWC113"/>
      <c r="WWD113" s="83"/>
      <c r="WWE113" s="80"/>
      <c r="WWF113" s="81"/>
      <c r="WWG113" s="82"/>
      <c r="WWH113"/>
      <c r="WWI113" s="83"/>
      <c r="WWJ113" s="80"/>
      <c r="WWK113" s="81"/>
      <c r="WWL113" s="82"/>
      <c r="WWM113"/>
      <c r="WWN113" s="83"/>
      <c r="WWO113" s="80"/>
      <c r="WWP113" s="81"/>
      <c r="WWQ113" s="82"/>
      <c r="WWR113"/>
      <c r="WWS113" s="83"/>
      <c r="WWT113" s="80"/>
      <c r="WWU113" s="81"/>
      <c r="WWV113" s="82"/>
      <c r="WWW113"/>
      <c r="WWX113" s="83"/>
      <c r="WWY113" s="80"/>
      <c r="WWZ113" s="81"/>
      <c r="WXA113" s="82"/>
      <c r="WXB113"/>
      <c r="WXC113" s="83"/>
      <c r="WXD113" s="80"/>
      <c r="WXE113" s="81"/>
      <c r="WXF113" s="82"/>
      <c r="WXG113"/>
      <c r="WXH113" s="83"/>
      <c r="WXI113" s="80"/>
      <c r="WXJ113" s="81"/>
      <c r="WXK113" s="82"/>
      <c r="WXL113"/>
      <c r="WXM113" s="83"/>
      <c r="WXN113" s="80"/>
      <c r="WXO113" s="81"/>
      <c r="WXP113" s="82"/>
      <c r="WXQ113"/>
      <c r="WXR113" s="83"/>
      <c r="WXS113" s="80"/>
      <c r="WXT113" s="81"/>
      <c r="WXU113" s="82"/>
      <c r="WXV113"/>
      <c r="WXW113" s="83"/>
      <c r="WXX113" s="80"/>
      <c r="WXY113" s="81"/>
      <c r="WXZ113" s="82"/>
      <c r="WYA113"/>
      <c r="WYB113" s="83"/>
      <c r="WYC113" s="80"/>
      <c r="WYD113" s="81"/>
      <c r="WYE113" s="82"/>
      <c r="WYF113"/>
      <c r="WYG113" s="83"/>
      <c r="WYH113" s="80"/>
      <c r="WYI113" s="81"/>
      <c r="WYJ113" s="82"/>
      <c r="WYK113"/>
      <c r="WYL113" s="83"/>
      <c r="WYM113" s="80"/>
      <c r="WYN113" s="81"/>
      <c r="WYO113" s="82"/>
      <c r="WYP113"/>
      <c r="WYQ113" s="83"/>
      <c r="WYR113" s="80"/>
      <c r="WYS113" s="81"/>
      <c r="WYT113" s="82"/>
      <c r="WYU113"/>
      <c r="WYV113" s="83"/>
      <c r="WYW113" s="80"/>
      <c r="WYX113" s="81"/>
      <c r="WYY113" s="82"/>
      <c r="WYZ113"/>
      <c r="WZA113" s="83"/>
      <c r="WZB113" s="80"/>
      <c r="WZC113" s="81"/>
      <c r="WZD113" s="82"/>
      <c r="WZE113"/>
      <c r="WZF113" s="83"/>
      <c r="WZG113" s="80"/>
      <c r="WZH113" s="81"/>
      <c r="WZI113" s="82"/>
      <c r="WZJ113"/>
      <c r="WZK113" s="83"/>
      <c r="WZL113" s="80"/>
      <c r="WZM113" s="81"/>
      <c r="WZN113" s="82"/>
      <c r="WZO113"/>
      <c r="WZP113" s="83"/>
      <c r="WZQ113" s="80"/>
      <c r="WZR113" s="81"/>
      <c r="WZS113" s="82"/>
      <c r="WZT113"/>
      <c r="WZU113" s="83"/>
      <c r="WZV113" s="80"/>
      <c r="WZW113" s="81"/>
      <c r="WZX113" s="82"/>
      <c r="WZY113"/>
      <c r="WZZ113" s="83"/>
      <c r="XAA113" s="80"/>
      <c r="XAB113" s="81"/>
      <c r="XAC113" s="82"/>
      <c r="XAD113"/>
      <c r="XAE113" s="83"/>
      <c r="XAF113" s="80"/>
      <c r="XAG113" s="81"/>
      <c r="XAH113" s="82"/>
      <c r="XAI113"/>
      <c r="XAJ113" s="83"/>
      <c r="XAK113" s="80"/>
      <c r="XAL113" s="81"/>
      <c r="XAM113" s="82"/>
      <c r="XAN113"/>
      <c r="XAO113" s="83"/>
      <c r="XAP113" s="80"/>
      <c r="XAQ113" s="81"/>
      <c r="XAR113" s="82"/>
      <c r="XAS113"/>
      <c r="XAT113" s="83"/>
      <c r="XAU113" s="80"/>
      <c r="XAV113" s="81"/>
      <c r="XAW113" s="82"/>
      <c r="XAX113"/>
      <c r="XAY113" s="83"/>
      <c r="XAZ113" s="80"/>
      <c r="XBA113" s="81"/>
      <c r="XBB113" s="82"/>
      <c r="XBC113"/>
      <c r="XBD113" s="83"/>
      <c r="XBE113" s="80"/>
      <c r="XBF113" s="81"/>
      <c r="XBG113" s="82"/>
      <c r="XBH113"/>
      <c r="XBI113" s="83"/>
      <c r="XBJ113" s="80"/>
      <c r="XBK113" s="81"/>
      <c r="XBL113" s="82"/>
      <c r="XBM113"/>
      <c r="XBN113" s="83"/>
      <c r="XBO113" s="80"/>
      <c r="XBP113" s="81"/>
      <c r="XBQ113" s="82"/>
      <c r="XBR113"/>
      <c r="XBS113" s="83"/>
      <c r="XBT113" s="80"/>
      <c r="XBU113" s="81"/>
      <c r="XBV113" s="82"/>
      <c r="XBW113"/>
      <c r="XBX113" s="83"/>
      <c r="XBY113" s="80"/>
      <c r="XBZ113" s="81"/>
      <c r="XCA113" s="82"/>
      <c r="XCB113"/>
      <c r="XCC113" s="83"/>
      <c r="XCD113" s="80"/>
      <c r="XCE113" s="81"/>
      <c r="XCF113" s="82"/>
      <c r="XCG113"/>
      <c r="XCH113" s="83"/>
      <c r="XCI113" s="80"/>
      <c r="XCJ113" s="81"/>
      <c r="XCK113" s="82"/>
      <c r="XCL113"/>
      <c r="XCM113" s="83"/>
      <c r="XCN113" s="80"/>
      <c r="XCO113" s="81"/>
      <c r="XCP113" s="82"/>
      <c r="XCQ113"/>
      <c r="XCR113" s="83"/>
      <c r="XCS113" s="80"/>
      <c r="XCT113" s="81"/>
      <c r="XCU113" s="82"/>
      <c r="XCV113"/>
      <c r="XCW113" s="83"/>
      <c r="XCX113" s="80"/>
      <c r="XCY113" s="81"/>
      <c r="XCZ113" s="82"/>
      <c r="XDA113"/>
      <c r="XDB113" s="83"/>
      <c r="XDC113" s="80"/>
      <c r="XDD113" s="81"/>
      <c r="XDE113" s="82"/>
      <c r="XDF113"/>
      <c r="XDG113" s="83"/>
      <c r="XDH113" s="80"/>
      <c r="XDI113" s="81"/>
      <c r="XDJ113" s="82"/>
      <c r="XDK113"/>
      <c r="XDL113" s="83"/>
      <c r="XDM113" s="80"/>
      <c r="XDN113" s="81"/>
      <c r="XDO113" s="82"/>
      <c r="XDP113"/>
      <c r="XDQ113" s="83"/>
      <c r="XDR113" s="80"/>
      <c r="XDS113" s="81"/>
      <c r="XDT113" s="82"/>
      <c r="XDU113"/>
      <c r="XDV113" s="83"/>
      <c r="XDW113" s="80"/>
      <c r="XDX113" s="81"/>
      <c r="XDY113" s="82"/>
      <c r="XDZ113"/>
      <c r="XEA113" s="83"/>
      <c r="XEB113" s="80"/>
      <c r="XEC113" s="81"/>
      <c r="XED113" s="82"/>
      <c r="XEE113"/>
      <c r="XEF113" s="83"/>
      <c r="XEG113" s="80"/>
      <c r="XEH113" s="81"/>
      <c r="XEI113" s="82"/>
      <c r="XEJ113"/>
      <c r="XEK113" s="83"/>
      <c r="XEL113" s="80"/>
      <c r="XEM113" s="81"/>
      <c r="XEN113" s="82"/>
      <c r="XEO113"/>
      <c r="XEP113" s="83"/>
      <c r="XEQ113" s="80"/>
      <c r="XER113" s="81"/>
      <c r="XES113" s="82"/>
      <c r="XET113"/>
      <c r="XEU113" s="83"/>
      <c r="XEV113" s="80"/>
      <c r="XEW113" s="81"/>
      <c r="XEX113" s="82"/>
      <c r="XEY113"/>
      <c r="XEZ113" s="83"/>
      <c r="XFA113" s="80"/>
      <c r="XFB113" s="81"/>
      <c r="XFC113" s="82"/>
      <c r="XFD113"/>
    </row>
    <row r="114" spans="1:16384" s="37" customFormat="1" x14ac:dyDescent="0.25">
      <c r="A114" s="58" t="s">
        <v>295</v>
      </c>
      <c r="B114" s="73" t="s">
        <v>117</v>
      </c>
      <c r="C114" s="17"/>
      <c r="D114" s="26" t="s">
        <v>50</v>
      </c>
      <c r="E114" s="74" t="s">
        <v>71</v>
      </c>
      <c r="F114" s="80"/>
      <c r="G114" s="81"/>
      <c r="H114" s="82"/>
      <c r="I114"/>
      <c r="J114" s="83"/>
      <c r="K114" s="80"/>
      <c r="L114" s="81"/>
      <c r="M114" s="82"/>
      <c r="N114"/>
      <c r="O114" s="83"/>
      <c r="P114" s="80"/>
      <c r="Q114" s="81"/>
      <c r="R114" s="82"/>
      <c r="S114"/>
      <c r="T114" s="83"/>
      <c r="U114" s="80"/>
      <c r="V114" s="81"/>
      <c r="W114" s="82"/>
      <c r="X114"/>
      <c r="Y114" s="83"/>
      <c r="Z114" s="80"/>
      <c r="AA114" s="81"/>
      <c r="AB114" s="82"/>
      <c r="AC114"/>
      <c r="AD114" s="83"/>
      <c r="AE114" s="80"/>
      <c r="AF114" s="81"/>
      <c r="AG114" s="82"/>
      <c r="AH114"/>
      <c r="AI114" s="83"/>
      <c r="AJ114" s="80"/>
      <c r="AK114" s="81"/>
      <c r="AL114" s="82"/>
      <c r="AM114"/>
      <c r="AN114" s="83"/>
      <c r="AO114" s="80"/>
      <c r="AP114" s="81"/>
      <c r="AQ114" s="82"/>
      <c r="AR114"/>
      <c r="AS114" s="83"/>
      <c r="AT114" s="80"/>
      <c r="AU114" s="81"/>
      <c r="AV114" s="82"/>
      <c r="AW114"/>
      <c r="AX114" s="83"/>
      <c r="AY114" s="80"/>
      <c r="AZ114" s="81"/>
      <c r="BA114" s="82"/>
      <c r="BB114"/>
      <c r="BC114" s="83"/>
      <c r="BD114" s="80"/>
      <c r="BE114" s="81"/>
      <c r="BF114" s="82"/>
      <c r="BG114"/>
      <c r="BH114" s="83"/>
      <c r="BI114" s="80"/>
      <c r="BJ114" s="81"/>
      <c r="BK114" s="82"/>
      <c r="BL114"/>
      <c r="BM114" s="83"/>
      <c r="BN114" s="80"/>
      <c r="BO114" s="81"/>
      <c r="BP114" s="82"/>
      <c r="BQ114"/>
      <c r="BR114" s="83"/>
      <c r="BS114" s="80"/>
      <c r="BT114" s="81"/>
      <c r="BU114" s="82"/>
      <c r="BV114"/>
      <c r="BW114" s="83"/>
      <c r="BX114" s="80"/>
      <c r="BY114" s="81"/>
      <c r="BZ114" s="82"/>
      <c r="CA114"/>
      <c r="CB114" s="83"/>
      <c r="CC114" s="80"/>
      <c r="CD114" s="81"/>
      <c r="CE114" s="82"/>
      <c r="CF114"/>
      <c r="CG114" s="83"/>
      <c r="CH114" s="80"/>
      <c r="CI114" s="81"/>
      <c r="CJ114" s="82"/>
      <c r="CK114"/>
      <c r="CL114" s="83"/>
      <c r="CM114" s="80"/>
      <c r="CN114" s="81"/>
      <c r="CO114" s="82"/>
      <c r="CP114"/>
      <c r="CQ114" s="83"/>
      <c r="CR114" s="80"/>
      <c r="CS114" s="81"/>
      <c r="CT114" s="82"/>
      <c r="CU114"/>
      <c r="CV114" s="83"/>
      <c r="CW114" s="80"/>
      <c r="CX114" s="81"/>
      <c r="CY114" s="82"/>
      <c r="CZ114"/>
      <c r="DA114" s="83"/>
      <c r="DB114" s="80"/>
      <c r="DC114" s="81"/>
      <c r="DD114" s="82"/>
      <c r="DE114"/>
      <c r="DF114" s="83"/>
      <c r="DG114" s="80"/>
      <c r="DH114" s="81"/>
      <c r="DI114" s="82"/>
      <c r="DJ114"/>
      <c r="DK114" s="83"/>
      <c r="DL114" s="80"/>
      <c r="DM114" s="81"/>
      <c r="DN114" s="82"/>
      <c r="DO114"/>
      <c r="DP114" s="83"/>
      <c r="DQ114" s="80"/>
      <c r="DR114" s="81"/>
      <c r="DS114" s="82"/>
      <c r="DT114"/>
      <c r="DU114" s="83"/>
      <c r="DV114" s="80"/>
      <c r="DW114" s="81"/>
      <c r="DX114" s="82"/>
      <c r="DY114"/>
      <c r="DZ114" s="83"/>
      <c r="EA114" s="80"/>
      <c r="EB114" s="81"/>
      <c r="EC114" s="82"/>
      <c r="ED114"/>
      <c r="EE114" s="83"/>
      <c r="EF114" s="80"/>
      <c r="EG114" s="81"/>
      <c r="EH114" s="82"/>
      <c r="EI114"/>
      <c r="EJ114" s="83"/>
      <c r="EK114" s="80"/>
      <c r="EL114" s="81"/>
      <c r="EM114" s="82"/>
      <c r="EN114"/>
      <c r="EO114" s="83"/>
      <c r="EP114" s="80"/>
      <c r="EQ114" s="81"/>
      <c r="ER114" s="82"/>
      <c r="ES114"/>
      <c r="ET114" s="83"/>
      <c r="EU114" s="80"/>
      <c r="EV114" s="81"/>
      <c r="EW114" s="82"/>
      <c r="EX114"/>
      <c r="EY114" s="83"/>
      <c r="EZ114" s="80"/>
      <c r="FA114" s="81"/>
      <c r="FB114" s="82"/>
      <c r="FC114"/>
      <c r="FD114" s="83"/>
      <c r="FE114" s="80"/>
      <c r="FF114" s="81"/>
      <c r="FG114" s="82"/>
      <c r="FH114"/>
      <c r="FI114" s="83"/>
      <c r="FJ114" s="80"/>
      <c r="FK114" s="81"/>
      <c r="FL114" s="82"/>
      <c r="FM114"/>
      <c r="FN114" s="83"/>
      <c r="FO114" s="80"/>
      <c r="FP114" s="81"/>
      <c r="FQ114" s="82"/>
      <c r="FR114"/>
      <c r="FS114" s="83"/>
      <c r="FT114" s="80"/>
      <c r="FU114" s="81"/>
      <c r="FV114" s="82"/>
      <c r="FW114"/>
      <c r="FX114" s="83"/>
      <c r="FY114" s="80"/>
      <c r="FZ114" s="81"/>
      <c r="GA114" s="82"/>
      <c r="GB114"/>
      <c r="GC114" s="83"/>
      <c r="GD114" s="80"/>
      <c r="GE114" s="81"/>
      <c r="GF114" s="82"/>
      <c r="GG114"/>
      <c r="GH114" s="83"/>
      <c r="GI114" s="80"/>
      <c r="GJ114" s="81"/>
      <c r="GK114" s="82"/>
      <c r="GL114"/>
      <c r="GM114" s="83"/>
      <c r="GN114" s="80"/>
      <c r="GO114" s="81"/>
      <c r="GP114" s="82"/>
      <c r="GQ114"/>
      <c r="GR114" s="83"/>
      <c r="GS114" s="80"/>
      <c r="GT114" s="81"/>
      <c r="GU114" s="82"/>
      <c r="GV114"/>
      <c r="GW114" s="83"/>
      <c r="GX114" s="80"/>
      <c r="GY114" s="81"/>
      <c r="GZ114" s="82"/>
      <c r="HA114"/>
      <c r="HB114" s="83"/>
      <c r="HC114" s="80"/>
      <c r="HD114" s="81"/>
      <c r="HE114" s="82"/>
      <c r="HF114"/>
      <c r="HG114" s="83"/>
      <c r="HH114" s="80"/>
      <c r="HI114" s="81"/>
      <c r="HJ114" s="82"/>
      <c r="HK114"/>
      <c r="HL114" s="83"/>
      <c r="HM114" s="80"/>
      <c r="HN114" s="81"/>
      <c r="HO114" s="82"/>
      <c r="HP114"/>
      <c r="HQ114" s="83"/>
      <c r="HR114" s="80"/>
      <c r="HS114" s="81"/>
      <c r="HT114" s="82"/>
      <c r="HU114"/>
      <c r="HV114" s="83"/>
      <c r="HW114" s="80"/>
      <c r="HX114" s="81"/>
      <c r="HY114" s="82"/>
      <c r="HZ114"/>
      <c r="IA114" s="83"/>
      <c r="IB114" s="80"/>
      <c r="IC114" s="81"/>
      <c r="ID114" s="82"/>
      <c r="IE114"/>
      <c r="IF114" s="83"/>
      <c r="IG114" s="80"/>
      <c r="IH114" s="81"/>
      <c r="II114" s="82"/>
      <c r="IJ114"/>
      <c r="IK114" s="83"/>
      <c r="IL114" s="80"/>
      <c r="IM114" s="81"/>
      <c r="IN114" s="82"/>
      <c r="IO114"/>
      <c r="IP114" s="83"/>
      <c r="IQ114" s="80"/>
      <c r="IR114" s="81"/>
      <c r="IS114" s="82"/>
      <c r="IT114"/>
      <c r="IU114" s="83"/>
      <c r="IV114" s="80"/>
      <c r="IW114" s="81"/>
      <c r="IX114" s="82"/>
      <c r="IY114"/>
      <c r="IZ114" s="83"/>
      <c r="JA114" s="80"/>
      <c r="JB114" s="81"/>
      <c r="JC114" s="82"/>
      <c r="JD114"/>
      <c r="JE114" s="83"/>
      <c r="JF114" s="80"/>
      <c r="JG114" s="81"/>
      <c r="JH114" s="82"/>
      <c r="JI114"/>
      <c r="JJ114" s="83"/>
      <c r="JK114" s="80"/>
      <c r="JL114" s="81"/>
      <c r="JM114" s="82"/>
      <c r="JN114"/>
      <c r="JO114" s="83"/>
      <c r="JP114" s="80"/>
      <c r="JQ114" s="81"/>
      <c r="JR114" s="82"/>
      <c r="JS114"/>
      <c r="JT114" s="83"/>
      <c r="JU114" s="80"/>
      <c r="JV114" s="81"/>
      <c r="JW114" s="82"/>
      <c r="JX114"/>
      <c r="JY114" s="83"/>
      <c r="JZ114" s="80"/>
      <c r="KA114" s="81"/>
      <c r="KB114" s="82"/>
      <c r="KC114"/>
      <c r="KD114" s="83"/>
      <c r="KE114" s="80"/>
      <c r="KF114" s="81"/>
      <c r="KG114" s="82"/>
      <c r="KH114"/>
      <c r="KI114" s="83"/>
      <c r="KJ114" s="80"/>
      <c r="KK114" s="81"/>
      <c r="KL114" s="82"/>
      <c r="KM114"/>
      <c r="KN114" s="83"/>
      <c r="KO114" s="80"/>
      <c r="KP114" s="81"/>
      <c r="KQ114" s="82"/>
      <c r="KR114"/>
      <c r="KS114" s="83"/>
      <c r="KT114" s="80"/>
      <c r="KU114" s="81"/>
      <c r="KV114" s="82"/>
      <c r="KW114"/>
      <c r="KX114" s="83"/>
      <c r="KY114" s="80"/>
      <c r="KZ114" s="81"/>
      <c r="LA114" s="82"/>
      <c r="LB114"/>
      <c r="LC114" s="83"/>
      <c r="LD114" s="80"/>
      <c r="LE114" s="81"/>
      <c r="LF114" s="82"/>
      <c r="LG114"/>
      <c r="LH114" s="83"/>
      <c r="LI114" s="80"/>
      <c r="LJ114" s="81"/>
      <c r="LK114" s="82"/>
      <c r="LL114"/>
      <c r="LM114" s="83"/>
      <c r="LN114" s="80"/>
      <c r="LO114" s="81"/>
      <c r="LP114" s="82"/>
      <c r="LQ114"/>
      <c r="LR114" s="83"/>
      <c r="LS114" s="80"/>
      <c r="LT114" s="81"/>
      <c r="LU114" s="82"/>
      <c r="LV114"/>
      <c r="LW114" s="83"/>
      <c r="LX114" s="80"/>
      <c r="LY114" s="81"/>
      <c r="LZ114" s="82"/>
      <c r="MA114"/>
      <c r="MB114" s="83"/>
      <c r="MC114" s="80"/>
      <c r="MD114" s="81"/>
      <c r="ME114" s="82"/>
      <c r="MF114"/>
      <c r="MG114" s="83"/>
      <c r="MH114" s="80"/>
      <c r="MI114" s="81"/>
      <c r="MJ114" s="82"/>
      <c r="MK114"/>
      <c r="ML114" s="83"/>
      <c r="MM114" s="80"/>
      <c r="MN114" s="81"/>
      <c r="MO114" s="82"/>
      <c r="MP114"/>
      <c r="MQ114" s="83"/>
      <c r="MR114" s="80"/>
      <c r="MS114" s="81"/>
      <c r="MT114" s="82"/>
      <c r="MU114"/>
      <c r="MV114" s="83"/>
      <c r="MW114" s="80"/>
      <c r="MX114" s="81"/>
      <c r="MY114" s="82"/>
      <c r="MZ114"/>
      <c r="NA114" s="83"/>
      <c r="NB114" s="80"/>
      <c r="NC114" s="81"/>
      <c r="ND114" s="82"/>
      <c r="NE114"/>
      <c r="NF114" s="83"/>
      <c r="NG114" s="80"/>
      <c r="NH114" s="81"/>
      <c r="NI114" s="82"/>
      <c r="NJ114"/>
      <c r="NK114" s="83"/>
      <c r="NL114" s="80"/>
      <c r="NM114" s="81"/>
      <c r="NN114" s="82"/>
      <c r="NO114"/>
      <c r="NP114" s="83"/>
      <c r="NQ114" s="80"/>
      <c r="NR114" s="81"/>
      <c r="NS114" s="82"/>
      <c r="NT114"/>
      <c r="NU114" s="83"/>
      <c r="NV114" s="80"/>
      <c r="NW114" s="81"/>
      <c r="NX114" s="82"/>
      <c r="NY114"/>
      <c r="NZ114" s="83"/>
      <c r="OA114" s="80"/>
      <c r="OB114" s="81"/>
      <c r="OC114" s="82"/>
      <c r="OD114"/>
      <c r="OE114" s="83"/>
      <c r="OF114" s="80"/>
      <c r="OG114" s="81"/>
      <c r="OH114" s="82"/>
      <c r="OI114"/>
      <c r="OJ114" s="83"/>
      <c r="OK114" s="80"/>
      <c r="OL114" s="81"/>
      <c r="OM114" s="82"/>
      <c r="ON114"/>
      <c r="OO114" s="83"/>
      <c r="OP114" s="80"/>
      <c r="OQ114" s="81"/>
      <c r="OR114" s="82"/>
      <c r="OS114"/>
      <c r="OT114" s="83"/>
      <c r="OU114" s="80"/>
      <c r="OV114" s="81"/>
      <c r="OW114" s="82"/>
      <c r="OX114"/>
      <c r="OY114" s="83"/>
      <c r="OZ114" s="80"/>
      <c r="PA114" s="81"/>
      <c r="PB114" s="82"/>
      <c r="PC114"/>
      <c r="PD114" s="83"/>
      <c r="PE114" s="80"/>
      <c r="PF114" s="81"/>
      <c r="PG114" s="82"/>
      <c r="PH114"/>
      <c r="PI114" s="83"/>
      <c r="PJ114" s="80"/>
      <c r="PK114" s="81"/>
      <c r="PL114" s="82"/>
      <c r="PM114"/>
      <c r="PN114" s="83"/>
      <c r="PO114" s="80"/>
      <c r="PP114" s="81"/>
      <c r="PQ114" s="82"/>
      <c r="PR114"/>
      <c r="PS114" s="83"/>
      <c r="PT114" s="80"/>
      <c r="PU114" s="81"/>
      <c r="PV114" s="82"/>
      <c r="PW114"/>
      <c r="PX114" s="83"/>
      <c r="PY114" s="80"/>
      <c r="PZ114" s="81"/>
      <c r="QA114" s="82"/>
      <c r="QB114"/>
      <c r="QC114" s="83"/>
      <c r="QD114" s="80"/>
      <c r="QE114" s="81"/>
      <c r="QF114" s="82"/>
      <c r="QG114"/>
      <c r="QH114" s="83"/>
      <c r="QI114" s="80"/>
      <c r="QJ114" s="81"/>
      <c r="QK114" s="82"/>
      <c r="QL114"/>
      <c r="QM114" s="83"/>
      <c r="QN114" s="80"/>
      <c r="QO114" s="81"/>
      <c r="QP114" s="82"/>
      <c r="QQ114"/>
      <c r="QR114" s="83"/>
      <c r="QS114" s="80"/>
      <c r="QT114" s="81"/>
      <c r="QU114" s="82"/>
      <c r="QV114"/>
      <c r="QW114" s="83"/>
      <c r="QX114" s="80"/>
      <c r="QY114" s="81"/>
      <c r="QZ114" s="82"/>
      <c r="RA114"/>
      <c r="RB114" s="83"/>
      <c r="RC114" s="80"/>
      <c r="RD114" s="81"/>
      <c r="RE114" s="82"/>
      <c r="RF114"/>
      <c r="RG114" s="83"/>
      <c r="RH114" s="80"/>
      <c r="RI114" s="81"/>
      <c r="RJ114" s="82"/>
      <c r="RK114"/>
      <c r="RL114" s="83"/>
      <c r="RM114" s="80"/>
      <c r="RN114" s="81"/>
      <c r="RO114" s="82"/>
      <c r="RP114"/>
      <c r="RQ114" s="83"/>
      <c r="RR114" s="80"/>
      <c r="RS114" s="81"/>
      <c r="RT114" s="82"/>
      <c r="RU114"/>
      <c r="RV114" s="83"/>
      <c r="RW114" s="80"/>
      <c r="RX114" s="81"/>
      <c r="RY114" s="82"/>
      <c r="RZ114"/>
      <c r="SA114" s="83"/>
      <c r="SB114" s="80"/>
      <c r="SC114" s="81"/>
      <c r="SD114" s="82"/>
      <c r="SE114"/>
      <c r="SF114" s="83"/>
      <c r="SG114" s="80"/>
      <c r="SH114" s="81"/>
      <c r="SI114" s="82"/>
      <c r="SJ114"/>
      <c r="SK114" s="83"/>
      <c r="SL114" s="80"/>
      <c r="SM114" s="81"/>
      <c r="SN114" s="82"/>
      <c r="SO114"/>
      <c r="SP114" s="83"/>
      <c r="SQ114" s="80"/>
      <c r="SR114" s="81"/>
      <c r="SS114" s="82"/>
      <c r="ST114"/>
      <c r="SU114" s="83"/>
      <c r="SV114" s="80"/>
      <c r="SW114" s="81"/>
      <c r="SX114" s="82"/>
      <c r="SY114"/>
      <c r="SZ114" s="83"/>
      <c r="TA114" s="80"/>
      <c r="TB114" s="81"/>
      <c r="TC114" s="82"/>
      <c r="TD114"/>
      <c r="TE114" s="83"/>
      <c r="TF114" s="80"/>
      <c r="TG114" s="81"/>
      <c r="TH114" s="82"/>
      <c r="TI114"/>
      <c r="TJ114" s="83"/>
      <c r="TK114" s="80"/>
      <c r="TL114" s="81"/>
      <c r="TM114" s="82"/>
      <c r="TN114"/>
      <c r="TO114" s="83"/>
      <c r="TP114" s="80"/>
      <c r="TQ114" s="81"/>
      <c r="TR114" s="82"/>
      <c r="TS114"/>
      <c r="TT114" s="83"/>
      <c r="TU114" s="80"/>
      <c r="TV114" s="81"/>
      <c r="TW114" s="82"/>
      <c r="TX114"/>
      <c r="TY114" s="83"/>
      <c r="TZ114" s="80"/>
      <c r="UA114" s="81"/>
      <c r="UB114" s="82"/>
      <c r="UC114"/>
      <c r="UD114" s="83"/>
      <c r="UE114" s="80"/>
      <c r="UF114" s="81"/>
      <c r="UG114" s="82"/>
      <c r="UH114"/>
      <c r="UI114" s="83"/>
      <c r="UJ114" s="80"/>
      <c r="UK114" s="81"/>
      <c r="UL114" s="82"/>
      <c r="UM114"/>
      <c r="UN114" s="83"/>
      <c r="UO114" s="80"/>
      <c r="UP114" s="81"/>
      <c r="UQ114" s="82"/>
      <c r="UR114"/>
      <c r="US114" s="83"/>
      <c r="UT114" s="80"/>
      <c r="UU114" s="81"/>
      <c r="UV114" s="82"/>
      <c r="UW114"/>
      <c r="UX114" s="83"/>
      <c r="UY114" s="80"/>
      <c r="UZ114" s="81"/>
      <c r="VA114" s="82"/>
      <c r="VB114"/>
      <c r="VC114" s="83"/>
      <c r="VD114" s="80"/>
      <c r="VE114" s="81"/>
      <c r="VF114" s="82"/>
      <c r="VG114"/>
      <c r="VH114" s="83"/>
      <c r="VI114" s="80"/>
      <c r="VJ114" s="81"/>
      <c r="VK114" s="82"/>
      <c r="VL114"/>
      <c r="VM114" s="83"/>
      <c r="VN114" s="80"/>
      <c r="VO114" s="81"/>
      <c r="VP114" s="82"/>
      <c r="VQ114"/>
      <c r="VR114" s="83"/>
      <c r="VS114" s="80"/>
      <c r="VT114" s="81"/>
      <c r="VU114" s="82"/>
      <c r="VV114"/>
      <c r="VW114" s="83"/>
      <c r="VX114" s="80"/>
      <c r="VY114" s="81"/>
      <c r="VZ114" s="82"/>
      <c r="WA114"/>
      <c r="WB114" s="83"/>
      <c r="WC114" s="80"/>
      <c r="WD114" s="81"/>
      <c r="WE114" s="82"/>
      <c r="WF114"/>
      <c r="WG114" s="83"/>
      <c r="WH114" s="80"/>
      <c r="WI114" s="81"/>
      <c r="WJ114" s="82"/>
      <c r="WK114"/>
      <c r="WL114" s="83"/>
      <c r="WM114" s="80"/>
      <c r="WN114" s="81"/>
      <c r="WO114" s="82"/>
      <c r="WP114"/>
      <c r="WQ114" s="83"/>
      <c r="WR114" s="80"/>
      <c r="WS114" s="81"/>
      <c r="WT114" s="82"/>
      <c r="WU114"/>
      <c r="WV114" s="83"/>
      <c r="WW114" s="80"/>
      <c r="WX114" s="81"/>
      <c r="WY114" s="82"/>
      <c r="WZ114"/>
      <c r="XA114" s="83"/>
      <c r="XB114" s="80"/>
      <c r="XC114" s="81"/>
      <c r="XD114" s="82"/>
      <c r="XE114"/>
      <c r="XF114" s="83"/>
      <c r="XG114" s="80"/>
      <c r="XH114" s="81"/>
      <c r="XI114" s="82"/>
      <c r="XJ114"/>
      <c r="XK114" s="83"/>
      <c r="XL114" s="80"/>
      <c r="XM114" s="81"/>
      <c r="XN114" s="82"/>
      <c r="XO114"/>
      <c r="XP114" s="83"/>
      <c r="XQ114" s="80"/>
      <c r="XR114" s="81"/>
      <c r="XS114" s="82"/>
      <c r="XT114"/>
      <c r="XU114" s="83"/>
      <c r="XV114" s="80"/>
      <c r="XW114" s="81"/>
      <c r="XX114" s="82"/>
      <c r="XY114"/>
      <c r="XZ114" s="83"/>
      <c r="YA114" s="80"/>
      <c r="YB114" s="81"/>
      <c r="YC114" s="82"/>
      <c r="YD114"/>
      <c r="YE114" s="83"/>
      <c r="YF114" s="80"/>
      <c r="YG114" s="81"/>
      <c r="YH114" s="82"/>
      <c r="YI114"/>
      <c r="YJ114" s="83"/>
      <c r="YK114" s="80"/>
      <c r="YL114" s="81"/>
      <c r="YM114" s="82"/>
      <c r="YN114"/>
      <c r="YO114" s="83"/>
      <c r="YP114" s="80"/>
      <c r="YQ114" s="81"/>
      <c r="YR114" s="82"/>
      <c r="YS114"/>
      <c r="YT114" s="83"/>
      <c r="YU114" s="80"/>
      <c r="YV114" s="81"/>
      <c r="YW114" s="82"/>
      <c r="YX114"/>
      <c r="YY114" s="83"/>
      <c r="YZ114" s="80"/>
      <c r="ZA114" s="81"/>
      <c r="ZB114" s="82"/>
      <c r="ZC114"/>
      <c r="ZD114" s="83"/>
      <c r="ZE114" s="80"/>
      <c r="ZF114" s="81"/>
      <c r="ZG114" s="82"/>
      <c r="ZH114"/>
      <c r="ZI114" s="83"/>
      <c r="ZJ114" s="80"/>
      <c r="ZK114" s="81"/>
      <c r="ZL114" s="82"/>
      <c r="ZM114"/>
      <c r="ZN114" s="83"/>
      <c r="ZO114" s="80"/>
      <c r="ZP114" s="81"/>
      <c r="ZQ114" s="82"/>
      <c r="ZR114"/>
      <c r="ZS114" s="83"/>
      <c r="ZT114" s="80"/>
      <c r="ZU114" s="81"/>
      <c r="ZV114" s="82"/>
      <c r="ZW114"/>
      <c r="ZX114" s="83"/>
      <c r="ZY114" s="80"/>
      <c r="ZZ114" s="81"/>
      <c r="AAA114" s="82"/>
      <c r="AAB114"/>
      <c r="AAC114" s="83"/>
      <c r="AAD114" s="80"/>
      <c r="AAE114" s="81"/>
      <c r="AAF114" s="82"/>
      <c r="AAG114"/>
      <c r="AAH114" s="83"/>
      <c r="AAI114" s="80"/>
      <c r="AAJ114" s="81"/>
      <c r="AAK114" s="82"/>
      <c r="AAL114"/>
      <c r="AAM114" s="83"/>
      <c r="AAN114" s="80"/>
      <c r="AAO114" s="81"/>
      <c r="AAP114" s="82"/>
      <c r="AAQ114"/>
      <c r="AAR114" s="83"/>
      <c r="AAS114" s="80"/>
      <c r="AAT114" s="81"/>
      <c r="AAU114" s="82"/>
      <c r="AAV114"/>
      <c r="AAW114" s="83"/>
      <c r="AAX114" s="80"/>
      <c r="AAY114" s="81"/>
      <c r="AAZ114" s="82"/>
      <c r="ABA114"/>
      <c r="ABB114" s="83"/>
      <c r="ABC114" s="80"/>
      <c r="ABD114" s="81"/>
      <c r="ABE114" s="82"/>
      <c r="ABF114"/>
      <c r="ABG114" s="83"/>
      <c r="ABH114" s="80"/>
      <c r="ABI114" s="81"/>
      <c r="ABJ114" s="82"/>
      <c r="ABK114"/>
      <c r="ABL114" s="83"/>
      <c r="ABM114" s="80"/>
      <c r="ABN114" s="81"/>
      <c r="ABO114" s="82"/>
      <c r="ABP114"/>
      <c r="ABQ114" s="83"/>
      <c r="ABR114" s="80"/>
      <c r="ABS114" s="81"/>
      <c r="ABT114" s="82"/>
      <c r="ABU114"/>
      <c r="ABV114" s="83"/>
      <c r="ABW114" s="80"/>
      <c r="ABX114" s="81"/>
      <c r="ABY114" s="82"/>
      <c r="ABZ114"/>
      <c r="ACA114" s="83"/>
      <c r="ACB114" s="80"/>
      <c r="ACC114" s="81"/>
      <c r="ACD114" s="82"/>
      <c r="ACE114"/>
      <c r="ACF114" s="83"/>
      <c r="ACG114" s="80"/>
      <c r="ACH114" s="81"/>
      <c r="ACI114" s="82"/>
      <c r="ACJ114"/>
      <c r="ACK114" s="83"/>
      <c r="ACL114" s="80"/>
      <c r="ACM114" s="81"/>
      <c r="ACN114" s="82"/>
      <c r="ACO114"/>
      <c r="ACP114" s="83"/>
      <c r="ACQ114" s="80"/>
      <c r="ACR114" s="81"/>
      <c r="ACS114" s="82"/>
      <c r="ACT114"/>
      <c r="ACU114" s="83"/>
      <c r="ACV114" s="80"/>
      <c r="ACW114" s="81"/>
      <c r="ACX114" s="82"/>
      <c r="ACY114"/>
      <c r="ACZ114" s="83"/>
      <c r="ADA114" s="80"/>
      <c r="ADB114" s="81"/>
      <c r="ADC114" s="82"/>
      <c r="ADD114"/>
      <c r="ADE114" s="83"/>
      <c r="ADF114" s="80"/>
      <c r="ADG114" s="81"/>
      <c r="ADH114" s="82"/>
      <c r="ADI114"/>
      <c r="ADJ114" s="83"/>
      <c r="ADK114" s="80"/>
      <c r="ADL114" s="81"/>
      <c r="ADM114" s="82"/>
      <c r="ADN114"/>
      <c r="ADO114" s="83"/>
      <c r="ADP114" s="80"/>
      <c r="ADQ114" s="81"/>
      <c r="ADR114" s="82"/>
      <c r="ADS114"/>
      <c r="ADT114" s="83"/>
      <c r="ADU114" s="80"/>
      <c r="ADV114" s="81"/>
      <c r="ADW114" s="82"/>
      <c r="ADX114"/>
      <c r="ADY114" s="83"/>
      <c r="ADZ114" s="80"/>
      <c r="AEA114" s="81"/>
      <c r="AEB114" s="82"/>
      <c r="AEC114"/>
      <c r="AED114" s="83"/>
      <c r="AEE114" s="80"/>
      <c r="AEF114" s="81"/>
      <c r="AEG114" s="82"/>
      <c r="AEH114"/>
      <c r="AEI114" s="83"/>
      <c r="AEJ114" s="80"/>
      <c r="AEK114" s="81"/>
      <c r="AEL114" s="82"/>
      <c r="AEM114"/>
      <c r="AEN114" s="83"/>
      <c r="AEO114" s="80"/>
      <c r="AEP114" s="81"/>
      <c r="AEQ114" s="82"/>
      <c r="AER114"/>
      <c r="AES114" s="83"/>
      <c r="AET114" s="80"/>
      <c r="AEU114" s="81"/>
      <c r="AEV114" s="82"/>
      <c r="AEW114"/>
      <c r="AEX114" s="83"/>
      <c r="AEY114" s="80"/>
      <c r="AEZ114" s="81"/>
      <c r="AFA114" s="82"/>
      <c r="AFB114"/>
      <c r="AFC114" s="83"/>
      <c r="AFD114" s="80"/>
      <c r="AFE114" s="81"/>
      <c r="AFF114" s="82"/>
      <c r="AFG114"/>
      <c r="AFH114" s="83"/>
      <c r="AFI114" s="80"/>
      <c r="AFJ114" s="81"/>
      <c r="AFK114" s="82"/>
      <c r="AFL114"/>
      <c r="AFM114" s="83"/>
      <c r="AFN114" s="80"/>
      <c r="AFO114" s="81"/>
      <c r="AFP114" s="82"/>
      <c r="AFQ114"/>
      <c r="AFR114" s="83"/>
      <c r="AFS114" s="80"/>
      <c r="AFT114" s="81"/>
      <c r="AFU114" s="82"/>
      <c r="AFV114"/>
      <c r="AFW114" s="83"/>
      <c r="AFX114" s="80"/>
      <c r="AFY114" s="81"/>
      <c r="AFZ114" s="82"/>
      <c r="AGA114"/>
      <c r="AGB114" s="83"/>
      <c r="AGC114" s="80"/>
      <c r="AGD114" s="81"/>
      <c r="AGE114" s="82"/>
      <c r="AGF114"/>
      <c r="AGG114" s="83"/>
      <c r="AGH114" s="80"/>
      <c r="AGI114" s="81"/>
      <c r="AGJ114" s="82"/>
      <c r="AGK114"/>
      <c r="AGL114" s="83"/>
      <c r="AGM114" s="80"/>
      <c r="AGN114" s="81"/>
      <c r="AGO114" s="82"/>
      <c r="AGP114"/>
      <c r="AGQ114" s="83"/>
      <c r="AGR114" s="80"/>
      <c r="AGS114" s="81"/>
      <c r="AGT114" s="82"/>
      <c r="AGU114"/>
      <c r="AGV114" s="83"/>
      <c r="AGW114" s="80"/>
      <c r="AGX114" s="81"/>
      <c r="AGY114" s="82"/>
      <c r="AGZ114"/>
      <c r="AHA114" s="83"/>
      <c r="AHB114" s="80"/>
      <c r="AHC114" s="81"/>
      <c r="AHD114" s="82"/>
      <c r="AHE114"/>
      <c r="AHF114" s="83"/>
      <c r="AHG114" s="80"/>
      <c r="AHH114" s="81"/>
      <c r="AHI114" s="82"/>
      <c r="AHJ114"/>
      <c r="AHK114" s="83"/>
      <c r="AHL114" s="80"/>
      <c r="AHM114" s="81"/>
      <c r="AHN114" s="82"/>
      <c r="AHO114"/>
      <c r="AHP114" s="83"/>
      <c r="AHQ114" s="80"/>
      <c r="AHR114" s="81"/>
      <c r="AHS114" s="82"/>
      <c r="AHT114"/>
      <c r="AHU114" s="83"/>
      <c r="AHV114" s="80"/>
      <c r="AHW114" s="81"/>
      <c r="AHX114" s="82"/>
      <c r="AHY114"/>
      <c r="AHZ114" s="83"/>
      <c r="AIA114" s="80"/>
      <c r="AIB114" s="81"/>
      <c r="AIC114" s="82"/>
      <c r="AID114"/>
      <c r="AIE114" s="83"/>
      <c r="AIF114" s="80"/>
      <c r="AIG114" s="81"/>
      <c r="AIH114" s="82"/>
      <c r="AII114"/>
      <c r="AIJ114" s="83"/>
      <c r="AIK114" s="80"/>
      <c r="AIL114" s="81"/>
      <c r="AIM114" s="82"/>
      <c r="AIN114"/>
      <c r="AIO114" s="83"/>
      <c r="AIP114" s="80"/>
      <c r="AIQ114" s="81"/>
      <c r="AIR114" s="82"/>
      <c r="AIS114"/>
      <c r="AIT114" s="83"/>
      <c r="AIU114" s="80"/>
      <c r="AIV114" s="81"/>
      <c r="AIW114" s="82"/>
      <c r="AIX114"/>
      <c r="AIY114" s="83"/>
      <c r="AIZ114" s="80"/>
      <c r="AJA114" s="81"/>
      <c r="AJB114" s="82"/>
      <c r="AJC114"/>
      <c r="AJD114" s="83"/>
      <c r="AJE114" s="80"/>
      <c r="AJF114" s="81"/>
      <c r="AJG114" s="82"/>
      <c r="AJH114"/>
      <c r="AJI114" s="83"/>
      <c r="AJJ114" s="80"/>
      <c r="AJK114" s="81"/>
      <c r="AJL114" s="82"/>
      <c r="AJM114"/>
      <c r="AJN114" s="83"/>
      <c r="AJO114" s="80"/>
      <c r="AJP114" s="81"/>
      <c r="AJQ114" s="82"/>
      <c r="AJR114"/>
      <c r="AJS114" s="83"/>
      <c r="AJT114" s="80"/>
      <c r="AJU114" s="81"/>
      <c r="AJV114" s="82"/>
      <c r="AJW114"/>
      <c r="AJX114" s="83"/>
      <c r="AJY114" s="80"/>
      <c r="AJZ114" s="81"/>
      <c r="AKA114" s="82"/>
      <c r="AKB114"/>
      <c r="AKC114" s="83"/>
      <c r="AKD114" s="80"/>
      <c r="AKE114" s="81"/>
      <c r="AKF114" s="82"/>
      <c r="AKG114"/>
      <c r="AKH114" s="83"/>
      <c r="AKI114" s="80"/>
      <c r="AKJ114" s="81"/>
      <c r="AKK114" s="82"/>
      <c r="AKL114"/>
      <c r="AKM114" s="83"/>
      <c r="AKN114" s="80"/>
      <c r="AKO114" s="81"/>
      <c r="AKP114" s="82"/>
      <c r="AKQ114"/>
      <c r="AKR114" s="83"/>
      <c r="AKS114" s="80"/>
      <c r="AKT114" s="81"/>
      <c r="AKU114" s="82"/>
      <c r="AKV114"/>
      <c r="AKW114" s="83"/>
      <c r="AKX114" s="80"/>
      <c r="AKY114" s="81"/>
      <c r="AKZ114" s="82"/>
      <c r="ALA114"/>
      <c r="ALB114" s="83"/>
      <c r="ALC114" s="80"/>
      <c r="ALD114" s="81"/>
      <c r="ALE114" s="82"/>
      <c r="ALF114"/>
      <c r="ALG114" s="83"/>
      <c r="ALH114" s="80"/>
      <c r="ALI114" s="81"/>
      <c r="ALJ114" s="82"/>
      <c r="ALK114"/>
      <c r="ALL114" s="83"/>
      <c r="ALM114" s="80"/>
      <c r="ALN114" s="81"/>
      <c r="ALO114" s="82"/>
      <c r="ALP114"/>
      <c r="ALQ114" s="83"/>
      <c r="ALR114" s="80"/>
      <c r="ALS114" s="81"/>
      <c r="ALT114" s="82"/>
      <c r="ALU114"/>
      <c r="ALV114" s="83"/>
      <c r="ALW114" s="80"/>
      <c r="ALX114" s="81"/>
      <c r="ALY114" s="82"/>
      <c r="ALZ114"/>
      <c r="AMA114" s="83"/>
      <c r="AMB114" s="80"/>
      <c r="AMC114" s="81"/>
      <c r="AMD114" s="82"/>
      <c r="AME114"/>
      <c r="AMF114" s="83"/>
      <c r="AMG114" s="80"/>
      <c r="AMH114" s="81"/>
      <c r="AMI114" s="82"/>
      <c r="AMJ114"/>
      <c r="AMK114" s="83"/>
      <c r="AML114" s="80"/>
      <c r="AMM114" s="81"/>
      <c r="AMN114" s="82"/>
      <c r="AMO114"/>
      <c r="AMP114" s="83"/>
      <c r="AMQ114" s="80"/>
      <c r="AMR114" s="81"/>
      <c r="AMS114" s="82"/>
      <c r="AMT114"/>
      <c r="AMU114" s="83"/>
      <c r="AMV114" s="80"/>
      <c r="AMW114" s="81"/>
      <c r="AMX114" s="82"/>
      <c r="AMY114"/>
      <c r="AMZ114" s="83"/>
      <c r="ANA114" s="80"/>
      <c r="ANB114" s="81"/>
      <c r="ANC114" s="82"/>
      <c r="AND114"/>
      <c r="ANE114" s="83"/>
      <c r="ANF114" s="80"/>
      <c r="ANG114" s="81"/>
      <c r="ANH114" s="82"/>
      <c r="ANI114"/>
      <c r="ANJ114" s="83"/>
      <c r="ANK114" s="80"/>
      <c r="ANL114" s="81"/>
      <c r="ANM114" s="82"/>
      <c r="ANN114"/>
      <c r="ANO114" s="83"/>
      <c r="ANP114" s="80"/>
      <c r="ANQ114" s="81"/>
      <c r="ANR114" s="82"/>
      <c r="ANS114"/>
      <c r="ANT114" s="83"/>
      <c r="ANU114" s="80"/>
      <c r="ANV114" s="81"/>
      <c r="ANW114" s="82"/>
      <c r="ANX114"/>
      <c r="ANY114" s="83"/>
      <c r="ANZ114" s="80"/>
      <c r="AOA114" s="81"/>
      <c r="AOB114" s="82"/>
      <c r="AOC114"/>
      <c r="AOD114" s="83"/>
      <c r="AOE114" s="80"/>
      <c r="AOF114" s="81"/>
      <c r="AOG114" s="82"/>
      <c r="AOH114"/>
      <c r="AOI114" s="83"/>
      <c r="AOJ114" s="80"/>
      <c r="AOK114" s="81"/>
      <c r="AOL114" s="82"/>
      <c r="AOM114"/>
      <c r="AON114" s="83"/>
      <c r="AOO114" s="80"/>
      <c r="AOP114" s="81"/>
      <c r="AOQ114" s="82"/>
      <c r="AOR114"/>
      <c r="AOS114" s="83"/>
      <c r="AOT114" s="80"/>
      <c r="AOU114" s="81"/>
      <c r="AOV114" s="82"/>
      <c r="AOW114"/>
      <c r="AOX114" s="83"/>
      <c r="AOY114" s="80"/>
      <c r="AOZ114" s="81"/>
      <c r="APA114" s="82"/>
      <c r="APB114"/>
      <c r="APC114" s="83"/>
      <c r="APD114" s="80"/>
      <c r="APE114" s="81"/>
      <c r="APF114" s="82"/>
      <c r="APG114"/>
      <c r="APH114" s="83"/>
      <c r="API114" s="80"/>
      <c r="APJ114" s="81"/>
      <c r="APK114" s="82"/>
      <c r="APL114"/>
      <c r="APM114" s="83"/>
      <c r="APN114" s="80"/>
      <c r="APO114" s="81"/>
      <c r="APP114" s="82"/>
      <c r="APQ114"/>
      <c r="APR114" s="83"/>
      <c r="APS114" s="80"/>
      <c r="APT114" s="81"/>
      <c r="APU114" s="82"/>
      <c r="APV114"/>
      <c r="APW114" s="83"/>
      <c r="APX114" s="80"/>
      <c r="APY114" s="81"/>
      <c r="APZ114" s="82"/>
      <c r="AQA114"/>
      <c r="AQB114" s="83"/>
      <c r="AQC114" s="80"/>
      <c r="AQD114" s="81"/>
      <c r="AQE114" s="82"/>
      <c r="AQF114"/>
      <c r="AQG114" s="83"/>
      <c r="AQH114" s="80"/>
      <c r="AQI114" s="81"/>
      <c r="AQJ114" s="82"/>
      <c r="AQK114"/>
      <c r="AQL114" s="83"/>
      <c r="AQM114" s="80"/>
      <c r="AQN114" s="81"/>
      <c r="AQO114" s="82"/>
      <c r="AQP114"/>
      <c r="AQQ114" s="83"/>
      <c r="AQR114" s="80"/>
      <c r="AQS114" s="81"/>
      <c r="AQT114" s="82"/>
      <c r="AQU114"/>
      <c r="AQV114" s="83"/>
      <c r="AQW114" s="80"/>
      <c r="AQX114" s="81"/>
      <c r="AQY114" s="82"/>
      <c r="AQZ114"/>
      <c r="ARA114" s="83"/>
      <c r="ARB114" s="80"/>
      <c r="ARC114" s="81"/>
      <c r="ARD114" s="82"/>
      <c r="ARE114"/>
      <c r="ARF114" s="83"/>
      <c r="ARG114" s="80"/>
      <c r="ARH114" s="81"/>
      <c r="ARI114" s="82"/>
      <c r="ARJ114"/>
      <c r="ARK114" s="83"/>
      <c r="ARL114" s="80"/>
      <c r="ARM114" s="81"/>
      <c r="ARN114" s="82"/>
      <c r="ARO114"/>
      <c r="ARP114" s="83"/>
      <c r="ARQ114" s="80"/>
      <c r="ARR114" s="81"/>
      <c r="ARS114" s="82"/>
      <c r="ART114"/>
      <c r="ARU114" s="83"/>
      <c r="ARV114" s="80"/>
      <c r="ARW114" s="81"/>
      <c r="ARX114" s="82"/>
      <c r="ARY114"/>
      <c r="ARZ114" s="83"/>
      <c r="ASA114" s="80"/>
      <c r="ASB114" s="81"/>
      <c r="ASC114" s="82"/>
      <c r="ASD114"/>
      <c r="ASE114" s="83"/>
      <c r="ASF114" s="80"/>
      <c r="ASG114" s="81"/>
      <c r="ASH114" s="82"/>
      <c r="ASI114"/>
      <c r="ASJ114" s="83"/>
      <c r="ASK114" s="80"/>
      <c r="ASL114" s="81"/>
      <c r="ASM114" s="82"/>
      <c r="ASN114"/>
      <c r="ASO114" s="83"/>
      <c r="ASP114" s="80"/>
      <c r="ASQ114" s="81"/>
      <c r="ASR114" s="82"/>
      <c r="ASS114"/>
      <c r="AST114" s="83"/>
      <c r="ASU114" s="80"/>
      <c r="ASV114" s="81"/>
      <c r="ASW114" s="82"/>
      <c r="ASX114"/>
      <c r="ASY114" s="83"/>
      <c r="ASZ114" s="80"/>
      <c r="ATA114" s="81"/>
      <c r="ATB114" s="82"/>
      <c r="ATC114"/>
      <c r="ATD114" s="83"/>
      <c r="ATE114" s="80"/>
      <c r="ATF114" s="81"/>
      <c r="ATG114" s="82"/>
      <c r="ATH114"/>
      <c r="ATI114" s="83"/>
      <c r="ATJ114" s="80"/>
      <c r="ATK114" s="81"/>
      <c r="ATL114" s="82"/>
      <c r="ATM114"/>
      <c r="ATN114" s="83"/>
      <c r="ATO114" s="80"/>
      <c r="ATP114" s="81"/>
      <c r="ATQ114" s="82"/>
      <c r="ATR114"/>
      <c r="ATS114" s="83"/>
      <c r="ATT114" s="80"/>
      <c r="ATU114" s="81"/>
      <c r="ATV114" s="82"/>
      <c r="ATW114"/>
      <c r="ATX114" s="83"/>
      <c r="ATY114" s="80"/>
      <c r="ATZ114" s="81"/>
      <c r="AUA114" s="82"/>
      <c r="AUB114"/>
      <c r="AUC114" s="83"/>
      <c r="AUD114" s="80"/>
      <c r="AUE114" s="81"/>
      <c r="AUF114" s="82"/>
      <c r="AUG114"/>
      <c r="AUH114" s="83"/>
      <c r="AUI114" s="80"/>
      <c r="AUJ114" s="81"/>
      <c r="AUK114" s="82"/>
      <c r="AUL114"/>
      <c r="AUM114" s="83"/>
      <c r="AUN114" s="80"/>
      <c r="AUO114" s="81"/>
      <c r="AUP114" s="82"/>
      <c r="AUQ114"/>
      <c r="AUR114" s="83"/>
      <c r="AUS114" s="80"/>
      <c r="AUT114" s="81"/>
      <c r="AUU114" s="82"/>
      <c r="AUV114"/>
      <c r="AUW114" s="83"/>
      <c r="AUX114" s="80"/>
      <c r="AUY114" s="81"/>
      <c r="AUZ114" s="82"/>
      <c r="AVA114"/>
      <c r="AVB114" s="83"/>
      <c r="AVC114" s="80"/>
      <c r="AVD114" s="81"/>
      <c r="AVE114" s="82"/>
      <c r="AVF114"/>
      <c r="AVG114" s="83"/>
      <c r="AVH114" s="80"/>
      <c r="AVI114" s="81"/>
      <c r="AVJ114" s="82"/>
      <c r="AVK114"/>
      <c r="AVL114" s="83"/>
      <c r="AVM114" s="80"/>
      <c r="AVN114" s="81"/>
      <c r="AVO114" s="82"/>
      <c r="AVP114"/>
      <c r="AVQ114" s="83"/>
      <c r="AVR114" s="80"/>
      <c r="AVS114" s="81"/>
      <c r="AVT114" s="82"/>
      <c r="AVU114"/>
      <c r="AVV114" s="83"/>
      <c r="AVW114" s="80"/>
      <c r="AVX114" s="81"/>
      <c r="AVY114" s="82"/>
      <c r="AVZ114"/>
      <c r="AWA114" s="83"/>
      <c r="AWB114" s="80"/>
      <c r="AWC114" s="81"/>
      <c r="AWD114" s="82"/>
      <c r="AWE114"/>
      <c r="AWF114" s="83"/>
      <c r="AWG114" s="80"/>
      <c r="AWH114" s="81"/>
      <c r="AWI114" s="82"/>
      <c r="AWJ114"/>
      <c r="AWK114" s="83"/>
      <c r="AWL114" s="80"/>
      <c r="AWM114" s="81"/>
      <c r="AWN114" s="82"/>
      <c r="AWO114"/>
      <c r="AWP114" s="83"/>
      <c r="AWQ114" s="80"/>
      <c r="AWR114" s="81"/>
      <c r="AWS114" s="82"/>
      <c r="AWT114"/>
      <c r="AWU114" s="83"/>
      <c r="AWV114" s="80"/>
      <c r="AWW114" s="81"/>
      <c r="AWX114" s="82"/>
      <c r="AWY114"/>
      <c r="AWZ114" s="83"/>
      <c r="AXA114" s="80"/>
      <c r="AXB114" s="81"/>
      <c r="AXC114" s="82"/>
      <c r="AXD114"/>
      <c r="AXE114" s="83"/>
      <c r="AXF114" s="80"/>
      <c r="AXG114" s="81"/>
      <c r="AXH114" s="82"/>
      <c r="AXI114"/>
      <c r="AXJ114" s="83"/>
      <c r="AXK114" s="80"/>
      <c r="AXL114" s="81"/>
      <c r="AXM114" s="82"/>
      <c r="AXN114"/>
      <c r="AXO114" s="83"/>
      <c r="AXP114" s="80"/>
      <c r="AXQ114" s="81"/>
      <c r="AXR114" s="82"/>
      <c r="AXS114"/>
      <c r="AXT114" s="83"/>
      <c r="AXU114" s="80"/>
      <c r="AXV114" s="81"/>
      <c r="AXW114" s="82"/>
      <c r="AXX114"/>
      <c r="AXY114" s="83"/>
      <c r="AXZ114" s="80"/>
      <c r="AYA114" s="81"/>
      <c r="AYB114" s="82"/>
      <c r="AYC114"/>
      <c r="AYD114" s="83"/>
      <c r="AYE114" s="80"/>
      <c r="AYF114" s="81"/>
      <c r="AYG114" s="82"/>
      <c r="AYH114"/>
      <c r="AYI114" s="83"/>
      <c r="AYJ114" s="80"/>
      <c r="AYK114" s="81"/>
      <c r="AYL114" s="82"/>
      <c r="AYM114"/>
      <c r="AYN114" s="83"/>
      <c r="AYO114" s="80"/>
      <c r="AYP114" s="81"/>
      <c r="AYQ114" s="82"/>
      <c r="AYR114"/>
      <c r="AYS114" s="83"/>
      <c r="AYT114" s="80"/>
      <c r="AYU114" s="81"/>
      <c r="AYV114" s="82"/>
      <c r="AYW114"/>
      <c r="AYX114" s="83"/>
      <c r="AYY114" s="80"/>
      <c r="AYZ114" s="81"/>
      <c r="AZA114" s="82"/>
      <c r="AZB114"/>
      <c r="AZC114" s="83"/>
      <c r="AZD114" s="80"/>
      <c r="AZE114" s="81"/>
      <c r="AZF114" s="82"/>
      <c r="AZG114"/>
      <c r="AZH114" s="83"/>
      <c r="AZI114" s="80"/>
      <c r="AZJ114" s="81"/>
      <c r="AZK114" s="82"/>
      <c r="AZL114"/>
      <c r="AZM114" s="83"/>
      <c r="AZN114" s="80"/>
      <c r="AZO114" s="81"/>
      <c r="AZP114" s="82"/>
      <c r="AZQ114"/>
      <c r="AZR114" s="83"/>
      <c r="AZS114" s="80"/>
      <c r="AZT114" s="81"/>
      <c r="AZU114" s="82"/>
      <c r="AZV114"/>
      <c r="AZW114" s="83"/>
      <c r="AZX114" s="80"/>
      <c r="AZY114" s="81"/>
      <c r="AZZ114" s="82"/>
      <c r="BAA114"/>
      <c r="BAB114" s="83"/>
      <c r="BAC114" s="80"/>
      <c r="BAD114" s="81"/>
      <c r="BAE114" s="82"/>
      <c r="BAF114"/>
      <c r="BAG114" s="83"/>
      <c r="BAH114" s="80"/>
      <c r="BAI114" s="81"/>
      <c r="BAJ114" s="82"/>
      <c r="BAK114"/>
      <c r="BAL114" s="83"/>
      <c r="BAM114" s="80"/>
      <c r="BAN114" s="81"/>
      <c r="BAO114" s="82"/>
      <c r="BAP114"/>
      <c r="BAQ114" s="83"/>
      <c r="BAR114" s="80"/>
      <c r="BAS114" s="81"/>
      <c r="BAT114" s="82"/>
      <c r="BAU114"/>
      <c r="BAV114" s="83"/>
      <c r="BAW114" s="80"/>
      <c r="BAX114" s="81"/>
      <c r="BAY114" s="82"/>
      <c r="BAZ114"/>
      <c r="BBA114" s="83"/>
      <c r="BBB114" s="80"/>
      <c r="BBC114" s="81"/>
      <c r="BBD114" s="82"/>
      <c r="BBE114"/>
      <c r="BBF114" s="83"/>
      <c r="BBG114" s="80"/>
      <c r="BBH114" s="81"/>
      <c r="BBI114" s="82"/>
      <c r="BBJ114"/>
      <c r="BBK114" s="83"/>
      <c r="BBL114" s="80"/>
      <c r="BBM114" s="81"/>
      <c r="BBN114" s="82"/>
      <c r="BBO114"/>
      <c r="BBP114" s="83"/>
      <c r="BBQ114" s="80"/>
      <c r="BBR114" s="81"/>
      <c r="BBS114" s="82"/>
      <c r="BBT114"/>
      <c r="BBU114" s="83"/>
      <c r="BBV114" s="80"/>
      <c r="BBW114" s="81"/>
      <c r="BBX114" s="82"/>
      <c r="BBY114"/>
      <c r="BBZ114" s="83"/>
      <c r="BCA114" s="80"/>
      <c r="BCB114" s="81"/>
      <c r="BCC114" s="82"/>
      <c r="BCD114"/>
      <c r="BCE114" s="83"/>
      <c r="BCF114" s="80"/>
      <c r="BCG114" s="81"/>
      <c r="BCH114" s="82"/>
      <c r="BCI114"/>
      <c r="BCJ114" s="83"/>
      <c r="BCK114" s="80"/>
      <c r="BCL114" s="81"/>
      <c r="BCM114" s="82"/>
      <c r="BCN114"/>
      <c r="BCO114" s="83"/>
      <c r="BCP114" s="80"/>
      <c r="BCQ114" s="81"/>
      <c r="BCR114" s="82"/>
      <c r="BCS114"/>
      <c r="BCT114" s="83"/>
      <c r="BCU114" s="80"/>
      <c r="BCV114" s="81"/>
      <c r="BCW114" s="82"/>
      <c r="BCX114"/>
      <c r="BCY114" s="83"/>
      <c r="BCZ114" s="80"/>
      <c r="BDA114" s="81"/>
      <c r="BDB114" s="82"/>
      <c r="BDC114"/>
      <c r="BDD114" s="83"/>
      <c r="BDE114" s="80"/>
      <c r="BDF114" s="81"/>
      <c r="BDG114" s="82"/>
      <c r="BDH114"/>
      <c r="BDI114" s="83"/>
      <c r="BDJ114" s="80"/>
      <c r="BDK114" s="81"/>
      <c r="BDL114" s="82"/>
      <c r="BDM114"/>
      <c r="BDN114" s="83"/>
      <c r="BDO114" s="80"/>
      <c r="BDP114" s="81"/>
      <c r="BDQ114" s="82"/>
      <c r="BDR114"/>
      <c r="BDS114" s="83"/>
      <c r="BDT114" s="80"/>
      <c r="BDU114" s="81"/>
      <c r="BDV114" s="82"/>
      <c r="BDW114"/>
      <c r="BDX114" s="83"/>
      <c r="BDY114" s="80"/>
      <c r="BDZ114" s="81"/>
      <c r="BEA114" s="82"/>
      <c r="BEB114"/>
      <c r="BEC114" s="83"/>
      <c r="BED114" s="80"/>
      <c r="BEE114" s="81"/>
      <c r="BEF114" s="82"/>
      <c r="BEG114"/>
      <c r="BEH114" s="83"/>
      <c r="BEI114" s="80"/>
      <c r="BEJ114" s="81"/>
      <c r="BEK114" s="82"/>
      <c r="BEL114"/>
      <c r="BEM114" s="83"/>
      <c r="BEN114" s="80"/>
      <c r="BEO114" s="81"/>
      <c r="BEP114" s="82"/>
      <c r="BEQ114"/>
      <c r="BER114" s="83"/>
      <c r="BES114" s="80"/>
      <c r="BET114" s="81"/>
      <c r="BEU114" s="82"/>
      <c r="BEV114"/>
      <c r="BEW114" s="83"/>
      <c r="BEX114" s="80"/>
      <c r="BEY114" s="81"/>
      <c r="BEZ114" s="82"/>
      <c r="BFA114"/>
      <c r="BFB114" s="83"/>
      <c r="BFC114" s="80"/>
      <c r="BFD114" s="81"/>
      <c r="BFE114" s="82"/>
      <c r="BFF114"/>
      <c r="BFG114" s="83"/>
      <c r="BFH114" s="80"/>
      <c r="BFI114" s="81"/>
      <c r="BFJ114" s="82"/>
      <c r="BFK114"/>
      <c r="BFL114" s="83"/>
      <c r="BFM114" s="80"/>
      <c r="BFN114" s="81"/>
      <c r="BFO114" s="82"/>
      <c r="BFP114"/>
      <c r="BFQ114" s="83"/>
      <c r="BFR114" s="80"/>
      <c r="BFS114" s="81"/>
      <c r="BFT114" s="82"/>
      <c r="BFU114"/>
      <c r="BFV114" s="83"/>
      <c r="BFW114" s="80"/>
      <c r="BFX114" s="81"/>
      <c r="BFY114" s="82"/>
      <c r="BFZ114"/>
      <c r="BGA114" s="83"/>
      <c r="BGB114" s="80"/>
      <c r="BGC114" s="81"/>
      <c r="BGD114" s="82"/>
      <c r="BGE114"/>
      <c r="BGF114" s="83"/>
      <c r="BGG114" s="80"/>
      <c r="BGH114" s="81"/>
      <c r="BGI114" s="82"/>
      <c r="BGJ114"/>
      <c r="BGK114" s="83"/>
      <c r="BGL114" s="80"/>
      <c r="BGM114" s="81"/>
      <c r="BGN114" s="82"/>
      <c r="BGO114"/>
      <c r="BGP114" s="83"/>
      <c r="BGQ114" s="80"/>
      <c r="BGR114" s="81"/>
      <c r="BGS114" s="82"/>
      <c r="BGT114"/>
      <c r="BGU114" s="83"/>
      <c r="BGV114" s="80"/>
      <c r="BGW114" s="81"/>
      <c r="BGX114" s="82"/>
      <c r="BGY114"/>
      <c r="BGZ114" s="83"/>
      <c r="BHA114" s="80"/>
      <c r="BHB114" s="81"/>
      <c r="BHC114" s="82"/>
      <c r="BHD114"/>
      <c r="BHE114" s="83"/>
      <c r="BHF114" s="80"/>
      <c r="BHG114" s="81"/>
      <c r="BHH114" s="82"/>
      <c r="BHI114"/>
      <c r="BHJ114" s="83"/>
      <c r="BHK114" s="80"/>
      <c r="BHL114" s="81"/>
      <c r="BHM114" s="82"/>
      <c r="BHN114"/>
      <c r="BHO114" s="83"/>
      <c r="BHP114" s="80"/>
      <c r="BHQ114" s="81"/>
      <c r="BHR114" s="82"/>
      <c r="BHS114"/>
      <c r="BHT114" s="83"/>
      <c r="BHU114" s="80"/>
      <c r="BHV114" s="81"/>
      <c r="BHW114" s="82"/>
      <c r="BHX114"/>
      <c r="BHY114" s="83"/>
      <c r="BHZ114" s="80"/>
      <c r="BIA114" s="81"/>
      <c r="BIB114" s="82"/>
      <c r="BIC114"/>
      <c r="BID114" s="83"/>
      <c r="BIE114" s="80"/>
      <c r="BIF114" s="81"/>
      <c r="BIG114" s="82"/>
      <c r="BIH114"/>
      <c r="BII114" s="83"/>
      <c r="BIJ114" s="80"/>
      <c r="BIK114" s="81"/>
      <c r="BIL114" s="82"/>
      <c r="BIM114"/>
      <c r="BIN114" s="83"/>
      <c r="BIO114" s="80"/>
      <c r="BIP114" s="81"/>
      <c r="BIQ114" s="82"/>
      <c r="BIR114"/>
      <c r="BIS114" s="83"/>
      <c r="BIT114" s="80"/>
      <c r="BIU114" s="81"/>
      <c r="BIV114" s="82"/>
      <c r="BIW114"/>
      <c r="BIX114" s="83"/>
      <c r="BIY114" s="80"/>
      <c r="BIZ114" s="81"/>
      <c r="BJA114" s="82"/>
      <c r="BJB114"/>
      <c r="BJC114" s="83"/>
      <c r="BJD114" s="80"/>
      <c r="BJE114" s="81"/>
      <c r="BJF114" s="82"/>
      <c r="BJG114"/>
      <c r="BJH114" s="83"/>
      <c r="BJI114" s="80"/>
      <c r="BJJ114" s="81"/>
      <c r="BJK114" s="82"/>
      <c r="BJL114"/>
      <c r="BJM114" s="83"/>
      <c r="BJN114" s="80"/>
      <c r="BJO114" s="81"/>
      <c r="BJP114" s="82"/>
      <c r="BJQ114"/>
      <c r="BJR114" s="83"/>
      <c r="BJS114" s="80"/>
      <c r="BJT114" s="81"/>
      <c r="BJU114" s="82"/>
      <c r="BJV114"/>
      <c r="BJW114" s="83"/>
      <c r="BJX114" s="80"/>
      <c r="BJY114" s="81"/>
      <c r="BJZ114" s="82"/>
      <c r="BKA114"/>
      <c r="BKB114" s="83"/>
      <c r="BKC114" s="80"/>
      <c r="BKD114" s="81"/>
      <c r="BKE114" s="82"/>
      <c r="BKF114"/>
      <c r="BKG114" s="83"/>
      <c r="BKH114" s="80"/>
      <c r="BKI114" s="81"/>
      <c r="BKJ114" s="82"/>
      <c r="BKK114"/>
      <c r="BKL114" s="83"/>
      <c r="BKM114" s="80"/>
      <c r="BKN114" s="81"/>
      <c r="BKO114" s="82"/>
      <c r="BKP114"/>
      <c r="BKQ114" s="83"/>
      <c r="BKR114" s="80"/>
      <c r="BKS114" s="81"/>
      <c r="BKT114" s="82"/>
      <c r="BKU114"/>
      <c r="BKV114" s="83"/>
      <c r="BKW114" s="80"/>
      <c r="BKX114" s="81"/>
      <c r="BKY114" s="82"/>
      <c r="BKZ114"/>
      <c r="BLA114" s="83"/>
      <c r="BLB114" s="80"/>
      <c r="BLC114" s="81"/>
      <c r="BLD114" s="82"/>
      <c r="BLE114"/>
      <c r="BLF114" s="83"/>
      <c r="BLG114" s="80"/>
      <c r="BLH114" s="81"/>
      <c r="BLI114" s="82"/>
      <c r="BLJ114"/>
      <c r="BLK114" s="83"/>
      <c r="BLL114" s="80"/>
      <c r="BLM114" s="81"/>
      <c r="BLN114" s="82"/>
      <c r="BLO114"/>
      <c r="BLP114" s="83"/>
      <c r="BLQ114" s="80"/>
      <c r="BLR114" s="81"/>
      <c r="BLS114" s="82"/>
      <c r="BLT114"/>
      <c r="BLU114" s="83"/>
      <c r="BLV114" s="80"/>
      <c r="BLW114" s="81"/>
      <c r="BLX114" s="82"/>
      <c r="BLY114"/>
      <c r="BLZ114" s="83"/>
      <c r="BMA114" s="80"/>
      <c r="BMB114" s="81"/>
      <c r="BMC114" s="82"/>
      <c r="BMD114"/>
      <c r="BME114" s="83"/>
      <c r="BMF114" s="80"/>
      <c r="BMG114" s="81"/>
      <c r="BMH114" s="82"/>
      <c r="BMI114"/>
      <c r="BMJ114" s="83"/>
      <c r="BMK114" s="80"/>
      <c r="BML114" s="81"/>
      <c r="BMM114" s="82"/>
      <c r="BMN114"/>
      <c r="BMO114" s="83"/>
      <c r="BMP114" s="80"/>
      <c r="BMQ114" s="81"/>
      <c r="BMR114" s="82"/>
      <c r="BMS114"/>
      <c r="BMT114" s="83"/>
      <c r="BMU114" s="80"/>
      <c r="BMV114" s="81"/>
      <c r="BMW114" s="82"/>
      <c r="BMX114"/>
      <c r="BMY114" s="83"/>
      <c r="BMZ114" s="80"/>
      <c r="BNA114" s="81"/>
      <c r="BNB114" s="82"/>
      <c r="BNC114"/>
      <c r="BND114" s="83"/>
      <c r="BNE114" s="80"/>
      <c r="BNF114" s="81"/>
      <c r="BNG114" s="82"/>
      <c r="BNH114"/>
      <c r="BNI114" s="83"/>
      <c r="BNJ114" s="80"/>
      <c r="BNK114" s="81"/>
      <c r="BNL114" s="82"/>
      <c r="BNM114"/>
      <c r="BNN114" s="83"/>
      <c r="BNO114" s="80"/>
      <c r="BNP114" s="81"/>
      <c r="BNQ114" s="82"/>
      <c r="BNR114"/>
      <c r="BNS114" s="83"/>
      <c r="BNT114" s="80"/>
      <c r="BNU114" s="81"/>
      <c r="BNV114" s="82"/>
      <c r="BNW114"/>
      <c r="BNX114" s="83"/>
      <c r="BNY114" s="80"/>
      <c r="BNZ114" s="81"/>
      <c r="BOA114" s="82"/>
      <c r="BOB114"/>
      <c r="BOC114" s="83"/>
      <c r="BOD114" s="80"/>
      <c r="BOE114" s="81"/>
      <c r="BOF114" s="82"/>
      <c r="BOG114"/>
      <c r="BOH114" s="83"/>
      <c r="BOI114" s="80"/>
      <c r="BOJ114" s="81"/>
      <c r="BOK114" s="82"/>
      <c r="BOL114"/>
      <c r="BOM114" s="83"/>
      <c r="BON114" s="80"/>
      <c r="BOO114" s="81"/>
      <c r="BOP114" s="82"/>
      <c r="BOQ114"/>
      <c r="BOR114" s="83"/>
      <c r="BOS114" s="80"/>
      <c r="BOT114" s="81"/>
      <c r="BOU114" s="82"/>
      <c r="BOV114"/>
      <c r="BOW114" s="83"/>
      <c r="BOX114" s="80"/>
      <c r="BOY114" s="81"/>
      <c r="BOZ114" s="82"/>
      <c r="BPA114"/>
      <c r="BPB114" s="83"/>
      <c r="BPC114" s="80"/>
      <c r="BPD114" s="81"/>
      <c r="BPE114" s="82"/>
      <c r="BPF114"/>
      <c r="BPG114" s="83"/>
      <c r="BPH114" s="80"/>
      <c r="BPI114" s="81"/>
      <c r="BPJ114" s="82"/>
      <c r="BPK114"/>
      <c r="BPL114" s="83"/>
      <c r="BPM114" s="80"/>
      <c r="BPN114" s="81"/>
      <c r="BPO114" s="82"/>
      <c r="BPP114"/>
      <c r="BPQ114" s="83"/>
      <c r="BPR114" s="80"/>
      <c r="BPS114" s="81"/>
      <c r="BPT114" s="82"/>
      <c r="BPU114"/>
      <c r="BPV114" s="83"/>
      <c r="BPW114" s="80"/>
      <c r="BPX114" s="81"/>
      <c r="BPY114" s="82"/>
      <c r="BPZ114"/>
      <c r="BQA114" s="83"/>
      <c r="BQB114" s="80"/>
      <c r="BQC114" s="81"/>
      <c r="BQD114" s="82"/>
      <c r="BQE114"/>
      <c r="BQF114" s="83"/>
      <c r="BQG114" s="80"/>
      <c r="BQH114" s="81"/>
      <c r="BQI114" s="82"/>
      <c r="BQJ114"/>
      <c r="BQK114" s="83"/>
      <c r="BQL114" s="80"/>
      <c r="BQM114" s="81"/>
      <c r="BQN114" s="82"/>
      <c r="BQO114"/>
      <c r="BQP114" s="83"/>
      <c r="BQQ114" s="80"/>
      <c r="BQR114" s="81"/>
      <c r="BQS114" s="82"/>
      <c r="BQT114"/>
      <c r="BQU114" s="83"/>
      <c r="BQV114" s="80"/>
      <c r="BQW114" s="81"/>
      <c r="BQX114" s="82"/>
      <c r="BQY114"/>
      <c r="BQZ114" s="83"/>
      <c r="BRA114" s="80"/>
      <c r="BRB114" s="81"/>
      <c r="BRC114" s="82"/>
      <c r="BRD114"/>
      <c r="BRE114" s="83"/>
      <c r="BRF114" s="80"/>
      <c r="BRG114" s="81"/>
      <c r="BRH114" s="82"/>
      <c r="BRI114"/>
      <c r="BRJ114" s="83"/>
      <c r="BRK114" s="80"/>
      <c r="BRL114" s="81"/>
      <c r="BRM114" s="82"/>
      <c r="BRN114"/>
      <c r="BRO114" s="83"/>
      <c r="BRP114" s="80"/>
      <c r="BRQ114" s="81"/>
      <c r="BRR114" s="82"/>
      <c r="BRS114"/>
      <c r="BRT114" s="83"/>
      <c r="BRU114" s="80"/>
      <c r="BRV114" s="81"/>
      <c r="BRW114" s="82"/>
      <c r="BRX114"/>
      <c r="BRY114" s="83"/>
      <c r="BRZ114" s="80"/>
      <c r="BSA114" s="81"/>
      <c r="BSB114" s="82"/>
      <c r="BSC114"/>
      <c r="BSD114" s="83"/>
      <c r="BSE114" s="80"/>
      <c r="BSF114" s="81"/>
      <c r="BSG114" s="82"/>
      <c r="BSH114"/>
      <c r="BSI114" s="83"/>
      <c r="BSJ114" s="80"/>
      <c r="BSK114" s="81"/>
      <c r="BSL114" s="82"/>
      <c r="BSM114"/>
      <c r="BSN114" s="83"/>
      <c r="BSO114" s="80"/>
      <c r="BSP114" s="81"/>
      <c r="BSQ114" s="82"/>
      <c r="BSR114"/>
      <c r="BSS114" s="83"/>
      <c r="BST114" s="80"/>
      <c r="BSU114" s="81"/>
      <c r="BSV114" s="82"/>
      <c r="BSW114"/>
      <c r="BSX114" s="83"/>
      <c r="BSY114" s="80"/>
      <c r="BSZ114" s="81"/>
      <c r="BTA114" s="82"/>
      <c r="BTB114"/>
      <c r="BTC114" s="83"/>
      <c r="BTD114" s="80"/>
      <c r="BTE114" s="81"/>
      <c r="BTF114" s="82"/>
      <c r="BTG114"/>
      <c r="BTH114" s="83"/>
      <c r="BTI114" s="80"/>
      <c r="BTJ114" s="81"/>
      <c r="BTK114" s="82"/>
      <c r="BTL114"/>
      <c r="BTM114" s="83"/>
      <c r="BTN114" s="80"/>
      <c r="BTO114" s="81"/>
      <c r="BTP114" s="82"/>
      <c r="BTQ114"/>
      <c r="BTR114" s="83"/>
      <c r="BTS114" s="80"/>
      <c r="BTT114" s="81"/>
      <c r="BTU114" s="82"/>
      <c r="BTV114"/>
      <c r="BTW114" s="83"/>
      <c r="BTX114" s="80"/>
      <c r="BTY114" s="81"/>
      <c r="BTZ114" s="82"/>
      <c r="BUA114"/>
      <c r="BUB114" s="83"/>
      <c r="BUC114" s="80"/>
      <c r="BUD114" s="81"/>
      <c r="BUE114" s="82"/>
      <c r="BUF114"/>
      <c r="BUG114" s="83"/>
      <c r="BUH114" s="80"/>
      <c r="BUI114" s="81"/>
      <c r="BUJ114" s="82"/>
      <c r="BUK114"/>
      <c r="BUL114" s="83"/>
      <c r="BUM114" s="80"/>
      <c r="BUN114" s="81"/>
      <c r="BUO114" s="82"/>
      <c r="BUP114"/>
      <c r="BUQ114" s="83"/>
      <c r="BUR114" s="80"/>
      <c r="BUS114" s="81"/>
      <c r="BUT114" s="82"/>
      <c r="BUU114"/>
      <c r="BUV114" s="83"/>
      <c r="BUW114" s="80"/>
      <c r="BUX114" s="81"/>
      <c r="BUY114" s="82"/>
      <c r="BUZ114"/>
      <c r="BVA114" s="83"/>
      <c r="BVB114" s="80"/>
      <c r="BVC114" s="81"/>
      <c r="BVD114" s="82"/>
      <c r="BVE114"/>
      <c r="BVF114" s="83"/>
      <c r="BVG114" s="80"/>
      <c r="BVH114" s="81"/>
      <c r="BVI114" s="82"/>
      <c r="BVJ114"/>
      <c r="BVK114" s="83"/>
      <c r="BVL114" s="80"/>
      <c r="BVM114" s="81"/>
      <c r="BVN114" s="82"/>
      <c r="BVO114"/>
      <c r="BVP114" s="83"/>
      <c r="BVQ114" s="80"/>
      <c r="BVR114" s="81"/>
      <c r="BVS114" s="82"/>
      <c r="BVT114"/>
      <c r="BVU114" s="83"/>
      <c r="BVV114" s="80"/>
      <c r="BVW114" s="81"/>
      <c r="BVX114" s="82"/>
      <c r="BVY114"/>
      <c r="BVZ114" s="83"/>
      <c r="BWA114" s="80"/>
      <c r="BWB114" s="81"/>
      <c r="BWC114" s="82"/>
      <c r="BWD114"/>
      <c r="BWE114" s="83"/>
      <c r="BWF114" s="80"/>
      <c r="BWG114" s="81"/>
      <c r="BWH114" s="82"/>
      <c r="BWI114"/>
      <c r="BWJ114" s="83"/>
      <c r="BWK114" s="80"/>
      <c r="BWL114" s="81"/>
      <c r="BWM114" s="82"/>
      <c r="BWN114"/>
      <c r="BWO114" s="83"/>
      <c r="BWP114" s="80"/>
      <c r="BWQ114" s="81"/>
      <c r="BWR114" s="82"/>
      <c r="BWS114"/>
      <c r="BWT114" s="83"/>
      <c r="BWU114" s="80"/>
      <c r="BWV114" s="81"/>
      <c r="BWW114" s="82"/>
      <c r="BWX114"/>
      <c r="BWY114" s="83"/>
      <c r="BWZ114" s="80"/>
      <c r="BXA114" s="81"/>
      <c r="BXB114" s="82"/>
      <c r="BXC114"/>
      <c r="BXD114" s="83"/>
      <c r="BXE114" s="80"/>
      <c r="BXF114" s="81"/>
      <c r="BXG114" s="82"/>
      <c r="BXH114"/>
      <c r="BXI114" s="83"/>
      <c r="BXJ114" s="80"/>
      <c r="BXK114" s="81"/>
      <c r="BXL114" s="82"/>
      <c r="BXM114"/>
      <c r="BXN114" s="83"/>
      <c r="BXO114" s="80"/>
      <c r="BXP114" s="81"/>
      <c r="BXQ114" s="82"/>
      <c r="BXR114"/>
      <c r="BXS114" s="83"/>
      <c r="BXT114" s="80"/>
      <c r="BXU114" s="81"/>
      <c r="BXV114" s="82"/>
      <c r="BXW114"/>
      <c r="BXX114" s="83"/>
      <c r="BXY114" s="80"/>
      <c r="BXZ114" s="81"/>
      <c r="BYA114" s="82"/>
      <c r="BYB114"/>
      <c r="BYC114" s="83"/>
      <c r="BYD114" s="80"/>
      <c r="BYE114" s="81"/>
      <c r="BYF114" s="82"/>
      <c r="BYG114"/>
      <c r="BYH114" s="83"/>
      <c r="BYI114" s="80"/>
      <c r="BYJ114" s="81"/>
      <c r="BYK114" s="82"/>
      <c r="BYL114"/>
      <c r="BYM114" s="83"/>
      <c r="BYN114" s="80"/>
      <c r="BYO114" s="81"/>
      <c r="BYP114" s="82"/>
      <c r="BYQ114"/>
      <c r="BYR114" s="83"/>
      <c r="BYS114" s="80"/>
      <c r="BYT114" s="81"/>
      <c r="BYU114" s="82"/>
      <c r="BYV114"/>
      <c r="BYW114" s="83"/>
      <c r="BYX114" s="80"/>
      <c r="BYY114" s="81"/>
      <c r="BYZ114" s="82"/>
      <c r="BZA114"/>
      <c r="BZB114" s="83"/>
      <c r="BZC114" s="80"/>
      <c r="BZD114" s="81"/>
      <c r="BZE114" s="82"/>
      <c r="BZF114"/>
      <c r="BZG114" s="83"/>
      <c r="BZH114" s="80"/>
      <c r="BZI114" s="81"/>
      <c r="BZJ114" s="82"/>
      <c r="BZK114"/>
      <c r="BZL114" s="83"/>
      <c r="BZM114" s="80"/>
      <c r="BZN114" s="81"/>
      <c r="BZO114" s="82"/>
      <c r="BZP114"/>
      <c r="BZQ114" s="83"/>
      <c r="BZR114" s="80"/>
      <c r="BZS114" s="81"/>
      <c r="BZT114" s="82"/>
      <c r="BZU114"/>
      <c r="BZV114" s="83"/>
      <c r="BZW114" s="80"/>
      <c r="BZX114" s="81"/>
      <c r="BZY114" s="82"/>
      <c r="BZZ114"/>
      <c r="CAA114" s="83"/>
      <c r="CAB114" s="80"/>
      <c r="CAC114" s="81"/>
      <c r="CAD114" s="82"/>
      <c r="CAE114"/>
      <c r="CAF114" s="83"/>
      <c r="CAG114" s="80"/>
      <c r="CAH114" s="81"/>
      <c r="CAI114" s="82"/>
      <c r="CAJ114"/>
      <c r="CAK114" s="83"/>
      <c r="CAL114" s="80"/>
      <c r="CAM114" s="81"/>
      <c r="CAN114" s="82"/>
      <c r="CAO114"/>
      <c r="CAP114" s="83"/>
      <c r="CAQ114" s="80"/>
      <c r="CAR114" s="81"/>
      <c r="CAS114" s="82"/>
      <c r="CAT114"/>
      <c r="CAU114" s="83"/>
      <c r="CAV114" s="80"/>
      <c r="CAW114" s="81"/>
      <c r="CAX114" s="82"/>
      <c r="CAY114"/>
      <c r="CAZ114" s="83"/>
      <c r="CBA114" s="80"/>
      <c r="CBB114" s="81"/>
      <c r="CBC114" s="82"/>
      <c r="CBD114"/>
      <c r="CBE114" s="83"/>
      <c r="CBF114" s="80"/>
      <c r="CBG114" s="81"/>
      <c r="CBH114" s="82"/>
      <c r="CBI114"/>
      <c r="CBJ114" s="83"/>
      <c r="CBK114" s="80"/>
      <c r="CBL114" s="81"/>
      <c r="CBM114" s="82"/>
      <c r="CBN114"/>
      <c r="CBO114" s="83"/>
      <c r="CBP114" s="80"/>
      <c r="CBQ114" s="81"/>
      <c r="CBR114" s="82"/>
      <c r="CBS114"/>
      <c r="CBT114" s="83"/>
      <c r="CBU114" s="80"/>
      <c r="CBV114" s="81"/>
      <c r="CBW114" s="82"/>
      <c r="CBX114"/>
      <c r="CBY114" s="83"/>
      <c r="CBZ114" s="80"/>
      <c r="CCA114" s="81"/>
      <c r="CCB114" s="82"/>
      <c r="CCC114"/>
      <c r="CCD114" s="83"/>
      <c r="CCE114" s="80"/>
      <c r="CCF114" s="81"/>
      <c r="CCG114" s="82"/>
      <c r="CCH114"/>
      <c r="CCI114" s="83"/>
      <c r="CCJ114" s="80"/>
      <c r="CCK114" s="81"/>
      <c r="CCL114" s="82"/>
      <c r="CCM114"/>
      <c r="CCN114" s="83"/>
      <c r="CCO114" s="80"/>
      <c r="CCP114" s="81"/>
      <c r="CCQ114" s="82"/>
      <c r="CCR114"/>
      <c r="CCS114" s="83"/>
      <c r="CCT114" s="80"/>
      <c r="CCU114" s="81"/>
      <c r="CCV114" s="82"/>
      <c r="CCW114"/>
      <c r="CCX114" s="83"/>
      <c r="CCY114" s="80"/>
      <c r="CCZ114" s="81"/>
      <c r="CDA114" s="82"/>
      <c r="CDB114"/>
      <c r="CDC114" s="83"/>
      <c r="CDD114" s="80"/>
      <c r="CDE114" s="81"/>
      <c r="CDF114" s="82"/>
      <c r="CDG114"/>
      <c r="CDH114" s="83"/>
      <c r="CDI114" s="80"/>
      <c r="CDJ114" s="81"/>
      <c r="CDK114" s="82"/>
      <c r="CDL114"/>
      <c r="CDM114" s="83"/>
      <c r="CDN114" s="80"/>
      <c r="CDO114" s="81"/>
      <c r="CDP114" s="82"/>
      <c r="CDQ114"/>
      <c r="CDR114" s="83"/>
      <c r="CDS114" s="80"/>
      <c r="CDT114" s="81"/>
      <c r="CDU114" s="82"/>
      <c r="CDV114"/>
      <c r="CDW114" s="83"/>
      <c r="CDX114" s="80"/>
      <c r="CDY114" s="81"/>
      <c r="CDZ114" s="82"/>
      <c r="CEA114"/>
      <c r="CEB114" s="83"/>
      <c r="CEC114" s="80"/>
      <c r="CED114" s="81"/>
      <c r="CEE114" s="82"/>
      <c r="CEF114"/>
      <c r="CEG114" s="83"/>
      <c r="CEH114" s="80"/>
      <c r="CEI114" s="81"/>
      <c r="CEJ114" s="82"/>
      <c r="CEK114"/>
      <c r="CEL114" s="83"/>
      <c r="CEM114" s="80"/>
      <c r="CEN114" s="81"/>
      <c r="CEO114" s="82"/>
      <c r="CEP114"/>
      <c r="CEQ114" s="83"/>
      <c r="CER114" s="80"/>
      <c r="CES114" s="81"/>
      <c r="CET114" s="82"/>
      <c r="CEU114"/>
      <c r="CEV114" s="83"/>
      <c r="CEW114" s="80"/>
      <c r="CEX114" s="81"/>
      <c r="CEY114" s="82"/>
      <c r="CEZ114"/>
      <c r="CFA114" s="83"/>
      <c r="CFB114" s="80"/>
      <c r="CFC114" s="81"/>
      <c r="CFD114" s="82"/>
      <c r="CFE114"/>
      <c r="CFF114" s="83"/>
      <c r="CFG114" s="80"/>
      <c r="CFH114" s="81"/>
      <c r="CFI114" s="82"/>
      <c r="CFJ114"/>
      <c r="CFK114" s="83"/>
      <c r="CFL114" s="80"/>
      <c r="CFM114" s="81"/>
      <c r="CFN114" s="82"/>
      <c r="CFO114"/>
      <c r="CFP114" s="83"/>
      <c r="CFQ114" s="80"/>
      <c r="CFR114" s="81"/>
      <c r="CFS114" s="82"/>
      <c r="CFT114"/>
      <c r="CFU114" s="83"/>
      <c r="CFV114" s="80"/>
      <c r="CFW114" s="81"/>
      <c r="CFX114" s="82"/>
      <c r="CFY114"/>
      <c r="CFZ114" s="83"/>
      <c r="CGA114" s="80"/>
      <c r="CGB114" s="81"/>
      <c r="CGC114" s="82"/>
      <c r="CGD114"/>
      <c r="CGE114" s="83"/>
      <c r="CGF114" s="80"/>
      <c r="CGG114" s="81"/>
      <c r="CGH114" s="82"/>
      <c r="CGI114"/>
      <c r="CGJ114" s="83"/>
      <c r="CGK114" s="80"/>
      <c r="CGL114" s="81"/>
      <c r="CGM114" s="82"/>
      <c r="CGN114"/>
      <c r="CGO114" s="83"/>
      <c r="CGP114" s="80"/>
      <c r="CGQ114" s="81"/>
      <c r="CGR114" s="82"/>
      <c r="CGS114"/>
      <c r="CGT114" s="83"/>
      <c r="CGU114" s="80"/>
      <c r="CGV114" s="81"/>
      <c r="CGW114" s="82"/>
      <c r="CGX114"/>
      <c r="CGY114" s="83"/>
      <c r="CGZ114" s="80"/>
      <c r="CHA114" s="81"/>
      <c r="CHB114" s="82"/>
      <c r="CHC114"/>
      <c r="CHD114" s="83"/>
      <c r="CHE114" s="80"/>
      <c r="CHF114" s="81"/>
      <c r="CHG114" s="82"/>
      <c r="CHH114"/>
      <c r="CHI114" s="83"/>
      <c r="CHJ114" s="80"/>
      <c r="CHK114" s="81"/>
      <c r="CHL114" s="82"/>
      <c r="CHM114"/>
      <c r="CHN114" s="83"/>
      <c r="CHO114" s="80"/>
      <c r="CHP114" s="81"/>
      <c r="CHQ114" s="82"/>
      <c r="CHR114"/>
      <c r="CHS114" s="83"/>
      <c r="CHT114" s="80"/>
      <c r="CHU114" s="81"/>
      <c r="CHV114" s="82"/>
      <c r="CHW114"/>
      <c r="CHX114" s="83"/>
      <c r="CHY114" s="80"/>
      <c r="CHZ114" s="81"/>
      <c r="CIA114" s="82"/>
      <c r="CIB114"/>
      <c r="CIC114" s="83"/>
      <c r="CID114" s="80"/>
      <c r="CIE114" s="81"/>
      <c r="CIF114" s="82"/>
      <c r="CIG114"/>
      <c r="CIH114" s="83"/>
      <c r="CII114" s="80"/>
      <c r="CIJ114" s="81"/>
      <c r="CIK114" s="82"/>
      <c r="CIL114"/>
      <c r="CIM114" s="83"/>
      <c r="CIN114" s="80"/>
      <c r="CIO114" s="81"/>
      <c r="CIP114" s="82"/>
      <c r="CIQ114"/>
      <c r="CIR114" s="83"/>
      <c r="CIS114" s="80"/>
      <c r="CIT114" s="81"/>
      <c r="CIU114" s="82"/>
      <c r="CIV114"/>
      <c r="CIW114" s="83"/>
      <c r="CIX114" s="80"/>
      <c r="CIY114" s="81"/>
      <c r="CIZ114" s="82"/>
      <c r="CJA114"/>
      <c r="CJB114" s="83"/>
      <c r="CJC114" s="80"/>
      <c r="CJD114" s="81"/>
      <c r="CJE114" s="82"/>
      <c r="CJF114"/>
      <c r="CJG114" s="83"/>
      <c r="CJH114" s="80"/>
      <c r="CJI114" s="81"/>
      <c r="CJJ114" s="82"/>
      <c r="CJK114"/>
      <c r="CJL114" s="83"/>
      <c r="CJM114" s="80"/>
      <c r="CJN114" s="81"/>
      <c r="CJO114" s="82"/>
      <c r="CJP114"/>
      <c r="CJQ114" s="83"/>
      <c r="CJR114" s="80"/>
      <c r="CJS114" s="81"/>
      <c r="CJT114" s="82"/>
      <c r="CJU114"/>
      <c r="CJV114" s="83"/>
      <c r="CJW114" s="80"/>
      <c r="CJX114" s="81"/>
      <c r="CJY114" s="82"/>
      <c r="CJZ114"/>
      <c r="CKA114" s="83"/>
      <c r="CKB114" s="80"/>
      <c r="CKC114" s="81"/>
      <c r="CKD114" s="82"/>
      <c r="CKE114"/>
      <c r="CKF114" s="83"/>
      <c r="CKG114" s="80"/>
      <c r="CKH114" s="81"/>
      <c r="CKI114" s="82"/>
      <c r="CKJ114"/>
      <c r="CKK114" s="83"/>
      <c r="CKL114" s="80"/>
      <c r="CKM114" s="81"/>
      <c r="CKN114" s="82"/>
      <c r="CKO114"/>
      <c r="CKP114" s="83"/>
      <c r="CKQ114" s="80"/>
      <c r="CKR114" s="81"/>
      <c r="CKS114" s="82"/>
      <c r="CKT114"/>
      <c r="CKU114" s="83"/>
      <c r="CKV114" s="80"/>
      <c r="CKW114" s="81"/>
      <c r="CKX114" s="82"/>
      <c r="CKY114"/>
      <c r="CKZ114" s="83"/>
      <c r="CLA114" s="80"/>
      <c r="CLB114" s="81"/>
      <c r="CLC114" s="82"/>
      <c r="CLD114"/>
      <c r="CLE114" s="83"/>
      <c r="CLF114" s="80"/>
      <c r="CLG114" s="81"/>
      <c r="CLH114" s="82"/>
      <c r="CLI114"/>
      <c r="CLJ114" s="83"/>
      <c r="CLK114" s="80"/>
      <c r="CLL114" s="81"/>
      <c r="CLM114" s="82"/>
      <c r="CLN114"/>
      <c r="CLO114" s="83"/>
      <c r="CLP114" s="80"/>
      <c r="CLQ114" s="81"/>
      <c r="CLR114" s="82"/>
      <c r="CLS114"/>
      <c r="CLT114" s="83"/>
      <c r="CLU114" s="80"/>
      <c r="CLV114" s="81"/>
      <c r="CLW114" s="82"/>
      <c r="CLX114"/>
      <c r="CLY114" s="83"/>
      <c r="CLZ114" s="80"/>
      <c r="CMA114" s="81"/>
      <c r="CMB114" s="82"/>
      <c r="CMC114"/>
      <c r="CMD114" s="83"/>
      <c r="CME114" s="80"/>
      <c r="CMF114" s="81"/>
      <c r="CMG114" s="82"/>
      <c r="CMH114"/>
      <c r="CMI114" s="83"/>
      <c r="CMJ114" s="80"/>
      <c r="CMK114" s="81"/>
      <c r="CML114" s="82"/>
      <c r="CMM114"/>
      <c r="CMN114" s="83"/>
      <c r="CMO114" s="80"/>
      <c r="CMP114" s="81"/>
      <c r="CMQ114" s="82"/>
      <c r="CMR114"/>
      <c r="CMS114" s="83"/>
      <c r="CMT114" s="80"/>
      <c r="CMU114" s="81"/>
      <c r="CMV114" s="82"/>
      <c r="CMW114"/>
      <c r="CMX114" s="83"/>
      <c r="CMY114" s="80"/>
      <c r="CMZ114" s="81"/>
      <c r="CNA114" s="82"/>
      <c r="CNB114"/>
      <c r="CNC114" s="83"/>
      <c r="CND114" s="80"/>
      <c r="CNE114" s="81"/>
      <c r="CNF114" s="82"/>
      <c r="CNG114"/>
      <c r="CNH114" s="83"/>
      <c r="CNI114" s="80"/>
      <c r="CNJ114" s="81"/>
      <c r="CNK114" s="82"/>
      <c r="CNL114"/>
      <c r="CNM114" s="83"/>
      <c r="CNN114" s="80"/>
      <c r="CNO114" s="81"/>
      <c r="CNP114" s="82"/>
      <c r="CNQ114"/>
      <c r="CNR114" s="83"/>
      <c r="CNS114" s="80"/>
      <c r="CNT114" s="81"/>
      <c r="CNU114" s="82"/>
      <c r="CNV114"/>
      <c r="CNW114" s="83"/>
      <c r="CNX114" s="80"/>
      <c r="CNY114" s="81"/>
      <c r="CNZ114" s="82"/>
      <c r="COA114"/>
      <c r="COB114" s="83"/>
      <c r="COC114" s="80"/>
      <c r="COD114" s="81"/>
      <c r="COE114" s="82"/>
      <c r="COF114"/>
      <c r="COG114" s="83"/>
      <c r="COH114" s="80"/>
      <c r="COI114" s="81"/>
      <c r="COJ114" s="82"/>
      <c r="COK114"/>
      <c r="COL114" s="83"/>
      <c r="COM114" s="80"/>
      <c r="CON114" s="81"/>
      <c r="COO114" s="82"/>
      <c r="COP114"/>
      <c r="COQ114" s="83"/>
      <c r="COR114" s="80"/>
      <c r="COS114" s="81"/>
      <c r="COT114" s="82"/>
      <c r="COU114"/>
      <c r="COV114" s="83"/>
      <c r="COW114" s="80"/>
      <c r="COX114" s="81"/>
      <c r="COY114" s="82"/>
      <c r="COZ114"/>
      <c r="CPA114" s="83"/>
      <c r="CPB114" s="80"/>
      <c r="CPC114" s="81"/>
      <c r="CPD114" s="82"/>
      <c r="CPE114"/>
      <c r="CPF114" s="83"/>
      <c r="CPG114" s="80"/>
      <c r="CPH114" s="81"/>
      <c r="CPI114" s="82"/>
      <c r="CPJ114"/>
      <c r="CPK114" s="83"/>
      <c r="CPL114" s="80"/>
      <c r="CPM114" s="81"/>
      <c r="CPN114" s="82"/>
      <c r="CPO114"/>
      <c r="CPP114" s="83"/>
      <c r="CPQ114" s="80"/>
      <c r="CPR114" s="81"/>
      <c r="CPS114" s="82"/>
      <c r="CPT114"/>
      <c r="CPU114" s="83"/>
      <c r="CPV114" s="80"/>
      <c r="CPW114" s="81"/>
      <c r="CPX114" s="82"/>
      <c r="CPY114"/>
      <c r="CPZ114" s="83"/>
      <c r="CQA114" s="80"/>
      <c r="CQB114" s="81"/>
      <c r="CQC114" s="82"/>
      <c r="CQD114"/>
      <c r="CQE114" s="83"/>
      <c r="CQF114" s="80"/>
      <c r="CQG114" s="81"/>
      <c r="CQH114" s="82"/>
      <c r="CQI114"/>
      <c r="CQJ114" s="83"/>
      <c r="CQK114" s="80"/>
      <c r="CQL114" s="81"/>
      <c r="CQM114" s="82"/>
      <c r="CQN114"/>
      <c r="CQO114" s="83"/>
      <c r="CQP114" s="80"/>
      <c r="CQQ114" s="81"/>
      <c r="CQR114" s="82"/>
      <c r="CQS114"/>
      <c r="CQT114" s="83"/>
      <c r="CQU114" s="80"/>
      <c r="CQV114" s="81"/>
      <c r="CQW114" s="82"/>
      <c r="CQX114"/>
      <c r="CQY114" s="83"/>
      <c r="CQZ114" s="80"/>
      <c r="CRA114" s="81"/>
      <c r="CRB114" s="82"/>
      <c r="CRC114"/>
      <c r="CRD114" s="83"/>
      <c r="CRE114" s="80"/>
      <c r="CRF114" s="81"/>
      <c r="CRG114" s="82"/>
      <c r="CRH114"/>
      <c r="CRI114" s="83"/>
      <c r="CRJ114" s="80"/>
      <c r="CRK114" s="81"/>
      <c r="CRL114" s="82"/>
      <c r="CRM114"/>
      <c r="CRN114" s="83"/>
      <c r="CRO114" s="80"/>
      <c r="CRP114" s="81"/>
      <c r="CRQ114" s="82"/>
      <c r="CRR114"/>
      <c r="CRS114" s="83"/>
      <c r="CRT114" s="80"/>
      <c r="CRU114" s="81"/>
      <c r="CRV114" s="82"/>
      <c r="CRW114"/>
      <c r="CRX114" s="83"/>
      <c r="CRY114" s="80"/>
      <c r="CRZ114" s="81"/>
      <c r="CSA114" s="82"/>
      <c r="CSB114"/>
      <c r="CSC114" s="83"/>
      <c r="CSD114" s="80"/>
      <c r="CSE114" s="81"/>
      <c r="CSF114" s="82"/>
      <c r="CSG114"/>
      <c r="CSH114" s="83"/>
      <c r="CSI114" s="80"/>
      <c r="CSJ114" s="81"/>
      <c r="CSK114" s="82"/>
      <c r="CSL114"/>
      <c r="CSM114" s="83"/>
      <c r="CSN114" s="80"/>
      <c r="CSO114" s="81"/>
      <c r="CSP114" s="82"/>
      <c r="CSQ114"/>
      <c r="CSR114" s="83"/>
      <c r="CSS114" s="80"/>
      <c r="CST114" s="81"/>
      <c r="CSU114" s="82"/>
      <c r="CSV114"/>
      <c r="CSW114" s="83"/>
      <c r="CSX114" s="80"/>
      <c r="CSY114" s="81"/>
      <c r="CSZ114" s="82"/>
      <c r="CTA114"/>
      <c r="CTB114" s="83"/>
      <c r="CTC114" s="80"/>
      <c r="CTD114" s="81"/>
      <c r="CTE114" s="82"/>
      <c r="CTF114"/>
      <c r="CTG114" s="83"/>
      <c r="CTH114" s="80"/>
      <c r="CTI114" s="81"/>
      <c r="CTJ114" s="82"/>
      <c r="CTK114"/>
      <c r="CTL114" s="83"/>
      <c r="CTM114" s="80"/>
      <c r="CTN114" s="81"/>
      <c r="CTO114" s="82"/>
      <c r="CTP114"/>
      <c r="CTQ114" s="83"/>
      <c r="CTR114" s="80"/>
      <c r="CTS114" s="81"/>
      <c r="CTT114" s="82"/>
      <c r="CTU114"/>
      <c r="CTV114" s="83"/>
      <c r="CTW114" s="80"/>
      <c r="CTX114" s="81"/>
      <c r="CTY114" s="82"/>
      <c r="CTZ114"/>
      <c r="CUA114" s="83"/>
      <c r="CUB114" s="80"/>
      <c r="CUC114" s="81"/>
      <c r="CUD114" s="82"/>
      <c r="CUE114"/>
      <c r="CUF114" s="83"/>
      <c r="CUG114" s="80"/>
      <c r="CUH114" s="81"/>
      <c r="CUI114" s="82"/>
      <c r="CUJ114"/>
      <c r="CUK114" s="83"/>
      <c r="CUL114" s="80"/>
      <c r="CUM114" s="81"/>
      <c r="CUN114" s="82"/>
      <c r="CUO114"/>
      <c r="CUP114" s="83"/>
      <c r="CUQ114" s="80"/>
      <c r="CUR114" s="81"/>
      <c r="CUS114" s="82"/>
      <c r="CUT114"/>
      <c r="CUU114" s="83"/>
      <c r="CUV114" s="80"/>
      <c r="CUW114" s="81"/>
      <c r="CUX114" s="82"/>
      <c r="CUY114"/>
      <c r="CUZ114" s="83"/>
      <c r="CVA114" s="80"/>
      <c r="CVB114" s="81"/>
      <c r="CVC114" s="82"/>
      <c r="CVD114"/>
      <c r="CVE114" s="83"/>
      <c r="CVF114" s="80"/>
      <c r="CVG114" s="81"/>
      <c r="CVH114" s="82"/>
      <c r="CVI114"/>
      <c r="CVJ114" s="83"/>
      <c r="CVK114" s="80"/>
      <c r="CVL114" s="81"/>
      <c r="CVM114" s="82"/>
      <c r="CVN114"/>
      <c r="CVO114" s="83"/>
      <c r="CVP114" s="80"/>
      <c r="CVQ114" s="81"/>
      <c r="CVR114" s="82"/>
      <c r="CVS114"/>
      <c r="CVT114" s="83"/>
      <c r="CVU114" s="80"/>
      <c r="CVV114" s="81"/>
      <c r="CVW114" s="82"/>
      <c r="CVX114"/>
      <c r="CVY114" s="83"/>
      <c r="CVZ114" s="80"/>
      <c r="CWA114" s="81"/>
      <c r="CWB114" s="82"/>
      <c r="CWC114"/>
      <c r="CWD114" s="83"/>
      <c r="CWE114" s="80"/>
      <c r="CWF114" s="81"/>
      <c r="CWG114" s="82"/>
      <c r="CWH114"/>
      <c r="CWI114" s="83"/>
      <c r="CWJ114" s="80"/>
      <c r="CWK114" s="81"/>
      <c r="CWL114" s="82"/>
      <c r="CWM114"/>
      <c r="CWN114" s="83"/>
      <c r="CWO114" s="80"/>
      <c r="CWP114" s="81"/>
      <c r="CWQ114" s="82"/>
      <c r="CWR114"/>
      <c r="CWS114" s="83"/>
      <c r="CWT114" s="80"/>
      <c r="CWU114" s="81"/>
      <c r="CWV114" s="82"/>
      <c r="CWW114"/>
      <c r="CWX114" s="83"/>
      <c r="CWY114" s="80"/>
      <c r="CWZ114" s="81"/>
      <c r="CXA114" s="82"/>
      <c r="CXB114"/>
      <c r="CXC114" s="83"/>
      <c r="CXD114" s="80"/>
      <c r="CXE114" s="81"/>
      <c r="CXF114" s="82"/>
      <c r="CXG114"/>
      <c r="CXH114" s="83"/>
      <c r="CXI114" s="80"/>
      <c r="CXJ114" s="81"/>
      <c r="CXK114" s="82"/>
      <c r="CXL114"/>
      <c r="CXM114" s="83"/>
      <c r="CXN114" s="80"/>
      <c r="CXO114" s="81"/>
      <c r="CXP114" s="82"/>
      <c r="CXQ114"/>
      <c r="CXR114" s="83"/>
      <c r="CXS114" s="80"/>
      <c r="CXT114" s="81"/>
      <c r="CXU114" s="82"/>
      <c r="CXV114"/>
      <c r="CXW114" s="83"/>
      <c r="CXX114" s="80"/>
      <c r="CXY114" s="81"/>
      <c r="CXZ114" s="82"/>
      <c r="CYA114"/>
      <c r="CYB114" s="83"/>
      <c r="CYC114" s="80"/>
      <c r="CYD114" s="81"/>
      <c r="CYE114" s="82"/>
      <c r="CYF114"/>
      <c r="CYG114" s="83"/>
      <c r="CYH114" s="80"/>
      <c r="CYI114" s="81"/>
      <c r="CYJ114" s="82"/>
      <c r="CYK114"/>
      <c r="CYL114" s="83"/>
      <c r="CYM114" s="80"/>
      <c r="CYN114" s="81"/>
      <c r="CYO114" s="82"/>
      <c r="CYP114"/>
      <c r="CYQ114" s="83"/>
      <c r="CYR114" s="80"/>
      <c r="CYS114" s="81"/>
      <c r="CYT114" s="82"/>
      <c r="CYU114"/>
      <c r="CYV114" s="83"/>
      <c r="CYW114" s="80"/>
      <c r="CYX114" s="81"/>
      <c r="CYY114" s="82"/>
      <c r="CYZ114"/>
      <c r="CZA114" s="83"/>
      <c r="CZB114" s="80"/>
      <c r="CZC114" s="81"/>
      <c r="CZD114" s="82"/>
      <c r="CZE114"/>
      <c r="CZF114" s="83"/>
      <c r="CZG114" s="80"/>
      <c r="CZH114" s="81"/>
      <c r="CZI114" s="82"/>
      <c r="CZJ114"/>
      <c r="CZK114" s="83"/>
      <c r="CZL114" s="80"/>
      <c r="CZM114" s="81"/>
      <c r="CZN114" s="82"/>
      <c r="CZO114"/>
      <c r="CZP114" s="83"/>
      <c r="CZQ114" s="80"/>
      <c r="CZR114" s="81"/>
      <c r="CZS114" s="82"/>
      <c r="CZT114"/>
      <c r="CZU114" s="83"/>
      <c r="CZV114" s="80"/>
      <c r="CZW114" s="81"/>
      <c r="CZX114" s="82"/>
      <c r="CZY114"/>
      <c r="CZZ114" s="83"/>
      <c r="DAA114" s="80"/>
      <c r="DAB114" s="81"/>
      <c r="DAC114" s="82"/>
      <c r="DAD114"/>
      <c r="DAE114" s="83"/>
      <c r="DAF114" s="80"/>
      <c r="DAG114" s="81"/>
      <c r="DAH114" s="82"/>
      <c r="DAI114"/>
      <c r="DAJ114" s="83"/>
      <c r="DAK114" s="80"/>
      <c r="DAL114" s="81"/>
      <c r="DAM114" s="82"/>
      <c r="DAN114"/>
      <c r="DAO114" s="83"/>
      <c r="DAP114" s="80"/>
      <c r="DAQ114" s="81"/>
      <c r="DAR114" s="82"/>
      <c r="DAS114"/>
      <c r="DAT114" s="83"/>
      <c r="DAU114" s="80"/>
      <c r="DAV114" s="81"/>
      <c r="DAW114" s="82"/>
      <c r="DAX114"/>
      <c r="DAY114" s="83"/>
      <c r="DAZ114" s="80"/>
      <c r="DBA114" s="81"/>
      <c r="DBB114" s="82"/>
      <c r="DBC114"/>
      <c r="DBD114" s="83"/>
      <c r="DBE114" s="80"/>
      <c r="DBF114" s="81"/>
      <c r="DBG114" s="82"/>
      <c r="DBH114"/>
      <c r="DBI114" s="83"/>
      <c r="DBJ114" s="80"/>
      <c r="DBK114" s="81"/>
      <c r="DBL114" s="82"/>
      <c r="DBM114"/>
      <c r="DBN114" s="83"/>
      <c r="DBO114" s="80"/>
      <c r="DBP114" s="81"/>
      <c r="DBQ114" s="82"/>
      <c r="DBR114"/>
      <c r="DBS114" s="83"/>
      <c r="DBT114" s="80"/>
      <c r="DBU114" s="81"/>
      <c r="DBV114" s="82"/>
      <c r="DBW114"/>
      <c r="DBX114" s="83"/>
      <c r="DBY114" s="80"/>
      <c r="DBZ114" s="81"/>
      <c r="DCA114" s="82"/>
      <c r="DCB114"/>
      <c r="DCC114" s="83"/>
      <c r="DCD114" s="80"/>
      <c r="DCE114" s="81"/>
      <c r="DCF114" s="82"/>
      <c r="DCG114"/>
      <c r="DCH114" s="83"/>
      <c r="DCI114" s="80"/>
      <c r="DCJ114" s="81"/>
      <c r="DCK114" s="82"/>
      <c r="DCL114"/>
      <c r="DCM114" s="83"/>
      <c r="DCN114" s="80"/>
      <c r="DCO114" s="81"/>
      <c r="DCP114" s="82"/>
      <c r="DCQ114"/>
      <c r="DCR114" s="83"/>
      <c r="DCS114" s="80"/>
      <c r="DCT114" s="81"/>
      <c r="DCU114" s="82"/>
      <c r="DCV114"/>
      <c r="DCW114" s="83"/>
      <c r="DCX114" s="80"/>
      <c r="DCY114" s="81"/>
      <c r="DCZ114" s="82"/>
      <c r="DDA114"/>
      <c r="DDB114" s="83"/>
      <c r="DDC114" s="80"/>
      <c r="DDD114" s="81"/>
      <c r="DDE114" s="82"/>
      <c r="DDF114"/>
      <c r="DDG114" s="83"/>
      <c r="DDH114" s="80"/>
      <c r="DDI114" s="81"/>
      <c r="DDJ114" s="82"/>
      <c r="DDK114"/>
      <c r="DDL114" s="83"/>
      <c r="DDM114" s="80"/>
      <c r="DDN114" s="81"/>
      <c r="DDO114" s="82"/>
      <c r="DDP114"/>
      <c r="DDQ114" s="83"/>
      <c r="DDR114" s="80"/>
      <c r="DDS114" s="81"/>
      <c r="DDT114" s="82"/>
      <c r="DDU114"/>
      <c r="DDV114" s="83"/>
      <c r="DDW114" s="80"/>
      <c r="DDX114" s="81"/>
      <c r="DDY114" s="82"/>
      <c r="DDZ114"/>
      <c r="DEA114" s="83"/>
      <c r="DEB114" s="80"/>
      <c r="DEC114" s="81"/>
      <c r="DED114" s="82"/>
      <c r="DEE114"/>
      <c r="DEF114" s="83"/>
      <c r="DEG114" s="80"/>
      <c r="DEH114" s="81"/>
      <c r="DEI114" s="82"/>
      <c r="DEJ114"/>
      <c r="DEK114" s="83"/>
      <c r="DEL114" s="80"/>
      <c r="DEM114" s="81"/>
      <c r="DEN114" s="82"/>
      <c r="DEO114"/>
      <c r="DEP114" s="83"/>
      <c r="DEQ114" s="80"/>
      <c r="DER114" s="81"/>
      <c r="DES114" s="82"/>
      <c r="DET114"/>
      <c r="DEU114" s="83"/>
      <c r="DEV114" s="80"/>
      <c r="DEW114" s="81"/>
      <c r="DEX114" s="82"/>
      <c r="DEY114"/>
      <c r="DEZ114" s="83"/>
      <c r="DFA114" s="80"/>
      <c r="DFB114" s="81"/>
      <c r="DFC114" s="82"/>
      <c r="DFD114"/>
      <c r="DFE114" s="83"/>
      <c r="DFF114" s="80"/>
      <c r="DFG114" s="81"/>
      <c r="DFH114" s="82"/>
      <c r="DFI114"/>
      <c r="DFJ114" s="83"/>
      <c r="DFK114" s="80"/>
      <c r="DFL114" s="81"/>
      <c r="DFM114" s="82"/>
      <c r="DFN114"/>
      <c r="DFO114" s="83"/>
      <c r="DFP114" s="80"/>
      <c r="DFQ114" s="81"/>
      <c r="DFR114" s="82"/>
      <c r="DFS114"/>
      <c r="DFT114" s="83"/>
      <c r="DFU114" s="80"/>
      <c r="DFV114" s="81"/>
      <c r="DFW114" s="82"/>
      <c r="DFX114"/>
      <c r="DFY114" s="83"/>
      <c r="DFZ114" s="80"/>
      <c r="DGA114" s="81"/>
      <c r="DGB114" s="82"/>
      <c r="DGC114"/>
      <c r="DGD114" s="83"/>
      <c r="DGE114" s="80"/>
      <c r="DGF114" s="81"/>
      <c r="DGG114" s="82"/>
      <c r="DGH114"/>
      <c r="DGI114" s="83"/>
      <c r="DGJ114" s="80"/>
      <c r="DGK114" s="81"/>
      <c r="DGL114" s="82"/>
      <c r="DGM114"/>
      <c r="DGN114" s="83"/>
      <c r="DGO114" s="80"/>
      <c r="DGP114" s="81"/>
      <c r="DGQ114" s="82"/>
      <c r="DGR114"/>
      <c r="DGS114" s="83"/>
      <c r="DGT114" s="80"/>
      <c r="DGU114" s="81"/>
      <c r="DGV114" s="82"/>
      <c r="DGW114"/>
      <c r="DGX114" s="83"/>
      <c r="DGY114" s="80"/>
      <c r="DGZ114" s="81"/>
      <c r="DHA114" s="82"/>
      <c r="DHB114"/>
      <c r="DHC114" s="83"/>
      <c r="DHD114" s="80"/>
      <c r="DHE114" s="81"/>
      <c r="DHF114" s="82"/>
      <c r="DHG114"/>
      <c r="DHH114" s="83"/>
      <c r="DHI114" s="80"/>
      <c r="DHJ114" s="81"/>
      <c r="DHK114" s="82"/>
      <c r="DHL114"/>
      <c r="DHM114" s="83"/>
      <c r="DHN114" s="80"/>
      <c r="DHO114" s="81"/>
      <c r="DHP114" s="82"/>
      <c r="DHQ114"/>
      <c r="DHR114" s="83"/>
      <c r="DHS114" s="80"/>
      <c r="DHT114" s="81"/>
      <c r="DHU114" s="82"/>
      <c r="DHV114"/>
      <c r="DHW114" s="83"/>
      <c r="DHX114" s="80"/>
      <c r="DHY114" s="81"/>
      <c r="DHZ114" s="82"/>
      <c r="DIA114"/>
      <c r="DIB114" s="83"/>
      <c r="DIC114" s="80"/>
      <c r="DID114" s="81"/>
      <c r="DIE114" s="82"/>
      <c r="DIF114"/>
      <c r="DIG114" s="83"/>
      <c r="DIH114" s="80"/>
      <c r="DII114" s="81"/>
      <c r="DIJ114" s="82"/>
      <c r="DIK114"/>
      <c r="DIL114" s="83"/>
      <c r="DIM114" s="80"/>
      <c r="DIN114" s="81"/>
      <c r="DIO114" s="82"/>
      <c r="DIP114"/>
      <c r="DIQ114" s="83"/>
      <c r="DIR114" s="80"/>
      <c r="DIS114" s="81"/>
      <c r="DIT114" s="82"/>
      <c r="DIU114"/>
      <c r="DIV114" s="83"/>
      <c r="DIW114" s="80"/>
      <c r="DIX114" s="81"/>
      <c r="DIY114" s="82"/>
      <c r="DIZ114"/>
      <c r="DJA114" s="83"/>
      <c r="DJB114" s="80"/>
      <c r="DJC114" s="81"/>
      <c r="DJD114" s="82"/>
      <c r="DJE114"/>
      <c r="DJF114" s="83"/>
      <c r="DJG114" s="80"/>
      <c r="DJH114" s="81"/>
      <c r="DJI114" s="82"/>
      <c r="DJJ114"/>
      <c r="DJK114" s="83"/>
      <c r="DJL114" s="80"/>
      <c r="DJM114" s="81"/>
      <c r="DJN114" s="82"/>
      <c r="DJO114"/>
      <c r="DJP114" s="83"/>
      <c r="DJQ114" s="80"/>
      <c r="DJR114" s="81"/>
      <c r="DJS114" s="82"/>
      <c r="DJT114"/>
      <c r="DJU114" s="83"/>
      <c r="DJV114" s="80"/>
      <c r="DJW114" s="81"/>
      <c r="DJX114" s="82"/>
      <c r="DJY114"/>
      <c r="DJZ114" s="83"/>
      <c r="DKA114" s="80"/>
      <c r="DKB114" s="81"/>
      <c r="DKC114" s="82"/>
      <c r="DKD114"/>
      <c r="DKE114" s="83"/>
      <c r="DKF114" s="80"/>
      <c r="DKG114" s="81"/>
      <c r="DKH114" s="82"/>
      <c r="DKI114"/>
      <c r="DKJ114" s="83"/>
      <c r="DKK114" s="80"/>
      <c r="DKL114" s="81"/>
      <c r="DKM114" s="82"/>
      <c r="DKN114"/>
      <c r="DKO114" s="83"/>
      <c r="DKP114" s="80"/>
      <c r="DKQ114" s="81"/>
      <c r="DKR114" s="82"/>
      <c r="DKS114"/>
      <c r="DKT114" s="83"/>
      <c r="DKU114" s="80"/>
      <c r="DKV114" s="81"/>
      <c r="DKW114" s="82"/>
      <c r="DKX114"/>
      <c r="DKY114" s="83"/>
      <c r="DKZ114" s="80"/>
      <c r="DLA114" s="81"/>
      <c r="DLB114" s="82"/>
      <c r="DLC114"/>
      <c r="DLD114" s="83"/>
      <c r="DLE114" s="80"/>
      <c r="DLF114" s="81"/>
      <c r="DLG114" s="82"/>
      <c r="DLH114"/>
      <c r="DLI114" s="83"/>
      <c r="DLJ114" s="80"/>
      <c r="DLK114" s="81"/>
      <c r="DLL114" s="82"/>
      <c r="DLM114"/>
      <c r="DLN114" s="83"/>
      <c r="DLO114" s="80"/>
      <c r="DLP114" s="81"/>
      <c r="DLQ114" s="82"/>
      <c r="DLR114"/>
      <c r="DLS114" s="83"/>
      <c r="DLT114" s="80"/>
      <c r="DLU114" s="81"/>
      <c r="DLV114" s="82"/>
      <c r="DLW114"/>
      <c r="DLX114" s="83"/>
      <c r="DLY114" s="80"/>
      <c r="DLZ114" s="81"/>
      <c r="DMA114" s="82"/>
      <c r="DMB114"/>
      <c r="DMC114" s="83"/>
      <c r="DMD114" s="80"/>
      <c r="DME114" s="81"/>
      <c r="DMF114" s="82"/>
      <c r="DMG114"/>
      <c r="DMH114" s="83"/>
      <c r="DMI114" s="80"/>
      <c r="DMJ114" s="81"/>
      <c r="DMK114" s="82"/>
      <c r="DML114"/>
      <c r="DMM114" s="83"/>
      <c r="DMN114" s="80"/>
      <c r="DMO114" s="81"/>
      <c r="DMP114" s="82"/>
      <c r="DMQ114"/>
      <c r="DMR114" s="83"/>
      <c r="DMS114" s="80"/>
      <c r="DMT114" s="81"/>
      <c r="DMU114" s="82"/>
      <c r="DMV114"/>
      <c r="DMW114" s="83"/>
      <c r="DMX114" s="80"/>
      <c r="DMY114" s="81"/>
      <c r="DMZ114" s="82"/>
      <c r="DNA114"/>
      <c r="DNB114" s="83"/>
      <c r="DNC114" s="80"/>
      <c r="DND114" s="81"/>
      <c r="DNE114" s="82"/>
      <c r="DNF114"/>
      <c r="DNG114" s="83"/>
      <c r="DNH114" s="80"/>
      <c r="DNI114" s="81"/>
      <c r="DNJ114" s="82"/>
      <c r="DNK114"/>
      <c r="DNL114" s="83"/>
      <c r="DNM114" s="80"/>
      <c r="DNN114" s="81"/>
      <c r="DNO114" s="82"/>
      <c r="DNP114"/>
      <c r="DNQ114" s="83"/>
      <c r="DNR114" s="80"/>
      <c r="DNS114" s="81"/>
      <c r="DNT114" s="82"/>
      <c r="DNU114"/>
      <c r="DNV114" s="83"/>
      <c r="DNW114" s="80"/>
      <c r="DNX114" s="81"/>
      <c r="DNY114" s="82"/>
      <c r="DNZ114"/>
      <c r="DOA114" s="83"/>
      <c r="DOB114" s="80"/>
      <c r="DOC114" s="81"/>
      <c r="DOD114" s="82"/>
      <c r="DOE114"/>
      <c r="DOF114" s="83"/>
      <c r="DOG114" s="80"/>
      <c r="DOH114" s="81"/>
      <c r="DOI114" s="82"/>
      <c r="DOJ114"/>
      <c r="DOK114" s="83"/>
      <c r="DOL114" s="80"/>
      <c r="DOM114" s="81"/>
      <c r="DON114" s="82"/>
      <c r="DOO114"/>
      <c r="DOP114" s="83"/>
      <c r="DOQ114" s="80"/>
      <c r="DOR114" s="81"/>
      <c r="DOS114" s="82"/>
      <c r="DOT114"/>
      <c r="DOU114" s="83"/>
      <c r="DOV114" s="80"/>
      <c r="DOW114" s="81"/>
      <c r="DOX114" s="82"/>
      <c r="DOY114"/>
      <c r="DOZ114" s="83"/>
      <c r="DPA114" s="80"/>
      <c r="DPB114" s="81"/>
      <c r="DPC114" s="82"/>
      <c r="DPD114"/>
      <c r="DPE114" s="83"/>
      <c r="DPF114" s="80"/>
      <c r="DPG114" s="81"/>
      <c r="DPH114" s="82"/>
      <c r="DPI114"/>
      <c r="DPJ114" s="83"/>
      <c r="DPK114" s="80"/>
      <c r="DPL114" s="81"/>
      <c r="DPM114" s="82"/>
      <c r="DPN114"/>
      <c r="DPO114" s="83"/>
      <c r="DPP114" s="80"/>
      <c r="DPQ114" s="81"/>
      <c r="DPR114" s="82"/>
      <c r="DPS114"/>
      <c r="DPT114" s="83"/>
      <c r="DPU114" s="80"/>
      <c r="DPV114" s="81"/>
      <c r="DPW114" s="82"/>
      <c r="DPX114"/>
      <c r="DPY114" s="83"/>
      <c r="DPZ114" s="80"/>
      <c r="DQA114" s="81"/>
      <c r="DQB114" s="82"/>
      <c r="DQC114"/>
      <c r="DQD114" s="83"/>
      <c r="DQE114" s="80"/>
      <c r="DQF114" s="81"/>
      <c r="DQG114" s="82"/>
      <c r="DQH114"/>
      <c r="DQI114" s="83"/>
      <c r="DQJ114" s="80"/>
      <c r="DQK114" s="81"/>
      <c r="DQL114" s="82"/>
      <c r="DQM114"/>
      <c r="DQN114" s="83"/>
      <c r="DQO114" s="80"/>
      <c r="DQP114" s="81"/>
      <c r="DQQ114" s="82"/>
      <c r="DQR114"/>
      <c r="DQS114" s="83"/>
      <c r="DQT114" s="80"/>
      <c r="DQU114" s="81"/>
      <c r="DQV114" s="82"/>
      <c r="DQW114"/>
      <c r="DQX114" s="83"/>
      <c r="DQY114" s="80"/>
      <c r="DQZ114" s="81"/>
      <c r="DRA114" s="82"/>
      <c r="DRB114"/>
      <c r="DRC114" s="83"/>
      <c r="DRD114" s="80"/>
      <c r="DRE114" s="81"/>
      <c r="DRF114" s="82"/>
      <c r="DRG114"/>
      <c r="DRH114" s="83"/>
      <c r="DRI114" s="80"/>
      <c r="DRJ114" s="81"/>
      <c r="DRK114" s="82"/>
      <c r="DRL114"/>
      <c r="DRM114" s="83"/>
      <c r="DRN114" s="80"/>
      <c r="DRO114" s="81"/>
      <c r="DRP114" s="82"/>
      <c r="DRQ114"/>
      <c r="DRR114" s="83"/>
      <c r="DRS114" s="80"/>
      <c r="DRT114" s="81"/>
      <c r="DRU114" s="82"/>
      <c r="DRV114"/>
      <c r="DRW114" s="83"/>
      <c r="DRX114" s="80"/>
      <c r="DRY114" s="81"/>
      <c r="DRZ114" s="82"/>
      <c r="DSA114"/>
      <c r="DSB114" s="83"/>
      <c r="DSC114" s="80"/>
      <c r="DSD114" s="81"/>
      <c r="DSE114" s="82"/>
      <c r="DSF114"/>
      <c r="DSG114" s="83"/>
      <c r="DSH114" s="80"/>
      <c r="DSI114" s="81"/>
      <c r="DSJ114" s="82"/>
      <c r="DSK114"/>
      <c r="DSL114" s="83"/>
      <c r="DSM114" s="80"/>
      <c r="DSN114" s="81"/>
      <c r="DSO114" s="82"/>
      <c r="DSP114"/>
      <c r="DSQ114" s="83"/>
      <c r="DSR114" s="80"/>
      <c r="DSS114" s="81"/>
      <c r="DST114" s="82"/>
      <c r="DSU114"/>
      <c r="DSV114" s="83"/>
      <c r="DSW114" s="80"/>
      <c r="DSX114" s="81"/>
      <c r="DSY114" s="82"/>
      <c r="DSZ114"/>
      <c r="DTA114" s="83"/>
      <c r="DTB114" s="80"/>
      <c r="DTC114" s="81"/>
      <c r="DTD114" s="82"/>
      <c r="DTE114"/>
      <c r="DTF114" s="83"/>
      <c r="DTG114" s="80"/>
      <c r="DTH114" s="81"/>
      <c r="DTI114" s="82"/>
      <c r="DTJ114"/>
      <c r="DTK114" s="83"/>
      <c r="DTL114" s="80"/>
      <c r="DTM114" s="81"/>
      <c r="DTN114" s="82"/>
      <c r="DTO114"/>
      <c r="DTP114" s="83"/>
      <c r="DTQ114" s="80"/>
      <c r="DTR114" s="81"/>
      <c r="DTS114" s="82"/>
      <c r="DTT114"/>
      <c r="DTU114" s="83"/>
      <c r="DTV114" s="80"/>
      <c r="DTW114" s="81"/>
      <c r="DTX114" s="82"/>
      <c r="DTY114"/>
      <c r="DTZ114" s="83"/>
      <c r="DUA114" s="80"/>
      <c r="DUB114" s="81"/>
      <c r="DUC114" s="82"/>
      <c r="DUD114"/>
      <c r="DUE114" s="83"/>
      <c r="DUF114" s="80"/>
      <c r="DUG114" s="81"/>
      <c r="DUH114" s="82"/>
      <c r="DUI114"/>
      <c r="DUJ114" s="83"/>
      <c r="DUK114" s="80"/>
      <c r="DUL114" s="81"/>
      <c r="DUM114" s="82"/>
      <c r="DUN114"/>
      <c r="DUO114" s="83"/>
      <c r="DUP114" s="80"/>
      <c r="DUQ114" s="81"/>
      <c r="DUR114" s="82"/>
      <c r="DUS114"/>
      <c r="DUT114" s="83"/>
      <c r="DUU114" s="80"/>
      <c r="DUV114" s="81"/>
      <c r="DUW114" s="82"/>
      <c r="DUX114"/>
      <c r="DUY114" s="83"/>
      <c r="DUZ114" s="80"/>
      <c r="DVA114" s="81"/>
      <c r="DVB114" s="82"/>
      <c r="DVC114"/>
      <c r="DVD114" s="83"/>
      <c r="DVE114" s="80"/>
      <c r="DVF114" s="81"/>
      <c r="DVG114" s="82"/>
      <c r="DVH114"/>
      <c r="DVI114" s="83"/>
      <c r="DVJ114" s="80"/>
      <c r="DVK114" s="81"/>
      <c r="DVL114" s="82"/>
      <c r="DVM114"/>
      <c r="DVN114" s="83"/>
      <c r="DVO114" s="80"/>
      <c r="DVP114" s="81"/>
      <c r="DVQ114" s="82"/>
      <c r="DVR114"/>
      <c r="DVS114" s="83"/>
      <c r="DVT114" s="80"/>
      <c r="DVU114" s="81"/>
      <c r="DVV114" s="82"/>
      <c r="DVW114"/>
      <c r="DVX114" s="83"/>
      <c r="DVY114" s="80"/>
      <c r="DVZ114" s="81"/>
      <c r="DWA114" s="82"/>
      <c r="DWB114"/>
      <c r="DWC114" s="83"/>
      <c r="DWD114" s="80"/>
      <c r="DWE114" s="81"/>
      <c r="DWF114" s="82"/>
      <c r="DWG114"/>
      <c r="DWH114" s="83"/>
      <c r="DWI114" s="80"/>
      <c r="DWJ114" s="81"/>
      <c r="DWK114" s="82"/>
      <c r="DWL114"/>
      <c r="DWM114" s="83"/>
      <c r="DWN114" s="80"/>
      <c r="DWO114" s="81"/>
      <c r="DWP114" s="82"/>
      <c r="DWQ114"/>
      <c r="DWR114" s="83"/>
      <c r="DWS114" s="80"/>
      <c r="DWT114" s="81"/>
      <c r="DWU114" s="82"/>
      <c r="DWV114"/>
      <c r="DWW114" s="83"/>
      <c r="DWX114" s="80"/>
      <c r="DWY114" s="81"/>
      <c r="DWZ114" s="82"/>
      <c r="DXA114"/>
      <c r="DXB114" s="83"/>
      <c r="DXC114" s="80"/>
      <c r="DXD114" s="81"/>
      <c r="DXE114" s="82"/>
      <c r="DXF114"/>
      <c r="DXG114" s="83"/>
      <c r="DXH114" s="80"/>
      <c r="DXI114" s="81"/>
      <c r="DXJ114" s="82"/>
      <c r="DXK114"/>
      <c r="DXL114" s="83"/>
      <c r="DXM114" s="80"/>
      <c r="DXN114" s="81"/>
      <c r="DXO114" s="82"/>
      <c r="DXP114"/>
      <c r="DXQ114" s="83"/>
      <c r="DXR114" s="80"/>
      <c r="DXS114" s="81"/>
      <c r="DXT114" s="82"/>
      <c r="DXU114"/>
      <c r="DXV114" s="83"/>
      <c r="DXW114" s="80"/>
      <c r="DXX114" s="81"/>
      <c r="DXY114" s="82"/>
      <c r="DXZ114"/>
      <c r="DYA114" s="83"/>
      <c r="DYB114" s="80"/>
      <c r="DYC114" s="81"/>
      <c r="DYD114" s="82"/>
      <c r="DYE114"/>
      <c r="DYF114" s="83"/>
      <c r="DYG114" s="80"/>
      <c r="DYH114" s="81"/>
      <c r="DYI114" s="82"/>
      <c r="DYJ114"/>
      <c r="DYK114" s="83"/>
      <c r="DYL114" s="80"/>
      <c r="DYM114" s="81"/>
      <c r="DYN114" s="82"/>
      <c r="DYO114"/>
      <c r="DYP114" s="83"/>
      <c r="DYQ114" s="80"/>
      <c r="DYR114" s="81"/>
      <c r="DYS114" s="82"/>
      <c r="DYT114"/>
      <c r="DYU114" s="83"/>
      <c r="DYV114" s="80"/>
      <c r="DYW114" s="81"/>
      <c r="DYX114" s="82"/>
      <c r="DYY114"/>
      <c r="DYZ114" s="83"/>
      <c r="DZA114" s="80"/>
      <c r="DZB114" s="81"/>
      <c r="DZC114" s="82"/>
      <c r="DZD114"/>
      <c r="DZE114" s="83"/>
      <c r="DZF114" s="80"/>
      <c r="DZG114" s="81"/>
      <c r="DZH114" s="82"/>
      <c r="DZI114"/>
      <c r="DZJ114" s="83"/>
      <c r="DZK114" s="80"/>
      <c r="DZL114" s="81"/>
      <c r="DZM114" s="82"/>
      <c r="DZN114"/>
      <c r="DZO114" s="83"/>
      <c r="DZP114" s="80"/>
      <c r="DZQ114" s="81"/>
      <c r="DZR114" s="82"/>
      <c r="DZS114"/>
      <c r="DZT114" s="83"/>
      <c r="DZU114" s="80"/>
      <c r="DZV114" s="81"/>
      <c r="DZW114" s="82"/>
      <c r="DZX114"/>
      <c r="DZY114" s="83"/>
      <c r="DZZ114" s="80"/>
      <c r="EAA114" s="81"/>
      <c r="EAB114" s="82"/>
      <c r="EAC114"/>
      <c r="EAD114" s="83"/>
      <c r="EAE114" s="80"/>
      <c r="EAF114" s="81"/>
      <c r="EAG114" s="82"/>
      <c r="EAH114"/>
      <c r="EAI114" s="83"/>
      <c r="EAJ114" s="80"/>
      <c r="EAK114" s="81"/>
      <c r="EAL114" s="82"/>
      <c r="EAM114"/>
      <c r="EAN114" s="83"/>
      <c r="EAO114" s="80"/>
      <c r="EAP114" s="81"/>
      <c r="EAQ114" s="82"/>
      <c r="EAR114"/>
      <c r="EAS114" s="83"/>
      <c r="EAT114" s="80"/>
      <c r="EAU114" s="81"/>
      <c r="EAV114" s="82"/>
      <c r="EAW114"/>
      <c r="EAX114" s="83"/>
      <c r="EAY114" s="80"/>
      <c r="EAZ114" s="81"/>
      <c r="EBA114" s="82"/>
      <c r="EBB114"/>
      <c r="EBC114" s="83"/>
      <c r="EBD114" s="80"/>
      <c r="EBE114" s="81"/>
      <c r="EBF114" s="82"/>
      <c r="EBG114"/>
      <c r="EBH114" s="83"/>
      <c r="EBI114" s="80"/>
      <c r="EBJ114" s="81"/>
      <c r="EBK114" s="82"/>
      <c r="EBL114"/>
      <c r="EBM114" s="83"/>
      <c r="EBN114" s="80"/>
      <c r="EBO114" s="81"/>
      <c r="EBP114" s="82"/>
      <c r="EBQ114"/>
      <c r="EBR114" s="83"/>
      <c r="EBS114" s="80"/>
      <c r="EBT114" s="81"/>
      <c r="EBU114" s="82"/>
      <c r="EBV114"/>
      <c r="EBW114" s="83"/>
      <c r="EBX114" s="80"/>
      <c r="EBY114" s="81"/>
      <c r="EBZ114" s="82"/>
      <c r="ECA114"/>
      <c r="ECB114" s="83"/>
      <c r="ECC114" s="80"/>
      <c r="ECD114" s="81"/>
      <c r="ECE114" s="82"/>
      <c r="ECF114"/>
      <c r="ECG114" s="83"/>
      <c r="ECH114" s="80"/>
      <c r="ECI114" s="81"/>
      <c r="ECJ114" s="82"/>
      <c r="ECK114"/>
      <c r="ECL114" s="83"/>
      <c r="ECM114" s="80"/>
      <c r="ECN114" s="81"/>
      <c r="ECO114" s="82"/>
      <c r="ECP114"/>
      <c r="ECQ114" s="83"/>
      <c r="ECR114" s="80"/>
      <c r="ECS114" s="81"/>
      <c r="ECT114" s="82"/>
      <c r="ECU114"/>
      <c r="ECV114" s="83"/>
      <c r="ECW114" s="80"/>
      <c r="ECX114" s="81"/>
      <c r="ECY114" s="82"/>
      <c r="ECZ114"/>
      <c r="EDA114" s="83"/>
      <c r="EDB114" s="80"/>
      <c r="EDC114" s="81"/>
      <c r="EDD114" s="82"/>
      <c r="EDE114"/>
      <c r="EDF114" s="83"/>
      <c r="EDG114" s="80"/>
      <c r="EDH114" s="81"/>
      <c r="EDI114" s="82"/>
      <c r="EDJ114"/>
      <c r="EDK114" s="83"/>
      <c r="EDL114" s="80"/>
      <c r="EDM114" s="81"/>
      <c r="EDN114" s="82"/>
      <c r="EDO114"/>
      <c r="EDP114" s="83"/>
      <c r="EDQ114" s="80"/>
      <c r="EDR114" s="81"/>
      <c r="EDS114" s="82"/>
      <c r="EDT114"/>
      <c r="EDU114" s="83"/>
      <c r="EDV114" s="80"/>
      <c r="EDW114" s="81"/>
      <c r="EDX114" s="82"/>
      <c r="EDY114"/>
      <c r="EDZ114" s="83"/>
      <c r="EEA114" s="80"/>
      <c r="EEB114" s="81"/>
      <c r="EEC114" s="82"/>
      <c r="EED114"/>
      <c r="EEE114" s="83"/>
      <c r="EEF114" s="80"/>
      <c r="EEG114" s="81"/>
      <c r="EEH114" s="82"/>
      <c r="EEI114"/>
      <c r="EEJ114" s="83"/>
      <c r="EEK114" s="80"/>
      <c r="EEL114" s="81"/>
      <c r="EEM114" s="82"/>
      <c r="EEN114"/>
      <c r="EEO114" s="83"/>
      <c r="EEP114" s="80"/>
      <c r="EEQ114" s="81"/>
      <c r="EER114" s="82"/>
      <c r="EES114"/>
      <c r="EET114" s="83"/>
      <c r="EEU114" s="80"/>
      <c r="EEV114" s="81"/>
      <c r="EEW114" s="82"/>
      <c r="EEX114"/>
      <c r="EEY114" s="83"/>
      <c r="EEZ114" s="80"/>
      <c r="EFA114" s="81"/>
      <c r="EFB114" s="82"/>
      <c r="EFC114"/>
      <c r="EFD114" s="83"/>
      <c r="EFE114" s="80"/>
      <c r="EFF114" s="81"/>
      <c r="EFG114" s="82"/>
      <c r="EFH114"/>
      <c r="EFI114" s="83"/>
      <c r="EFJ114" s="80"/>
      <c r="EFK114" s="81"/>
      <c r="EFL114" s="82"/>
      <c r="EFM114"/>
      <c r="EFN114" s="83"/>
      <c r="EFO114" s="80"/>
      <c r="EFP114" s="81"/>
      <c r="EFQ114" s="82"/>
      <c r="EFR114"/>
      <c r="EFS114" s="83"/>
      <c r="EFT114" s="80"/>
      <c r="EFU114" s="81"/>
      <c r="EFV114" s="82"/>
      <c r="EFW114"/>
      <c r="EFX114" s="83"/>
      <c r="EFY114" s="80"/>
      <c r="EFZ114" s="81"/>
      <c r="EGA114" s="82"/>
      <c r="EGB114"/>
      <c r="EGC114" s="83"/>
      <c r="EGD114" s="80"/>
      <c r="EGE114" s="81"/>
      <c r="EGF114" s="82"/>
      <c r="EGG114"/>
      <c r="EGH114" s="83"/>
      <c r="EGI114" s="80"/>
      <c r="EGJ114" s="81"/>
      <c r="EGK114" s="82"/>
      <c r="EGL114"/>
      <c r="EGM114" s="83"/>
      <c r="EGN114" s="80"/>
      <c r="EGO114" s="81"/>
      <c r="EGP114" s="82"/>
      <c r="EGQ114"/>
      <c r="EGR114" s="83"/>
      <c r="EGS114" s="80"/>
      <c r="EGT114" s="81"/>
      <c r="EGU114" s="82"/>
      <c r="EGV114"/>
      <c r="EGW114" s="83"/>
      <c r="EGX114" s="80"/>
      <c r="EGY114" s="81"/>
      <c r="EGZ114" s="82"/>
      <c r="EHA114"/>
      <c r="EHB114" s="83"/>
      <c r="EHC114" s="80"/>
      <c r="EHD114" s="81"/>
      <c r="EHE114" s="82"/>
      <c r="EHF114"/>
      <c r="EHG114" s="83"/>
      <c r="EHH114" s="80"/>
      <c r="EHI114" s="81"/>
      <c r="EHJ114" s="82"/>
      <c r="EHK114"/>
      <c r="EHL114" s="83"/>
      <c r="EHM114" s="80"/>
      <c r="EHN114" s="81"/>
      <c r="EHO114" s="82"/>
      <c r="EHP114"/>
      <c r="EHQ114" s="83"/>
      <c r="EHR114" s="80"/>
      <c r="EHS114" s="81"/>
      <c r="EHT114" s="82"/>
      <c r="EHU114"/>
      <c r="EHV114" s="83"/>
      <c r="EHW114" s="80"/>
      <c r="EHX114" s="81"/>
      <c r="EHY114" s="82"/>
      <c r="EHZ114"/>
      <c r="EIA114" s="83"/>
      <c r="EIB114" s="80"/>
      <c r="EIC114" s="81"/>
      <c r="EID114" s="82"/>
      <c r="EIE114"/>
      <c r="EIF114" s="83"/>
      <c r="EIG114" s="80"/>
      <c r="EIH114" s="81"/>
      <c r="EII114" s="82"/>
      <c r="EIJ114"/>
      <c r="EIK114" s="83"/>
      <c r="EIL114" s="80"/>
      <c r="EIM114" s="81"/>
      <c r="EIN114" s="82"/>
      <c r="EIO114"/>
      <c r="EIP114" s="83"/>
      <c r="EIQ114" s="80"/>
      <c r="EIR114" s="81"/>
      <c r="EIS114" s="82"/>
      <c r="EIT114"/>
      <c r="EIU114" s="83"/>
      <c r="EIV114" s="80"/>
      <c r="EIW114" s="81"/>
      <c r="EIX114" s="82"/>
      <c r="EIY114"/>
      <c r="EIZ114" s="83"/>
      <c r="EJA114" s="80"/>
      <c r="EJB114" s="81"/>
      <c r="EJC114" s="82"/>
      <c r="EJD114"/>
      <c r="EJE114" s="83"/>
      <c r="EJF114" s="80"/>
      <c r="EJG114" s="81"/>
      <c r="EJH114" s="82"/>
      <c r="EJI114"/>
      <c r="EJJ114" s="83"/>
      <c r="EJK114" s="80"/>
      <c r="EJL114" s="81"/>
      <c r="EJM114" s="82"/>
      <c r="EJN114"/>
      <c r="EJO114" s="83"/>
      <c r="EJP114" s="80"/>
      <c r="EJQ114" s="81"/>
      <c r="EJR114" s="82"/>
      <c r="EJS114"/>
      <c r="EJT114" s="83"/>
      <c r="EJU114" s="80"/>
      <c r="EJV114" s="81"/>
      <c r="EJW114" s="82"/>
      <c r="EJX114"/>
      <c r="EJY114" s="83"/>
      <c r="EJZ114" s="80"/>
      <c r="EKA114" s="81"/>
      <c r="EKB114" s="82"/>
      <c r="EKC114"/>
      <c r="EKD114" s="83"/>
      <c r="EKE114" s="80"/>
      <c r="EKF114" s="81"/>
      <c r="EKG114" s="82"/>
      <c r="EKH114"/>
      <c r="EKI114" s="83"/>
      <c r="EKJ114" s="80"/>
      <c r="EKK114" s="81"/>
      <c r="EKL114" s="82"/>
      <c r="EKM114"/>
      <c r="EKN114" s="83"/>
      <c r="EKO114" s="80"/>
      <c r="EKP114" s="81"/>
      <c r="EKQ114" s="82"/>
      <c r="EKR114"/>
      <c r="EKS114" s="83"/>
      <c r="EKT114" s="80"/>
      <c r="EKU114" s="81"/>
      <c r="EKV114" s="82"/>
      <c r="EKW114"/>
      <c r="EKX114" s="83"/>
      <c r="EKY114" s="80"/>
      <c r="EKZ114" s="81"/>
      <c r="ELA114" s="82"/>
      <c r="ELB114"/>
      <c r="ELC114" s="83"/>
      <c r="ELD114" s="80"/>
      <c r="ELE114" s="81"/>
      <c r="ELF114" s="82"/>
      <c r="ELG114"/>
      <c r="ELH114" s="83"/>
      <c r="ELI114" s="80"/>
      <c r="ELJ114" s="81"/>
      <c r="ELK114" s="82"/>
      <c r="ELL114"/>
      <c r="ELM114" s="83"/>
      <c r="ELN114" s="80"/>
      <c r="ELO114" s="81"/>
      <c r="ELP114" s="82"/>
      <c r="ELQ114"/>
      <c r="ELR114" s="83"/>
      <c r="ELS114" s="80"/>
      <c r="ELT114" s="81"/>
      <c r="ELU114" s="82"/>
      <c r="ELV114"/>
      <c r="ELW114" s="83"/>
      <c r="ELX114" s="80"/>
      <c r="ELY114" s="81"/>
      <c r="ELZ114" s="82"/>
      <c r="EMA114"/>
      <c r="EMB114" s="83"/>
      <c r="EMC114" s="80"/>
      <c r="EMD114" s="81"/>
      <c r="EME114" s="82"/>
      <c r="EMF114"/>
      <c r="EMG114" s="83"/>
      <c r="EMH114" s="80"/>
      <c r="EMI114" s="81"/>
      <c r="EMJ114" s="82"/>
      <c r="EMK114"/>
      <c r="EML114" s="83"/>
      <c r="EMM114" s="80"/>
      <c r="EMN114" s="81"/>
      <c r="EMO114" s="82"/>
      <c r="EMP114"/>
      <c r="EMQ114" s="83"/>
      <c r="EMR114" s="80"/>
      <c r="EMS114" s="81"/>
      <c r="EMT114" s="82"/>
      <c r="EMU114"/>
      <c r="EMV114" s="83"/>
      <c r="EMW114" s="80"/>
      <c r="EMX114" s="81"/>
      <c r="EMY114" s="82"/>
      <c r="EMZ114"/>
      <c r="ENA114" s="83"/>
      <c r="ENB114" s="80"/>
      <c r="ENC114" s="81"/>
      <c r="END114" s="82"/>
      <c r="ENE114"/>
      <c r="ENF114" s="83"/>
      <c r="ENG114" s="80"/>
      <c r="ENH114" s="81"/>
      <c r="ENI114" s="82"/>
      <c r="ENJ114"/>
      <c r="ENK114" s="83"/>
      <c r="ENL114" s="80"/>
      <c r="ENM114" s="81"/>
      <c r="ENN114" s="82"/>
      <c r="ENO114"/>
      <c r="ENP114" s="83"/>
      <c r="ENQ114" s="80"/>
      <c r="ENR114" s="81"/>
      <c r="ENS114" s="82"/>
      <c r="ENT114"/>
      <c r="ENU114" s="83"/>
      <c r="ENV114" s="80"/>
      <c r="ENW114" s="81"/>
      <c r="ENX114" s="82"/>
      <c r="ENY114"/>
      <c r="ENZ114" s="83"/>
      <c r="EOA114" s="80"/>
      <c r="EOB114" s="81"/>
      <c r="EOC114" s="82"/>
      <c r="EOD114"/>
      <c r="EOE114" s="83"/>
      <c r="EOF114" s="80"/>
      <c r="EOG114" s="81"/>
      <c r="EOH114" s="82"/>
      <c r="EOI114"/>
      <c r="EOJ114" s="83"/>
      <c r="EOK114" s="80"/>
      <c r="EOL114" s="81"/>
      <c r="EOM114" s="82"/>
      <c r="EON114"/>
      <c r="EOO114" s="83"/>
      <c r="EOP114" s="80"/>
      <c r="EOQ114" s="81"/>
      <c r="EOR114" s="82"/>
      <c r="EOS114"/>
      <c r="EOT114" s="83"/>
      <c r="EOU114" s="80"/>
      <c r="EOV114" s="81"/>
      <c r="EOW114" s="82"/>
      <c r="EOX114"/>
      <c r="EOY114" s="83"/>
      <c r="EOZ114" s="80"/>
      <c r="EPA114" s="81"/>
      <c r="EPB114" s="82"/>
      <c r="EPC114"/>
      <c r="EPD114" s="83"/>
      <c r="EPE114" s="80"/>
      <c r="EPF114" s="81"/>
      <c r="EPG114" s="82"/>
      <c r="EPH114"/>
      <c r="EPI114" s="83"/>
      <c r="EPJ114" s="80"/>
      <c r="EPK114" s="81"/>
      <c r="EPL114" s="82"/>
      <c r="EPM114"/>
      <c r="EPN114" s="83"/>
      <c r="EPO114" s="80"/>
      <c r="EPP114" s="81"/>
      <c r="EPQ114" s="82"/>
      <c r="EPR114"/>
      <c r="EPS114" s="83"/>
      <c r="EPT114" s="80"/>
      <c r="EPU114" s="81"/>
      <c r="EPV114" s="82"/>
      <c r="EPW114"/>
      <c r="EPX114" s="83"/>
      <c r="EPY114" s="80"/>
      <c r="EPZ114" s="81"/>
      <c r="EQA114" s="82"/>
      <c r="EQB114"/>
      <c r="EQC114" s="83"/>
      <c r="EQD114" s="80"/>
      <c r="EQE114" s="81"/>
      <c r="EQF114" s="82"/>
      <c r="EQG114"/>
      <c r="EQH114" s="83"/>
      <c r="EQI114" s="80"/>
      <c r="EQJ114" s="81"/>
      <c r="EQK114" s="82"/>
      <c r="EQL114"/>
      <c r="EQM114" s="83"/>
      <c r="EQN114" s="80"/>
      <c r="EQO114" s="81"/>
      <c r="EQP114" s="82"/>
      <c r="EQQ114"/>
      <c r="EQR114" s="83"/>
      <c r="EQS114" s="80"/>
      <c r="EQT114" s="81"/>
      <c r="EQU114" s="82"/>
      <c r="EQV114"/>
      <c r="EQW114" s="83"/>
      <c r="EQX114" s="80"/>
      <c r="EQY114" s="81"/>
      <c r="EQZ114" s="82"/>
      <c r="ERA114"/>
      <c r="ERB114" s="83"/>
      <c r="ERC114" s="80"/>
      <c r="ERD114" s="81"/>
      <c r="ERE114" s="82"/>
      <c r="ERF114"/>
      <c r="ERG114" s="83"/>
      <c r="ERH114" s="80"/>
      <c r="ERI114" s="81"/>
      <c r="ERJ114" s="82"/>
      <c r="ERK114"/>
      <c r="ERL114" s="83"/>
      <c r="ERM114" s="80"/>
      <c r="ERN114" s="81"/>
      <c r="ERO114" s="82"/>
      <c r="ERP114"/>
      <c r="ERQ114" s="83"/>
      <c r="ERR114" s="80"/>
      <c r="ERS114" s="81"/>
      <c r="ERT114" s="82"/>
      <c r="ERU114"/>
      <c r="ERV114" s="83"/>
      <c r="ERW114" s="80"/>
      <c r="ERX114" s="81"/>
      <c r="ERY114" s="82"/>
      <c r="ERZ114"/>
      <c r="ESA114" s="83"/>
      <c r="ESB114" s="80"/>
      <c r="ESC114" s="81"/>
      <c r="ESD114" s="82"/>
      <c r="ESE114"/>
      <c r="ESF114" s="83"/>
      <c r="ESG114" s="80"/>
      <c r="ESH114" s="81"/>
      <c r="ESI114" s="82"/>
      <c r="ESJ114"/>
      <c r="ESK114" s="83"/>
      <c r="ESL114" s="80"/>
      <c r="ESM114" s="81"/>
      <c r="ESN114" s="82"/>
      <c r="ESO114"/>
      <c r="ESP114" s="83"/>
      <c r="ESQ114" s="80"/>
      <c r="ESR114" s="81"/>
      <c r="ESS114" s="82"/>
      <c r="EST114"/>
      <c r="ESU114" s="83"/>
      <c r="ESV114" s="80"/>
      <c r="ESW114" s="81"/>
      <c r="ESX114" s="82"/>
      <c r="ESY114"/>
      <c r="ESZ114" s="83"/>
      <c r="ETA114" s="80"/>
      <c r="ETB114" s="81"/>
      <c r="ETC114" s="82"/>
      <c r="ETD114"/>
      <c r="ETE114" s="83"/>
      <c r="ETF114" s="80"/>
      <c r="ETG114" s="81"/>
      <c r="ETH114" s="82"/>
      <c r="ETI114"/>
      <c r="ETJ114" s="83"/>
      <c r="ETK114" s="80"/>
      <c r="ETL114" s="81"/>
      <c r="ETM114" s="82"/>
      <c r="ETN114"/>
      <c r="ETO114" s="83"/>
      <c r="ETP114" s="80"/>
      <c r="ETQ114" s="81"/>
      <c r="ETR114" s="82"/>
      <c r="ETS114"/>
      <c r="ETT114" s="83"/>
      <c r="ETU114" s="80"/>
      <c r="ETV114" s="81"/>
      <c r="ETW114" s="82"/>
      <c r="ETX114"/>
      <c r="ETY114" s="83"/>
      <c r="ETZ114" s="80"/>
      <c r="EUA114" s="81"/>
      <c r="EUB114" s="82"/>
      <c r="EUC114"/>
      <c r="EUD114" s="83"/>
      <c r="EUE114" s="80"/>
      <c r="EUF114" s="81"/>
      <c r="EUG114" s="82"/>
      <c r="EUH114"/>
      <c r="EUI114" s="83"/>
      <c r="EUJ114" s="80"/>
      <c r="EUK114" s="81"/>
      <c r="EUL114" s="82"/>
      <c r="EUM114"/>
      <c r="EUN114" s="83"/>
      <c r="EUO114" s="80"/>
      <c r="EUP114" s="81"/>
      <c r="EUQ114" s="82"/>
      <c r="EUR114"/>
      <c r="EUS114" s="83"/>
      <c r="EUT114" s="80"/>
      <c r="EUU114" s="81"/>
      <c r="EUV114" s="82"/>
      <c r="EUW114"/>
      <c r="EUX114" s="83"/>
      <c r="EUY114" s="80"/>
      <c r="EUZ114" s="81"/>
      <c r="EVA114" s="82"/>
      <c r="EVB114"/>
      <c r="EVC114" s="83"/>
      <c r="EVD114" s="80"/>
      <c r="EVE114" s="81"/>
      <c r="EVF114" s="82"/>
      <c r="EVG114"/>
      <c r="EVH114" s="83"/>
      <c r="EVI114" s="80"/>
      <c r="EVJ114" s="81"/>
      <c r="EVK114" s="82"/>
      <c r="EVL114"/>
      <c r="EVM114" s="83"/>
      <c r="EVN114" s="80"/>
      <c r="EVO114" s="81"/>
      <c r="EVP114" s="82"/>
      <c r="EVQ114"/>
      <c r="EVR114" s="83"/>
      <c r="EVS114" s="80"/>
      <c r="EVT114" s="81"/>
      <c r="EVU114" s="82"/>
      <c r="EVV114"/>
      <c r="EVW114" s="83"/>
      <c r="EVX114" s="80"/>
      <c r="EVY114" s="81"/>
      <c r="EVZ114" s="82"/>
      <c r="EWA114"/>
      <c r="EWB114" s="83"/>
      <c r="EWC114" s="80"/>
      <c r="EWD114" s="81"/>
      <c r="EWE114" s="82"/>
      <c r="EWF114"/>
      <c r="EWG114" s="83"/>
      <c r="EWH114" s="80"/>
      <c r="EWI114" s="81"/>
      <c r="EWJ114" s="82"/>
      <c r="EWK114"/>
      <c r="EWL114" s="83"/>
      <c r="EWM114" s="80"/>
      <c r="EWN114" s="81"/>
      <c r="EWO114" s="82"/>
      <c r="EWP114"/>
      <c r="EWQ114" s="83"/>
      <c r="EWR114" s="80"/>
      <c r="EWS114" s="81"/>
      <c r="EWT114" s="82"/>
      <c r="EWU114"/>
      <c r="EWV114" s="83"/>
      <c r="EWW114" s="80"/>
      <c r="EWX114" s="81"/>
      <c r="EWY114" s="82"/>
      <c r="EWZ114"/>
      <c r="EXA114" s="83"/>
      <c r="EXB114" s="80"/>
      <c r="EXC114" s="81"/>
      <c r="EXD114" s="82"/>
      <c r="EXE114"/>
      <c r="EXF114" s="83"/>
      <c r="EXG114" s="80"/>
      <c r="EXH114" s="81"/>
      <c r="EXI114" s="82"/>
      <c r="EXJ114"/>
      <c r="EXK114" s="83"/>
      <c r="EXL114" s="80"/>
      <c r="EXM114" s="81"/>
      <c r="EXN114" s="82"/>
      <c r="EXO114"/>
      <c r="EXP114" s="83"/>
      <c r="EXQ114" s="80"/>
      <c r="EXR114" s="81"/>
      <c r="EXS114" s="82"/>
      <c r="EXT114"/>
      <c r="EXU114" s="83"/>
      <c r="EXV114" s="80"/>
      <c r="EXW114" s="81"/>
      <c r="EXX114" s="82"/>
      <c r="EXY114"/>
      <c r="EXZ114" s="83"/>
      <c r="EYA114" s="80"/>
      <c r="EYB114" s="81"/>
      <c r="EYC114" s="82"/>
      <c r="EYD114"/>
      <c r="EYE114" s="83"/>
      <c r="EYF114" s="80"/>
      <c r="EYG114" s="81"/>
      <c r="EYH114" s="82"/>
      <c r="EYI114"/>
      <c r="EYJ114" s="83"/>
      <c r="EYK114" s="80"/>
      <c r="EYL114" s="81"/>
      <c r="EYM114" s="82"/>
      <c r="EYN114"/>
      <c r="EYO114" s="83"/>
      <c r="EYP114" s="80"/>
      <c r="EYQ114" s="81"/>
      <c r="EYR114" s="82"/>
      <c r="EYS114"/>
      <c r="EYT114" s="83"/>
      <c r="EYU114" s="80"/>
      <c r="EYV114" s="81"/>
      <c r="EYW114" s="82"/>
      <c r="EYX114"/>
      <c r="EYY114" s="83"/>
      <c r="EYZ114" s="80"/>
      <c r="EZA114" s="81"/>
      <c r="EZB114" s="82"/>
      <c r="EZC114"/>
      <c r="EZD114" s="83"/>
      <c r="EZE114" s="80"/>
      <c r="EZF114" s="81"/>
      <c r="EZG114" s="82"/>
      <c r="EZH114"/>
      <c r="EZI114" s="83"/>
      <c r="EZJ114" s="80"/>
      <c r="EZK114" s="81"/>
      <c r="EZL114" s="82"/>
      <c r="EZM114"/>
      <c r="EZN114" s="83"/>
      <c r="EZO114" s="80"/>
      <c r="EZP114" s="81"/>
      <c r="EZQ114" s="82"/>
      <c r="EZR114"/>
      <c r="EZS114" s="83"/>
      <c r="EZT114" s="80"/>
      <c r="EZU114" s="81"/>
      <c r="EZV114" s="82"/>
      <c r="EZW114"/>
      <c r="EZX114" s="83"/>
      <c r="EZY114" s="80"/>
      <c r="EZZ114" s="81"/>
      <c r="FAA114" s="82"/>
      <c r="FAB114"/>
      <c r="FAC114" s="83"/>
      <c r="FAD114" s="80"/>
      <c r="FAE114" s="81"/>
      <c r="FAF114" s="82"/>
      <c r="FAG114"/>
      <c r="FAH114" s="83"/>
      <c r="FAI114" s="80"/>
      <c r="FAJ114" s="81"/>
      <c r="FAK114" s="82"/>
      <c r="FAL114"/>
      <c r="FAM114" s="83"/>
      <c r="FAN114" s="80"/>
      <c r="FAO114" s="81"/>
      <c r="FAP114" s="82"/>
      <c r="FAQ114"/>
      <c r="FAR114" s="83"/>
      <c r="FAS114" s="80"/>
      <c r="FAT114" s="81"/>
      <c r="FAU114" s="82"/>
      <c r="FAV114"/>
      <c r="FAW114" s="83"/>
      <c r="FAX114" s="80"/>
      <c r="FAY114" s="81"/>
      <c r="FAZ114" s="82"/>
      <c r="FBA114"/>
      <c r="FBB114" s="83"/>
      <c r="FBC114" s="80"/>
      <c r="FBD114" s="81"/>
      <c r="FBE114" s="82"/>
      <c r="FBF114"/>
      <c r="FBG114" s="83"/>
      <c r="FBH114" s="80"/>
      <c r="FBI114" s="81"/>
      <c r="FBJ114" s="82"/>
      <c r="FBK114"/>
      <c r="FBL114" s="83"/>
      <c r="FBM114" s="80"/>
      <c r="FBN114" s="81"/>
      <c r="FBO114" s="82"/>
      <c r="FBP114"/>
      <c r="FBQ114" s="83"/>
      <c r="FBR114" s="80"/>
      <c r="FBS114" s="81"/>
      <c r="FBT114" s="82"/>
      <c r="FBU114"/>
      <c r="FBV114" s="83"/>
      <c r="FBW114" s="80"/>
      <c r="FBX114" s="81"/>
      <c r="FBY114" s="82"/>
      <c r="FBZ114"/>
      <c r="FCA114" s="83"/>
      <c r="FCB114" s="80"/>
      <c r="FCC114" s="81"/>
      <c r="FCD114" s="82"/>
      <c r="FCE114"/>
      <c r="FCF114" s="83"/>
      <c r="FCG114" s="80"/>
      <c r="FCH114" s="81"/>
      <c r="FCI114" s="82"/>
      <c r="FCJ114"/>
      <c r="FCK114" s="83"/>
      <c r="FCL114" s="80"/>
      <c r="FCM114" s="81"/>
      <c r="FCN114" s="82"/>
      <c r="FCO114"/>
      <c r="FCP114" s="83"/>
      <c r="FCQ114" s="80"/>
      <c r="FCR114" s="81"/>
      <c r="FCS114" s="82"/>
      <c r="FCT114"/>
      <c r="FCU114" s="83"/>
      <c r="FCV114" s="80"/>
      <c r="FCW114" s="81"/>
      <c r="FCX114" s="82"/>
      <c r="FCY114"/>
      <c r="FCZ114" s="83"/>
      <c r="FDA114" s="80"/>
      <c r="FDB114" s="81"/>
      <c r="FDC114" s="82"/>
      <c r="FDD114"/>
      <c r="FDE114" s="83"/>
      <c r="FDF114" s="80"/>
      <c r="FDG114" s="81"/>
      <c r="FDH114" s="82"/>
      <c r="FDI114"/>
      <c r="FDJ114" s="83"/>
      <c r="FDK114" s="80"/>
      <c r="FDL114" s="81"/>
      <c r="FDM114" s="82"/>
      <c r="FDN114"/>
      <c r="FDO114" s="83"/>
      <c r="FDP114" s="80"/>
      <c r="FDQ114" s="81"/>
      <c r="FDR114" s="82"/>
      <c r="FDS114"/>
      <c r="FDT114" s="83"/>
      <c r="FDU114" s="80"/>
      <c r="FDV114" s="81"/>
      <c r="FDW114" s="82"/>
      <c r="FDX114"/>
      <c r="FDY114" s="83"/>
      <c r="FDZ114" s="80"/>
      <c r="FEA114" s="81"/>
      <c r="FEB114" s="82"/>
      <c r="FEC114"/>
      <c r="FED114" s="83"/>
      <c r="FEE114" s="80"/>
      <c r="FEF114" s="81"/>
      <c r="FEG114" s="82"/>
      <c r="FEH114"/>
      <c r="FEI114" s="83"/>
      <c r="FEJ114" s="80"/>
      <c r="FEK114" s="81"/>
      <c r="FEL114" s="82"/>
      <c r="FEM114"/>
      <c r="FEN114" s="83"/>
      <c r="FEO114" s="80"/>
      <c r="FEP114" s="81"/>
      <c r="FEQ114" s="82"/>
      <c r="FER114"/>
      <c r="FES114" s="83"/>
      <c r="FET114" s="80"/>
      <c r="FEU114" s="81"/>
      <c r="FEV114" s="82"/>
      <c r="FEW114"/>
      <c r="FEX114" s="83"/>
      <c r="FEY114" s="80"/>
      <c r="FEZ114" s="81"/>
      <c r="FFA114" s="82"/>
      <c r="FFB114"/>
      <c r="FFC114" s="83"/>
      <c r="FFD114" s="80"/>
      <c r="FFE114" s="81"/>
      <c r="FFF114" s="82"/>
      <c r="FFG114"/>
      <c r="FFH114" s="83"/>
      <c r="FFI114" s="80"/>
      <c r="FFJ114" s="81"/>
      <c r="FFK114" s="82"/>
      <c r="FFL114"/>
      <c r="FFM114" s="83"/>
      <c r="FFN114" s="80"/>
      <c r="FFO114" s="81"/>
      <c r="FFP114" s="82"/>
      <c r="FFQ114"/>
      <c r="FFR114" s="83"/>
      <c r="FFS114" s="80"/>
      <c r="FFT114" s="81"/>
      <c r="FFU114" s="82"/>
      <c r="FFV114"/>
      <c r="FFW114" s="83"/>
      <c r="FFX114" s="80"/>
      <c r="FFY114" s="81"/>
      <c r="FFZ114" s="82"/>
      <c r="FGA114"/>
      <c r="FGB114" s="83"/>
      <c r="FGC114" s="80"/>
      <c r="FGD114" s="81"/>
      <c r="FGE114" s="82"/>
      <c r="FGF114"/>
      <c r="FGG114" s="83"/>
      <c r="FGH114" s="80"/>
      <c r="FGI114" s="81"/>
      <c r="FGJ114" s="82"/>
      <c r="FGK114"/>
      <c r="FGL114" s="83"/>
      <c r="FGM114" s="80"/>
      <c r="FGN114" s="81"/>
      <c r="FGO114" s="82"/>
      <c r="FGP114"/>
      <c r="FGQ114" s="83"/>
      <c r="FGR114" s="80"/>
      <c r="FGS114" s="81"/>
      <c r="FGT114" s="82"/>
      <c r="FGU114"/>
      <c r="FGV114" s="83"/>
      <c r="FGW114" s="80"/>
      <c r="FGX114" s="81"/>
      <c r="FGY114" s="82"/>
      <c r="FGZ114"/>
      <c r="FHA114" s="83"/>
      <c r="FHB114" s="80"/>
      <c r="FHC114" s="81"/>
      <c r="FHD114" s="82"/>
      <c r="FHE114"/>
      <c r="FHF114" s="83"/>
      <c r="FHG114" s="80"/>
      <c r="FHH114" s="81"/>
      <c r="FHI114" s="82"/>
      <c r="FHJ114"/>
      <c r="FHK114" s="83"/>
      <c r="FHL114" s="80"/>
      <c r="FHM114" s="81"/>
      <c r="FHN114" s="82"/>
      <c r="FHO114"/>
      <c r="FHP114" s="83"/>
      <c r="FHQ114" s="80"/>
      <c r="FHR114" s="81"/>
      <c r="FHS114" s="82"/>
      <c r="FHT114"/>
      <c r="FHU114" s="83"/>
      <c r="FHV114" s="80"/>
      <c r="FHW114" s="81"/>
      <c r="FHX114" s="82"/>
      <c r="FHY114"/>
      <c r="FHZ114" s="83"/>
      <c r="FIA114" s="80"/>
      <c r="FIB114" s="81"/>
      <c r="FIC114" s="82"/>
      <c r="FID114"/>
      <c r="FIE114" s="83"/>
      <c r="FIF114" s="80"/>
      <c r="FIG114" s="81"/>
      <c r="FIH114" s="82"/>
      <c r="FII114"/>
      <c r="FIJ114" s="83"/>
      <c r="FIK114" s="80"/>
      <c r="FIL114" s="81"/>
      <c r="FIM114" s="82"/>
      <c r="FIN114"/>
      <c r="FIO114" s="83"/>
      <c r="FIP114" s="80"/>
      <c r="FIQ114" s="81"/>
      <c r="FIR114" s="82"/>
      <c r="FIS114"/>
      <c r="FIT114" s="83"/>
      <c r="FIU114" s="80"/>
      <c r="FIV114" s="81"/>
      <c r="FIW114" s="82"/>
      <c r="FIX114"/>
      <c r="FIY114" s="83"/>
      <c r="FIZ114" s="80"/>
      <c r="FJA114" s="81"/>
      <c r="FJB114" s="82"/>
      <c r="FJC114"/>
      <c r="FJD114" s="83"/>
      <c r="FJE114" s="80"/>
      <c r="FJF114" s="81"/>
      <c r="FJG114" s="82"/>
      <c r="FJH114"/>
      <c r="FJI114" s="83"/>
      <c r="FJJ114" s="80"/>
      <c r="FJK114" s="81"/>
      <c r="FJL114" s="82"/>
      <c r="FJM114"/>
      <c r="FJN114" s="83"/>
      <c r="FJO114" s="80"/>
      <c r="FJP114" s="81"/>
      <c r="FJQ114" s="82"/>
      <c r="FJR114"/>
      <c r="FJS114" s="83"/>
      <c r="FJT114" s="80"/>
      <c r="FJU114" s="81"/>
      <c r="FJV114" s="82"/>
      <c r="FJW114"/>
      <c r="FJX114" s="83"/>
      <c r="FJY114" s="80"/>
      <c r="FJZ114" s="81"/>
      <c r="FKA114" s="82"/>
      <c r="FKB114"/>
      <c r="FKC114" s="83"/>
      <c r="FKD114" s="80"/>
      <c r="FKE114" s="81"/>
      <c r="FKF114" s="82"/>
      <c r="FKG114"/>
      <c r="FKH114" s="83"/>
      <c r="FKI114" s="80"/>
      <c r="FKJ114" s="81"/>
      <c r="FKK114" s="82"/>
      <c r="FKL114"/>
      <c r="FKM114" s="83"/>
      <c r="FKN114" s="80"/>
      <c r="FKO114" s="81"/>
      <c r="FKP114" s="82"/>
      <c r="FKQ114"/>
      <c r="FKR114" s="83"/>
      <c r="FKS114" s="80"/>
      <c r="FKT114" s="81"/>
      <c r="FKU114" s="82"/>
      <c r="FKV114"/>
      <c r="FKW114" s="83"/>
      <c r="FKX114" s="80"/>
      <c r="FKY114" s="81"/>
      <c r="FKZ114" s="82"/>
      <c r="FLA114"/>
      <c r="FLB114" s="83"/>
      <c r="FLC114" s="80"/>
      <c r="FLD114" s="81"/>
      <c r="FLE114" s="82"/>
      <c r="FLF114"/>
      <c r="FLG114" s="83"/>
      <c r="FLH114" s="80"/>
      <c r="FLI114" s="81"/>
      <c r="FLJ114" s="82"/>
      <c r="FLK114"/>
      <c r="FLL114" s="83"/>
      <c r="FLM114" s="80"/>
      <c r="FLN114" s="81"/>
      <c r="FLO114" s="82"/>
      <c r="FLP114"/>
      <c r="FLQ114" s="83"/>
      <c r="FLR114" s="80"/>
      <c r="FLS114" s="81"/>
      <c r="FLT114" s="82"/>
      <c r="FLU114"/>
      <c r="FLV114" s="83"/>
      <c r="FLW114" s="80"/>
      <c r="FLX114" s="81"/>
      <c r="FLY114" s="82"/>
      <c r="FLZ114"/>
      <c r="FMA114" s="83"/>
      <c r="FMB114" s="80"/>
      <c r="FMC114" s="81"/>
      <c r="FMD114" s="82"/>
      <c r="FME114"/>
      <c r="FMF114" s="83"/>
      <c r="FMG114" s="80"/>
      <c r="FMH114" s="81"/>
      <c r="FMI114" s="82"/>
      <c r="FMJ114"/>
      <c r="FMK114" s="83"/>
      <c r="FML114" s="80"/>
      <c r="FMM114" s="81"/>
      <c r="FMN114" s="82"/>
      <c r="FMO114"/>
      <c r="FMP114" s="83"/>
      <c r="FMQ114" s="80"/>
      <c r="FMR114" s="81"/>
      <c r="FMS114" s="82"/>
      <c r="FMT114"/>
      <c r="FMU114" s="83"/>
      <c r="FMV114" s="80"/>
      <c r="FMW114" s="81"/>
      <c r="FMX114" s="82"/>
      <c r="FMY114"/>
      <c r="FMZ114" s="83"/>
      <c r="FNA114" s="80"/>
      <c r="FNB114" s="81"/>
      <c r="FNC114" s="82"/>
      <c r="FND114"/>
      <c r="FNE114" s="83"/>
      <c r="FNF114" s="80"/>
      <c r="FNG114" s="81"/>
      <c r="FNH114" s="82"/>
      <c r="FNI114"/>
      <c r="FNJ114" s="83"/>
      <c r="FNK114" s="80"/>
      <c r="FNL114" s="81"/>
      <c r="FNM114" s="82"/>
      <c r="FNN114"/>
      <c r="FNO114" s="83"/>
      <c r="FNP114" s="80"/>
      <c r="FNQ114" s="81"/>
      <c r="FNR114" s="82"/>
      <c r="FNS114"/>
      <c r="FNT114" s="83"/>
      <c r="FNU114" s="80"/>
      <c r="FNV114" s="81"/>
      <c r="FNW114" s="82"/>
      <c r="FNX114"/>
      <c r="FNY114" s="83"/>
      <c r="FNZ114" s="80"/>
      <c r="FOA114" s="81"/>
      <c r="FOB114" s="82"/>
      <c r="FOC114"/>
      <c r="FOD114" s="83"/>
      <c r="FOE114" s="80"/>
      <c r="FOF114" s="81"/>
      <c r="FOG114" s="82"/>
      <c r="FOH114"/>
      <c r="FOI114" s="83"/>
      <c r="FOJ114" s="80"/>
      <c r="FOK114" s="81"/>
      <c r="FOL114" s="82"/>
      <c r="FOM114"/>
      <c r="FON114" s="83"/>
      <c r="FOO114" s="80"/>
      <c r="FOP114" s="81"/>
      <c r="FOQ114" s="82"/>
      <c r="FOR114"/>
      <c r="FOS114" s="83"/>
      <c r="FOT114" s="80"/>
      <c r="FOU114" s="81"/>
      <c r="FOV114" s="82"/>
      <c r="FOW114"/>
      <c r="FOX114" s="83"/>
      <c r="FOY114" s="80"/>
      <c r="FOZ114" s="81"/>
      <c r="FPA114" s="82"/>
      <c r="FPB114"/>
      <c r="FPC114" s="83"/>
      <c r="FPD114" s="80"/>
      <c r="FPE114" s="81"/>
      <c r="FPF114" s="82"/>
      <c r="FPG114"/>
      <c r="FPH114" s="83"/>
      <c r="FPI114" s="80"/>
      <c r="FPJ114" s="81"/>
      <c r="FPK114" s="82"/>
      <c r="FPL114"/>
      <c r="FPM114" s="83"/>
      <c r="FPN114" s="80"/>
      <c r="FPO114" s="81"/>
      <c r="FPP114" s="82"/>
      <c r="FPQ114"/>
      <c r="FPR114" s="83"/>
      <c r="FPS114" s="80"/>
      <c r="FPT114" s="81"/>
      <c r="FPU114" s="82"/>
      <c r="FPV114"/>
      <c r="FPW114" s="83"/>
      <c r="FPX114" s="80"/>
      <c r="FPY114" s="81"/>
      <c r="FPZ114" s="82"/>
      <c r="FQA114"/>
      <c r="FQB114" s="83"/>
      <c r="FQC114" s="80"/>
      <c r="FQD114" s="81"/>
      <c r="FQE114" s="82"/>
      <c r="FQF114"/>
      <c r="FQG114" s="83"/>
      <c r="FQH114" s="80"/>
      <c r="FQI114" s="81"/>
      <c r="FQJ114" s="82"/>
      <c r="FQK114"/>
      <c r="FQL114" s="83"/>
      <c r="FQM114" s="80"/>
      <c r="FQN114" s="81"/>
      <c r="FQO114" s="82"/>
      <c r="FQP114"/>
      <c r="FQQ114" s="83"/>
      <c r="FQR114" s="80"/>
      <c r="FQS114" s="81"/>
      <c r="FQT114" s="82"/>
      <c r="FQU114"/>
      <c r="FQV114" s="83"/>
      <c r="FQW114" s="80"/>
      <c r="FQX114" s="81"/>
      <c r="FQY114" s="82"/>
      <c r="FQZ114"/>
      <c r="FRA114" s="83"/>
      <c r="FRB114" s="80"/>
      <c r="FRC114" s="81"/>
      <c r="FRD114" s="82"/>
      <c r="FRE114"/>
      <c r="FRF114" s="83"/>
      <c r="FRG114" s="80"/>
      <c r="FRH114" s="81"/>
      <c r="FRI114" s="82"/>
      <c r="FRJ114"/>
      <c r="FRK114" s="83"/>
      <c r="FRL114" s="80"/>
      <c r="FRM114" s="81"/>
      <c r="FRN114" s="82"/>
      <c r="FRO114"/>
      <c r="FRP114" s="83"/>
      <c r="FRQ114" s="80"/>
      <c r="FRR114" s="81"/>
      <c r="FRS114" s="82"/>
      <c r="FRT114"/>
      <c r="FRU114" s="83"/>
      <c r="FRV114" s="80"/>
      <c r="FRW114" s="81"/>
      <c r="FRX114" s="82"/>
      <c r="FRY114"/>
      <c r="FRZ114" s="83"/>
      <c r="FSA114" s="80"/>
      <c r="FSB114" s="81"/>
      <c r="FSC114" s="82"/>
      <c r="FSD114"/>
      <c r="FSE114" s="83"/>
      <c r="FSF114" s="80"/>
      <c r="FSG114" s="81"/>
      <c r="FSH114" s="82"/>
      <c r="FSI114"/>
      <c r="FSJ114" s="83"/>
      <c r="FSK114" s="80"/>
      <c r="FSL114" s="81"/>
      <c r="FSM114" s="82"/>
      <c r="FSN114"/>
      <c r="FSO114" s="83"/>
      <c r="FSP114" s="80"/>
      <c r="FSQ114" s="81"/>
      <c r="FSR114" s="82"/>
      <c r="FSS114"/>
      <c r="FST114" s="83"/>
      <c r="FSU114" s="80"/>
      <c r="FSV114" s="81"/>
      <c r="FSW114" s="82"/>
      <c r="FSX114"/>
      <c r="FSY114" s="83"/>
      <c r="FSZ114" s="80"/>
      <c r="FTA114" s="81"/>
      <c r="FTB114" s="82"/>
      <c r="FTC114"/>
      <c r="FTD114" s="83"/>
      <c r="FTE114" s="80"/>
      <c r="FTF114" s="81"/>
      <c r="FTG114" s="82"/>
      <c r="FTH114"/>
      <c r="FTI114" s="83"/>
      <c r="FTJ114" s="80"/>
      <c r="FTK114" s="81"/>
      <c r="FTL114" s="82"/>
      <c r="FTM114"/>
      <c r="FTN114" s="83"/>
      <c r="FTO114" s="80"/>
      <c r="FTP114" s="81"/>
      <c r="FTQ114" s="82"/>
      <c r="FTR114"/>
      <c r="FTS114" s="83"/>
      <c r="FTT114" s="80"/>
      <c r="FTU114" s="81"/>
      <c r="FTV114" s="82"/>
      <c r="FTW114"/>
      <c r="FTX114" s="83"/>
      <c r="FTY114" s="80"/>
      <c r="FTZ114" s="81"/>
      <c r="FUA114" s="82"/>
      <c r="FUB114"/>
      <c r="FUC114" s="83"/>
      <c r="FUD114" s="80"/>
      <c r="FUE114" s="81"/>
      <c r="FUF114" s="82"/>
      <c r="FUG114"/>
      <c r="FUH114" s="83"/>
      <c r="FUI114" s="80"/>
      <c r="FUJ114" s="81"/>
      <c r="FUK114" s="82"/>
      <c r="FUL114"/>
      <c r="FUM114" s="83"/>
      <c r="FUN114" s="80"/>
      <c r="FUO114" s="81"/>
      <c r="FUP114" s="82"/>
      <c r="FUQ114"/>
      <c r="FUR114" s="83"/>
      <c r="FUS114" s="80"/>
      <c r="FUT114" s="81"/>
      <c r="FUU114" s="82"/>
      <c r="FUV114"/>
      <c r="FUW114" s="83"/>
      <c r="FUX114" s="80"/>
      <c r="FUY114" s="81"/>
      <c r="FUZ114" s="82"/>
      <c r="FVA114"/>
      <c r="FVB114" s="83"/>
      <c r="FVC114" s="80"/>
      <c r="FVD114" s="81"/>
      <c r="FVE114" s="82"/>
      <c r="FVF114"/>
      <c r="FVG114" s="83"/>
      <c r="FVH114" s="80"/>
      <c r="FVI114" s="81"/>
      <c r="FVJ114" s="82"/>
      <c r="FVK114"/>
      <c r="FVL114" s="83"/>
      <c r="FVM114" s="80"/>
      <c r="FVN114" s="81"/>
      <c r="FVO114" s="82"/>
      <c r="FVP114"/>
      <c r="FVQ114" s="83"/>
      <c r="FVR114" s="80"/>
      <c r="FVS114" s="81"/>
      <c r="FVT114" s="82"/>
      <c r="FVU114"/>
      <c r="FVV114" s="83"/>
      <c r="FVW114" s="80"/>
      <c r="FVX114" s="81"/>
      <c r="FVY114" s="82"/>
      <c r="FVZ114"/>
      <c r="FWA114" s="83"/>
      <c r="FWB114" s="80"/>
      <c r="FWC114" s="81"/>
      <c r="FWD114" s="82"/>
      <c r="FWE114"/>
      <c r="FWF114" s="83"/>
      <c r="FWG114" s="80"/>
      <c r="FWH114" s="81"/>
      <c r="FWI114" s="82"/>
      <c r="FWJ114"/>
      <c r="FWK114" s="83"/>
      <c r="FWL114" s="80"/>
      <c r="FWM114" s="81"/>
      <c r="FWN114" s="82"/>
      <c r="FWO114"/>
      <c r="FWP114" s="83"/>
      <c r="FWQ114" s="80"/>
      <c r="FWR114" s="81"/>
      <c r="FWS114" s="82"/>
      <c r="FWT114"/>
      <c r="FWU114" s="83"/>
      <c r="FWV114" s="80"/>
      <c r="FWW114" s="81"/>
      <c r="FWX114" s="82"/>
      <c r="FWY114"/>
      <c r="FWZ114" s="83"/>
      <c r="FXA114" s="80"/>
      <c r="FXB114" s="81"/>
      <c r="FXC114" s="82"/>
      <c r="FXD114"/>
      <c r="FXE114" s="83"/>
      <c r="FXF114" s="80"/>
      <c r="FXG114" s="81"/>
      <c r="FXH114" s="82"/>
      <c r="FXI114"/>
      <c r="FXJ114" s="83"/>
      <c r="FXK114" s="80"/>
      <c r="FXL114" s="81"/>
      <c r="FXM114" s="82"/>
      <c r="FXN114"/>
      <c r="FXO114" s="83"/>
      <c r="FXP114" s="80"/>
      <c r="FXQ114" s="81"/>
      <c r="FXR114" s="82"/>
      <c r="FXS114"/>
      <c r="FXT114" s="83"/>
      <c r="FXU114" s="80"/>
      <c r="FXV114" s="81"/>
      <c r="FXW114" s="82"/>
      <c r="FXX114"/>
      <c r="FXY114" s="83"/>
      <c r="FXZ114" s="80"/>
      <c r="FYA114" s="81"/>
      <c r="FYB114" s="82"/>
      <c r="FYC114"/>
      <c r="FYD114" s="83"/>
      <c r="FYE114" s="80"/>
      <c r="FYF114" s="81"/>
      <c r="FYG114" s="82"/>
      <c r="FYH114"/>
      <c r="FYI114" s="83"/>
      <c r="FYJ114" s="80"/>
      <c r="FYK114" s="81"/>
      <c r="FYL114" s="82"/>
      <c r="FYM114"/>
      <c r="FYN114" s="83"/>
      <c r="FYO114" s="80"/>
      <c r="FYP114" s="81"/>
      <c r="FYQ114" s="82"/>
      <c r="FYR114"/>
      <c r="FYS114" s="83"/>
      <c r="FYT114" s="80"/>
      <c r="FYU114" s="81"/>
      <c r="FYV114" s="82"/>
      <c r="FYW114"/>
      <c r="FYX114" s="83"/>
      <c r="FYY114" s="80"/>
      <c r="FYZ114" s="81"/>
      <c r="FZA114" s="82"/>
      <c r="FZB114"/>
      <c r="FZC114" s="83"/>
      <c r="FZD114" s="80"/>
      <c r="FZE114" s="81"/>
      <c r="FZF114" s="82"/>
      <c r="FZG114"/>
      <c r="FZH114" s="83"/>
      <c r="FZI114" s="80"/>
      <c r="FZJ114" s="81"/>
      <c r="FZK114" s="82"/>
      <c r="FZL114"/>
      <c r="FZM114" s="83"/>
      <c r="FZN114" s="80"/>
      <c r="FZO114" s="81"/>
      <c r="FZP114" s="82"/>
      <c r="FZQ114"/>
      <c r="FZR114" s="83"/>
      <c r="FZS114" s="80"/>
      <c r="FZT114" s="81"/>
      <c r="FZU114" s="82"/>
      <c r="FZV114"/>
      <c r="FZW114" s="83"/>
      <c r="FZX114" s="80"/>
      <c r="FZY114" s="81"/>
      <c r="FZZ114" s="82"/>
      <c r="GAA114"/>
      <c r="GAB114" s="83"/>
      <c r="GAC114" s="80"/>
      <c r="GAD114" s="81"/>
      <c r="GAE114" s="82"/>
      <c r="GAF114"/>
      <c r="GAG114" s="83"/>
      <c r="GAH114" s="80"/>
      <c r="GAI114" s="81"/>
      <c r="GAJ114" s="82"/>
      <c r="GAK114"/>
      <c r="GAL114" s="83"/>
      <c r="GAM114" s="80"/>
      <c r="GAN114" s="81"/>
      <c r="GAO114" s="82"/>
      <c r="GAP114"/>
      <c r="GAQ114" s="83"/>
      <c r="GAR114" s="80"/>
      <c r="GAS114" s="81"/>
      <c r="GAT114" s="82"/>
      <c r="GAU114"/>
      <c r="GAV114" s="83"/>
      <c r="GAW114" s="80"/>
      <c r="GAX114" s="81"/>
      <c r="GAY114" s="82"/>
      <c r="GAZ114"/>
      <c r="GBA114" s="83"/>
      <c r="GBB114" s="80"/>
      <c r="GBC114" s="81"/>
      <c r="GBD114" s="82"/>
      <c r="GBE114"/>
      <c r="GBF114" s="83"/>
      <c r="GBG114" s="80"/>
      <c r="GBH114" s="81"/>
      <c r="GBI114" s="82"/>
      <c r="GBJ114"/>
      <c r="GBK114" s="83"/>
      <c r="GBL114" s="80"/>
      <c r="GBM114" s="81"/>
      <c r="GBN114" s="82"/>
      <c r="GBO114"/>
      <c r="GBP114" s="83"/>
      <c r="GBQ114" s="80"/>
      <c r="GBR114" s="81"/>
      <c r="GBS114" s="82"/>
      <c r="GBT114"/>
      <c r="GBU114" s="83"/>
      <c r="GBV114" s="80"/>
      <c r="GBW114" s="81"/>
      <c r="GBX114" s="82"/>
      <c r="GBY114"/>
      <c r="GBZ114" s="83"/>
      <c r="GCA114" s="80"/>
      <c r="GCB114" s="81"/>
      <c r="GCC114" s="82"/>
      <c r="GCD114"/>
      <c r="GCE114" s="83"/>
      <c r="GCF114" s="80"/>
      <c r="GCG114" s="81"/>
      <c r="GCH114" s="82"/>
      <c r="GCI114"/>
      <c r="GCJ114" s="83"/>
      <c r="GCK114" s="80"/>
      <c r="GCL114" s="81"/>
      <c r="GCM114" s="82"/>
      <c r="GCN114"/>
      <c r="GCO114" s="83"/>
      <c r="GCP114" s="80"/>
      <c r="GCQ114" s="81"/>
      <c r="GCR114" s="82"/>
      <c r="GCS114"/>
      <c r="GCT114" s="83"/>
      <c r="GCU114" s="80"/>
      <c r="GCV114" s="81"/>
      <c r="GCW114" s="82"/>
      <c r="GCX114"/>
      <c r="GCY114" s="83"/>
      <c r="GCZ114" s="80"/>
      <c r="GDA114" s="81"/>
      <c r="GDB114" s="82"/>
      <c r="GDC114"/>
      <c r="GDD114" s="83"/>
      <c r="GDE114" s="80"/>
      <c r="GDF114" s="81"/>
      <c r="GDG114" s="82"/>
      <c r="GDH114"/>
      <c r="GDI114" s="83"/>
      <c r="GDJ114" s="80"/>
      <c r="GDK114" s="81"/>
      <c r="GDL114" s="82"/>
      <c r="GDM114"/>
      <c r="GDN114" s="83"/>
      <c r="GDO114" s="80"/>
      <c r="GDP114" s="81"/>
      <c r="GDQ114" s="82"/>
      <c r="GDR114"/>
      <c r="GDS114" s="83"/>
      <c r="GDT114" s="80"/>
      <c r="GDU114" s="81"/>
      <c r="GDV114" s="82"/>
      <c r="GDW114"/>
      <c r="GDX114" s="83"/>
      <c r="GDY114" s="80"/>
      <c r="GDZ114" s="81"/>
      <c r="GEA114" s="82"/>
      <c r="GEB114"/>
      <c r="GEC114" s="83"/>
      <c r="GED114" s="80"/>
      <c r="GEE114" s="81"/>
      <c r="GEF114" s="82"/>
      <c r="GEG114"/>
      <c r="GEH114" s="83"/>
      <c r="GEI114" s="80"/>
      <c r="GEJ114" s="81"/>
      <c r="GEK114" s="82"/>
      <c r="GEL114"/>
      <c r="GEM114" s="83"/>
      <c r="GEN114" s="80"/>
      <c r="GEO114" s="81"/>
      <c r="GEP114" s="82"/>
      <c r="GEQ114"/>
      <c r="GER114" s="83"/>
      <c r="GES114" s="80"/>
      <c r="GET114" s="81"/>
      <c r="GEU114" s="82"/>
      <c r="GEV114"/>
      <c r="GEW114" s="83"/>
      <c r="GEX114" s="80"/>
      <c r="GEY114" s="81"/>
      <c r="GEZ114" s="82"/>
      <c r="GFA114"/>
      <c r="GFB114" s="83"/>
      <c r="GFC114" s="80"/>
      <c r="GFD114" s="81"/>
      <c r="GFE114" s="82"/>
      <c r="GFF114"/>
      <c r="GFG114" s="83"/>
      <c r="GFH114" s="80"/>
      <c r="GFI114" s="81"/>
      <c r="GFJ114" s="82"/>
      <c r="GFK114"/>
      <c r="GFL114" s="83"/>
      <c r="GFM114" s="80"/>
      <c r="GFN114" s="81"/>
      <c r="GFO114" s="82"/>
      <c r="GFP114"/>
      <c r="GFQ114" s="83"/>
      <c r="GFR114" s="80"/>
      <c r="GFS114" s="81"/>
      <c r="GFT114" s="82"/>
      <c r="GFU114"/>
      <c r="GFV114" s="83"/>
      <c r="GFW114" s="80"/>
      <c r="GFX114" s="81"/>
      <c r="GFY114" s="82"/>
      <c r="GFZ114"/>
      <c r="GGA114" s="83"/>
      <c r="GGB114" s="80"/>
      <c r="GGC114" s="81"/>
      <c r="GGD114" s="82"/>
      <c r="GGE114"/>
      <c r="GGF114" s="83"/>
      <c r="GGG114" s="80"/>
      <c r="GGH114" s="81"/>
      <c r="GGI114" s="82"/>
      <c r="GGJ114"/>
      <c r="GGK114" s="83"/>
      <c r="GGL114" s="80"/>
      <c r="GGM114" s="81"/>
      <c r="GGN114" s="82"/>
      <c r="GGO114"/>
      <c r="GGP114" s="83"/>
      <c r="GGQ114" s="80"/>
      <c r="GGR114" s="81"/>
      <c r="GGS114" s="82"/>
      <c r="GGT114"/>
      <c r="GGU114" s="83"/>
      <c r="GGV114" s="80"/>
      <c r="GGW114" s="81"/>
      <c r="GGX114" s="82"/>
      <c r="GGY114"/>
      <c r="GGZ114" s="83"/>
      <c r="GHA114" s="80"/>
      <c r="GHB114" s="81"/>
      <c r="GHC114" s="82"/>
      <c r="GHD114"/>
      <c r="GHE114" s="83"/>
      <c r="GHF114" s="80"/>
      <c r="GHG114" s="81"/>
      <c r="GHH114" s="82"/>
      <c r="GHI114"/>
      <c r="GHJ114" s="83"/>
      <c r="GHK114" s="80"/>
      <c r="GHL114" s="81"/>
      <c r="GHM114" s="82"/>
      <c r="GHN114"/>
      <c r="GHO114" s="83"/>
      <c r="GHP114" s="80"/>
      <c r="GHQ114" s="81"/>
      <c r="GHR114" s="82"/>
      <c r="GHS114"/>
      <c r="GHT114" s="83"/>
      <c r="GHU114" s="80"/>
      <c r="GHV114" s="81"/>
      <c r="GHW114" s="82"/>
      <c r="GHX114"/>
      <c r="GHY114" s="83"/>
      <c r="GHZ114" s="80"/>
      <c r="GIA114" s="81"/>
      <c r="GIB114" s="82"/>
      <c r="GIC114"/>
      <c r="GID114" s="83"/>
      <c r="GIE114" s="80"/>
      <c r="GIF114" s="81"/>
      <c r="GIG114" s="82"/>
      <c r="GIH114"/>
      <c r="GII114" s="83"/>
      <c r="GIJ114" s="80"/>
      <c r="GIK114" s="81"/>
      <c r="GIL114" s="82"/>
      <c r="GIM114"/>
      <c r="GIN114" s="83"/>
      <c r="GIO114" s="80"/>
      <c r="GIP114" s="81"/>
      <c r="GIQ114" s="82"/>
      <c r="GIR114"/>
      <c r="GIS114" s="83"/>
      <c r="GIT114" s="80"/>
      <c r="GIU114" s="81"/>
      <c r="GIV114" s="82"/>
      <c r="GIW114"/>
      <c r="GIX114" s="83"/>
      <c r="GIY114" s="80"/>
      <c r="GIZ114" s="81"/>
      <c r="GJA114" s="82"/>
      <c r="GJB114"/>
      <c r="GJC114" s="83"/>
      <c r="GJD114" s="80"/>
      <c r="GJE114" s="81"/>
      <c r="GJF114" s="82"/>
      <c r="GJG114"/>
      <c r="GJH114" s="83"/>
      <c r="GJI114" s="80"/>
      <c r="GJJ114" s="81"/>
      <c r="GJK114" s="82"/>
      <c r="GJL114"/>
      <c r="GJM114" s="83"/>
      <c r="GJN114" s="80"/>
      <c r="GJO114" s="81"/>
      <c r="GJP114" s="82"/>
      <c r="GJQ114"/>
      <c r="GJR114" s="83"/>
      <c r="GJS114" s="80"/>
      <c r="GJT114" s="81"/>
      <c r="GJU114" s="82"/>
      <c r="GJV114"/>
      <c r="GJW114" s="83"/>
      <c r="GJX114" s="80"/>
      <c r="GJY114" s="81"/>
      <c r="GJZ114" s="82"/>
      <c r="GKA114"/>
      <c r="GKB114" s="83"/>
      <c r="GKC114" s="80"/>
      <c r="GKD114" s="81"/>
      <c r="GKE114" s="82"/>
      <c r="GKF114"/>
      <c r="GKG114" s="83"/>
      <c r="GKH114" s="80"/>
      <c r="GKI114" s="81"/>
      <c r="GKJ114" s="82"/>
      <c r="GKK114"/>
      <c r="GKL114" s="83"/>
      <c r="GKM114" s="80"/>
      <c r="GKN114" s="81"/>
      <c r="GKO114" s="82"/>
      <c r="GKP114"/>
      <c r="GKQ114" s="83"/>
      <c r="GKR114" s="80"/>
      <c r="GKS114" s="81"/>
      <c r="GKT114" s="82"/>
      <c r="GKU114"/>
      <c r="GKV114" s="83"/>
      <c r="GKW114" s="80"/>
      <c r="GKX114" s="81"/>
      <c r="GKY114" s="82"/>
      <c r="GKZ114"/>
      <c r="GLA114" s="83"/>
      <c r="GLB114" s="80"/>
      <c r="GLC114" s="81"/>
      <c r="GLD114" s="82"/>
      <c r="GLE114"/>
      <c r="GLF114" s="83"/>
      <c r="GLG114" s="80"/>
      <c r="GLH114" s="81"/>
      <c r="GLI114" s="82"/>
      <c r="GLJ114"/>
      <c r="GLK114" s="83"/>
      <c r="GLL114" s="80"/>
      <c r="GLM114" s="81"/>
      <c r="GLN114" s="82"/>
      <c r="GLO114"/>
      <c r="GLP114" s="83"/>
      <c r="GLQ114" s="80"/>
      <c r="GLR114" s="81"/>
      <c r="GLS114" s="82"/>
      <c r="GLT114"/>
      <c r="GLU114" s="83"/>
      <c r="GLV114" s="80"/>
      <c r="GLW114" s="81"/>
      <c r="GLX114" s="82"/>
      <c r="GLY114"/>
      <c r="GLZ114" s="83"/>
      <c r="GMA114" s="80"/>
      <c r="GMB114" s="81"/>
      <c r="GMC114" s="82"/>
      <c r="GMD114"/>
      <c r="GME114" s="83"/>
      <c r="GMF114" s="80"/>
      <c r="GMG114" s="81"/>
      <c r="GMH114" s="82"/>
      <c r="GMI114"/>
      <c r="GMJ114" s="83"/>
      <c r="GMK114" s="80"/>
      <c r="GML114" s="81"/>
      <c r="GMM114" s="82"/>
      <c r="GMN114"/>
      <c r="GMO114" s="83"/>
      <c r="GMP114" s="80"/>
      <c r="GMQ114" s="81"/>
      <c r="GMR114" s="82"/>
      <c r="GMS114"/>
      <c r="GMT114" s="83"/>
      <c r="GMU114" s="80"/>
      <c r="GMV114" s="81"/>
      <c r="GMW114" s="82"/>
      <c r="GMX114"/>
      <c r="GMY114" s="83"/>
      <c r="GMZ114" s="80"/>
      <c r="GNA114" s="81"/>
      <c r="GNB114" s="82"/>
      <c r="GNC114"/>
      <c r="GND114" s="83"/>
      <c r="GNE114" s="80"/>
      <c r="GNF114" s="81"/>
      <c r="GNG114" s="82"/>
      <c r="GNH114"/>
      <c r="GNI114" s="83"/>
      <c r="GNJ114" s="80"/>
      <c r="GNK114" s="81"/>
      <c r="GNL114" s="82"/>
      <c r="GNM114"/>
      <c r="GNN114" s="83"/>
      <c r="GNO114" s="80"/>
      <c r="GNP114" s="81"/>
      <c r="GNQ114" s="82"/>
      <c r="GNR114"/>
      <c r="GNS114" s="83"/>
      <c r="GNT114" s="80"/>
      <c r="GNU114" s="81"/>
      <c r="GNV114" s="82"/>
      <c r="GNW114"/>
      <c r="GNX114" s="83"/>
      <c r="GNY114" s="80"/>
      <c r="GNZ114" s="81"/>
      <c r="GOA114" s="82"/>
      <c r="GOB114"/>
      <c r="GOC114" s="83"/>
      <c r="GOD114" s="80"/>
      <c r="GOE114" s="81"/>
      <c r="GOF114" s="82"/>
      <c r="GOG114"/>
      <c r="GOH114" s="83"/>
      <c r="GOI114" s="80"/>
      <c r="GOJ114" s="81"/>
      <c r="GOK114" s="82"/>
      <c r="GOL114"/>
      <c r="GOM114" s="83"/>
      <c r="GON114" s="80"/>
      <c r="GOO114" s="81"/>
      <c r="GOP114" s="82"/>
      <c r="GOQ114"/>
      <c r="GOR114" s="83"/>
      <c r="GOS114" s="80"/>
      <c r="GOT114" s="81"/>
      <c r="GOU114" s="82"/>
      <c r="GOV114"/>
      <c r="GOW114" s="83"/>
      <c r="GOX114" s="80"/>
      <c r="GOY114" s="81"/>
      <c r="GOZ114" s="82"/>
      <c r="GPA114"/>
      <c r="GPB114" s="83"/>
      <c r="GPC114" s="80"/>
      <c r="GPD114" s="81"/>
      <c r="GPE114" s="82"/>
      <c r="GPF114"/>
      <c r="GPG114" s="83"/>
      <c r="GPH114" s="80"/>
      <c r="GPI114" s="81"/>
      <c r="GPJ114" s="82"/>
      <c r="GPK114"/>
      <c r="GPL114" s="83"/>
      <c r="GPM114" s="80"/>
      <c r="GPN114" s="81"/>
      <c r="GPO114" s="82"/>
      <c r="GPP114"/>
      <c r="GPQ114" s="83"/>
      <c r="GPR114" s="80"/>
      <c r="GPS114" s="81"/>
      <c r="GPT114" s="82"/>
      <c r="GPU114"/>
      <c r="GPV114" s="83"/>
      <c r="GPW114" s="80"/>
      <c r="GPX114" s="81"/>
      <c r="GPY114" s="82"/>
      <c r="GPZ114"/>
      <c r="GQA114" s="83"/>
      <c r="GQB114" s="80"/>
      <c r="GQC114" s="81"/>
      <c r="GQD114" s="82"/>
      <c r="GQE114"/>
      <c r="GQF114" s="83"/>
      <c r="GQG114" s="80"/>
      <c r="GQH114" s="81"/>
      <c r="GQI114" s="82"/>
      <c r="GQJ114"/>
      <c r="GQK114" s="83"/>
      <c r="GQL114" s="80"/>
      <c r="GQM114" s="81"/>
      <c r="GQN114" s="82"/>
      <c r="GQO114"/>
      <c r="GQP114" s="83"/>
      <c r="GQQ114" s="80"/>
      <c r="GQR114" s="81"/>
      <c r="GQS114" s="82"/>
      <c r="GQT114"/>
      <c r="GQU114" s="83"/>
      <c r="GQV114" s="80"/>
      <c r="GQW114" s="81"/>
      <c r="GQX114" s="82"/>
      <c r="GQY114"/>
      <c r="GQZ114" s="83"/>
      <c r="GRA114" s="80"/>
      <c r="GRB114" s="81"/>
      <c r="GRC114" s="82"/>
      <c r="GRD114"/>
      <c r="GRE114" s="83"/>
      <c r="GRF114" s="80"/>
      <c r="GRG114" s="81"/>
      <c r="GRH114" s="82"/>
      <c r="GRI114"/>
      <c r="GRJ114" s="83"/>
      <c r="GRK114" s="80"/>
      <c r="GRL114" s="81"/>
      <c r="GRM114" s="82"/>
      <c r="GRN114"/>
      <c r="GRO114" s="83"/>
      <c r="GRP114" s="80"/>
      <c r="GRQ114" s="81"/>
      <c r="GRR114" s="82"/>
      <c r="GRS114"/>
      <c r="GRT114" s="83"/>
      <c r="GRU114" s="80"/>
      <c r="GRV114" s="81"/>
      <c r="GRW114" s="82"/>
      <c r="GRX114"/>
      <c r="GRY114" s="83"/>
      <c r="GRZ114" s="80"/>
      <c r="GSA114" s="81"/>
      <c r="GSB114" s="82"/>
      <c r="GSC114"/>
      <c r="GSD114" s="83"/>
      <c r="GSE114" s="80"/>
      <c r="GSF114" s="81"/>
      <c r="GSG114" s="82"/>
      <c r="GSH114"/>
      <c r="GSI114" s="83"/>
      <c r="GSJ114" s="80"/>
      <c r="GSK114" s="81"/>
      <c r="GSL114" s="82"/>
      <c r="GSM114"/>
      <c r="GSN114" s="83"/>
      <c r="GSO114" s="80"/>
      <c r="GSP114" s="81"/>
      <c r="GSQ114" s="82"/>
      <c r="GSR114"/>
      <c r="GSS114" s="83"/>
      <c r="GST114" s="80"/>
      <c r="GSU114" s="81"/>
      <c r="GSV114" s="82"/>
      <c r="GSW114"/>
      <c r="GSX114" s="83"/>
      <c r="GSY114" s="80"/>
      <c r="GSZ114" s="81"/>
      <c r="GTA114" s="82"/>
      <c r="GTB114"/>
      <c r="GTC114" s="83"/>
      <c r="GTD114" s="80"/>
      <c r="GTE114" s="81"/>
      <c r="GTF114" s="82"/>
      <c r="GTG114"/>
      <c r="GTH114" s="83"/>
      <c r="GTI114" s="80"/>
      <c r="GTJ114" s="81"/>
      <c r="GTK114" s="82"/>
      <c r="GTL114"/>
      <c r="GTM114" s="83"/>
      <c r="GTN114" s="80"/>
      <c r="GTO114" s="81"/>
      <c r="GTP114" s="82"/>
      <c r="GTQ114"/>
      <c r="GTR114" s="83"/>
      <c r="GTS114" s="80"/>
      <c r="GTT114" s="81"/>
      <c r="GTU114" s="82"/>
      <c r="GTV114"/>
      <c r="GTW114" s="83"/>
      <c r="GTX114" s="80"/>
      <c r="GTY114" s="81"/>
      <c r="GTZ114" s="82"/>
      <c r="GUA114"/>
      <c r="GUB114" s="83"/>
      <c r="GUC114" s="80"/>
      <c r="GUD114" s="81"/>
      <c r="GUE114" s="82"/>
      <c r="GUF114"/>
      <c r="GUG114" s="83"/>
      <c r="GUH114" s="80"/>
      <c r="GUI114" s="81"/>
      <c r="GUJ114" s="82"/>
      <c r="GUK114"/>
      <c r="GUL114" s="83"/>
      <c r="GUM114" s="80"/>
      <c r="GUN114" s="81"/>
      <c r="GUO114" s="82"/>
      <c r="GUP114"/>
      <c r="GUQ114" s="83"/>
      <c r="GUR114" s="80"/>
      <c r="GUS114" s="81"/>
      <c r="GUT114" s="82"/>
      <c r="GUU114"/>
      <c r="GUV114" s="83"/>
      <c r="GUW114" s="80"/>
      <c r="GUX114" s="81"/>
      <c r="GUY114" s="82"/>
      <c r="GUZ114"/>
      <c r="GVA114" s="83"/>
      <c r="GVB114" s="80"/>
      <c r="GVC114" s="81"/>
      <c r="GVD114" s="82"/>
      <c r="GVE114"/>
      <c r="GVF114" s="83"/>
      <c r="GVG114" s="80"/>
      <c r="GVH114" s="81"/>
      <c r="GVI114" s="82"/>
      <c r="GVJ114"/>
      <c r="GVK114" s="83"/>
      <c r="GVL114" s="80"/>
      <c r="GVM114" s="81"/>
      <c r="GVN114" s="82"/>
      <c r="GVO114"/>
      <c r="GVP114" s="83"/>
      <c r="GVQ114" s="80"/>
      <c r="GVR114" s="81"/>
      <c r="GVS114" s="82"/>
      <c r="GVT114"/>
      <c r="GVU114" s="83"/>
      <c r="GVV114" s="80"/>
      <c r="GVW114" s="81"/>
      <c r="GVX114" s="82"/>
      <c r="GVY114"/>
      <c r="GVZ114" s="83"/>
      <c r="GWA114" s="80"/>
      <c r="GWB114" s="81"/>
      <c r="GWC114" s="82"/>
      <c r="GWD114"/>
      <c r="GWE114" s="83"/>
      <c r="GWF114" s="80"/>
      <c r="GWG114" s="81"/>
      <c r="GWH114" s="82"/>
      <c r="GWI114"/>
      <c r="GWJ114" s="83"/>
      <c r="GWK114" s="80"/>
      <c r="GWL114" s="81"/>
      <c r="GWM114" s="82"/>
      <c r="GWN114"/>
      <c r="GWO114" s="83"/>
      <c r="GWP114" s="80"/>
      <c r="GWQ114" s="81"/>
      <c r="GWR114" s="82"/>
      <c r="GWS114"/>
      <c r="GWT114" s="83"/>
      <c r="GWU114" s="80"/>
      <c r="GWV114" s="81"/>
      <c r="GWW114" s="82"/>
      <c r="GWX114"/>
      <c r="GWY114" s="83"/>
      <c r="GWZ114" s="80"/>
      <c r="GXA114" s="81"/>
      <c r="GXB114" s="82"/>
      <c r="GXC114"/>
      <c r="GXD114" s="83"/>
      <c r="GXE114" s="80"/>
      <c r="GXF114" s="81"/>
      <c r="GXG114" s="82"/>
      <c r="GXH114"/>
      <c r="GXI114" s="83"/>
      <c r="GXJ114" s="80"/>
      <c r="GXK114" s="81"/>
      <c r="GXL114" s="82"/>
      <c r="GXM114"/>
      <c r="GXN114" s="83"/>
      <c r="GXO114" s="80"/>
      <c r="GXP114" s="81"/>
      <c r="GXQ114" s="82"/>
      <c r="GXR114"/>
      <c r="GXS114" s="83"/>
      <c r="GXT114" s="80"/>
      <c r="GXU114" s="81"/>
      <c r="GXV114" s="82"/>
      <c r="GXW114"/>
      <c r="GXX114" s="83"/>
      <c r="GXY114" s="80"/>
      <c r="GXZ114" s="81"/>
      <c r="GYA114" s="82"/>
      <c r="GYB114"/>
      <c r="GYC114" s="83"/>
      <c r="GYD114" s="80"/>
      <c r="GYE114" s="81"/>
      <c r="GYF114" s="82"/>
      <c r="GYG114"/>
      <c r="GYH114" s="83"/>
      <c r="GYI114" s="80"/>
      <c r="GYJ114" s="81"/>
      <c r="GYK114" s="82"/>
      <c r="GYL114"/>
      <c r="GYM114" s="83"/>
      <c r="GYN114" s="80"/>
      <c r="GYO114" s="81"/>
      <c r="GYP114" s="82"/>
      <c r="GYQ114"/>
      <c r="GYR114" s="83"/>
      <c r="GYS114" s="80"/>
      <c r="GYT114" s="81"/>
      <c r="GYU114" s="82"/>
      <c r="GYV114"/>
      <c r="GYW114" s="83"/>
      <c r="GYX114" s="80"/>
      <c r="GYY114" s="81"/>
      <c r="GYZ114" s="82"/>
      <c r="GZA114"/>
      <c r="GZB114" s="83"/>
      <c r="GZC114" s="80"/>
      <c r="GZD114" s="81"/>
      <c r="GZE114" s="82"/>
      <c r="GZF114"/>
      <c r="GZG114" s="83"/>
      <c r="GZH114" s="80"/>
      <c r="GZI114" s="81"/>
      <c r="GZJ114" s="82"/>
      <c r="GZK114"/>
      <c r="GZL114" s="83"/>
      <c r="GZM114" s="80"/>
      <c r="GZN114" s="81"/>
      <c r="GZO114" s="82"/>
      <c r="GZP114"/>
      <c r="GZQ114" s="83"/>
      <c r="GZR114" s="80"/>
      <c r="GZS114" s="81"/>
      <c r="GZT114" s="82"/>
      <c r="GZU114"/>
      <c r="GZV114" s="83"/>
      <c r="GZW114" s="80"/>
      <c r="GZX114" s="81"/>
      <c r="GZY114" s="82"/>
      <c r="GZZ114"/>
      <c r="HAA114" s="83"/>
      <c r="HAB114" s="80"/>
      <c r="HAC114" s="81"/>
      <c r="HAD114" s="82"/>
      <c r="HAE114"/>
      <c r="HAF114" s="83"/>
      <c r="HAG114" s="80"/>
      <c r="HAH114" s="81"/>
      <c r="HAI114" s="82"/>
      <c r="HAJ114"/>
      <c r="HAK114" s="83"/>
      <c r="HAL114" s="80"/>
      <c r="HAM114" s="81"/>
      <c r="HAN114" s="82"/>
      <c r="HAO114"/>
      <c r="HAP114" s="83"/>
      <c r="HAQ114" s="80"/>
      <c r="HAR114" s="81"/>
      <c r="HAS114" s="82"/>
      <c r="HAT114"/>
      <c r="HAU114" s="83"/>
      <c r="HAV114" s="80"/>
      <c r="HAW114" s="81"/>
      <c r="HAX114" s="82"/>
      <c r="HAY114"/>
      <c r="HAZ114" s="83"/>
      <c r="HBA114" s="80"/>
      <c r="HBB114" s="81"/>
      <c r="HBC114" s="82"/>
      <c r="HBD114"/>
      <c r="HBE114" s="83"/>
      <c r="HBF114" s="80"/>
      <c r="HBG114" s="81"/>
      <c r="HBH114" s="82"/>
      <c r="HBI114"/>
      <c r="HBJ114" s="83"/>
      <c r="HBK114" s="80"/>
      <c r="HBL114" s="81"/>
      <c r="HBM114" s="82"/>
      <c r="HBN114"/>
      <c r="HBO114" s="83"/>
      <c r="HBP114" s="80"/>
      <c r="HBQ114" s="81"/>
      <c r="HBR114" s="82"/>
      <c r="HBS114"/>
      <c r="HBT114" s="83"/>
      <c r="HBU114" s="80"/>
      <c r="HBV114" s="81"/>
      <c r="HBW114" s="82"/>
      <c r="HBX114"/>
      <c r="HBY114" s="83"/>
      <c r="HBZ114" s="80"/>
      <c r="HCA114" s="81"/>
      <c r="HCB114" s="82"/>
      <c r="HCC114"/>
      <c r="HCD114" s="83"/>
      <c r="HCE114" s="80"/>
      <c r="HCF114" s="81"/>
      <c r="HCG114" s="82"/>
      <c r="HCH114"/>
      <c r="HCI114" s="83"/>
      <c r="HCJ114" s="80"/>
      <c r="HCK114" s="81"/>
      <c r="HCL114" s="82"/>
      <c r="HCM114"/>
      <c r="HCN114" s="83"/>
      <c r="HCO114" s="80"/>
      <c r="HCP114" s="81"/>
      <c r="HCQ114" s="82"/>
      <c r="HCR114"/>
      <c r="HCS114" s="83"/>
      <c r="HCT114" s="80"/>
      <c r="HCU114" s="81"/>
      <c r="HCV114" s="82"/>
      <c r="HCW114"/>
      <c r="HCX114" s="83"/>
      <c r="HCY114" s="80"/>
      <c r="HCZ114" s="81"/>
      <c r="HDA114" s="82"/>
      <c r="HDB114"/>
      <c r="HDC114" s="83"/>
      <c r="HDD114" s="80"/>
      <c r="HDE114" s="81"/>
      <c r="HDF114" s="82"/>
      <c r="HDG114"/>
      <c r="HDH114" s="83"/>
      <c r="HDI114" s="80"/>
      <c r="HDJ114" s="81"/>
      <c r="HDK114" s="82"/>
      <c r="HDL114"/>
      <c r="HDM114" s="83"/>
      <c r="HDN114" s="80"/>
      <c r="HDO114" s="81"/>
      <c r="HDP114" s="82"/>
      <c r="HDQ114"/>
      <c r="HDR114" s="83"/>
      <c r="HDS114" s="80"/>
      <c r="HDT114" s="81"/>
      <c r="HDU114" s="82"/>
      <c r="HDV114"/>
      <c r="HDW114" s="83"/>
      <c r="HDX114" s="80"/>
      <c r="HDY114" s="81"/>
      <c r="HDZ114" s="82"/>
      <c r="HEA114"/>
      <c r="HEB114" s="83"/>
      <c r="HEC114" s="80"/>
      <c r="HED114" s="81"/>
      <c r="HEE114" s="82"/>
      <c r="HEF114"/>
      <c r="HEG114" s="83"/>
      <c r="HEH114" s="80"/>
      <c r="HEI114" s="81"/>
      <c r="HEJ114" s="82"/>
      <c r="HEK114"/>
      <c r="HEL114" s="83"/>
      <c r="HEM114" s="80"/>
      <c r="HEN114" s="81"/>
      <c r="HEO114" s="82"/>
      <c r="HEP114"/>
      <c r="HEQ114" s="83"/>
      <c r="HER114" s="80"/>
      <c r="HES114" s="81"/>
      <c r="HET114" s="82"/>
      <c r="HEU114"/>
      <c r="HEV114" s="83"/>
      <c r="HEW114" s="80"/>
      <c r="HEX114" s="81"/>
      <c r="HEY114" s="82"/>
      <c r="HEZ114"/>
      <c r="HFA114" s="83"/>
      <c r="HFB114" s="80"/>
      <c r="HFC114" s="81"/>
      <c r="HFD114" s="82"/>
      <c r="HFE114"/>
      <c r="HFF114" s="83"/>
      <c r="HFG114" s="80"/>
      <c r="HFH114" s="81"/>
      <c r="HFI114" s="82"/>
      <c r="HFJ114"/>
      <c r="HFK114" s="83"/>
      <c r="HFL114" s="80"/>
      <c r="HFM114" s="81"/>
      <c r="HFN114" s="82"/>
      <c r="HFO114"/>
      <c r="HFP114" s="83"/>
      <c r="HFQ114" s="80"/>
      <c r="HFR114" s="81"/>
      <c r="HFS114" s="82"/>
      <c r="HFT114"/>
      <c r="HFU114" s="83"/>
      <c r="HFV114" s="80"/>
      <c r="HFW114" s="81"/>
      <c r="HFX114" s="82"/>
      <c r="HFY114"/>
      <c r="HFZ114" s="83"/>
      <c r="HGA114" s="80"/>
      <c r="HGB114" s="81"/>
      <c r="HGC114" s="82"/>
      <c r="HGD114"/>
      <c r="HGE114" s="83"/>
      <c r="HGF114" s="80"/>
      <c r="HGG114" s="81"/>
      <c r="HGH114" s="82"/>
      <c r="HGI114"/>
      <c r="HGJ114" s="83"/>
      <c r="HGK114" s="80"/>
      <c r="HGL114" s="81"/>
      <c r="HGM114" s="82"/>
      <c r="HGN114"/>
      <c r="HGO114" s="83"/>
      <c r="HGP114" s="80"/>
      <c r="HGQ114" s="81"/>
      <c r="HGR114" s="82"/>
      <c r="HGS114"/>
      <c r="HGT114" s="83"/>
      <c r="HGU114" s="80"/>
      <c r="HGV114" s="81"/>
      <c r="HGW114" s="82"/>
      <c r="HGX114"/>
      <c r="HGY114" s="83"/>
      <c r="HGZ114" s="80"/>
      <c r="HHA114" s="81"/>
      <c r="HHB114" s="82"/>
      <c r="HHC114"/>
      <c r="HHD114" s="83"/>
      <c r="HHE114" s="80"/>
      <c r="HHF114" s="81"/>
      <c r="HHG114" s="82"/>
      <c r="HHH114"/>
      <c r="HHI114" s="83"/>
      <c r="HHJ114" s="80"/>
      <c r="HHK114" s="81"/>
      <c r="HHL114" s="82"/>
      <c r="HHM114"/>
      <c r="HHN114" s="83"/>
      <c r="HHO114" s="80"/>
      <c r="HHP114" s="81"/>
      <c r="HHQ114" s="82"/>
      <c r="HHR114"/>
      <c r="HHS114" s="83"/>
      <c r="HHT114" s="80"/>
      <c r="HHU114" s="81"/>
      <c r="HHV114" s="82"/>
      <c r="HHW114"/>
      <c r="HHX114" s="83"/>
      <c r="HHY114" s="80"/>
      <c r="HHZ114" s="81"/>
      <c r="HIA114" s="82"/>
      <c r="HIB114"/>
      <c r="HIC114" s="83"/>
      <c r="HID114" s="80"/>
      <c r="HIE114" s="81"/>
      <c r="HIF114" s="82"/>
      <c r="HIG114"/>
      <c r="HIH114" s="83"/>
      <c r="HII114" s="80"/>
      <c r="HIJ114" s="81"/>
      <c r="HIK114" s="82"/>
      <c r="HIL114"/>
      <c r="HIM114" s="83"/>
      <c r="HIN114" s="80"/>
      <c r="HIO114" s="81"/>
      <c r="HIP114" s="82"/>
      <c r="HIQ114"/>
      <c r="HIR114" s="83"/>
      <c r="HIS114" s="80"/>
      <c r="HIT114" s="81"/>
      <c r="HIU114" s="82"/>
      <c r="HIV114"/>
      <c r="HIW114" s="83"/>
      <c r="HIX114" s="80"/>
      <c r="HIY114" s="81"/>
      <c r="HIZ114" s="82"/>
      <c r="HJA114"/>
      <c r="HJB114" s="83"/>
      <c r="HJC114" s="80"/>
      <c r="HJD114" s="81"/>
      <c r="HJE114" s="82"/>
      <c r="HJF114"/>
      <c r="HJG114" s="83"/>
      <c r="HJH114" s="80"/>
      <c r="HJI114" s="81"/>
      <c r="HJJ114" s="82"/>
      <c r="HJK114"/>
      <c r="HJL114" s="83"/>
      <c r="HJM114" s="80"/>
      <c r="HJN114" s="81"/>
      <c r="HJO114" s="82"/>
      <c r="HJP114"/>
      <c r="HJQ114" s="83"/>
      <c r="HJR114" s="80"/>
      <c r="HJS114" s="81"/>
      <c r="HJT114" s="82"/>
      <c r="HJU114"/>
      <c r="HJV114" s="83"/>
      <c r="HJW114" s="80"/>
      <c r="HJX114" s="81"/>
      <c r="HJY114" s="82"/>
      <c r="HJZ114"/>
      <c r="HKA114" s="83"/>
      <c r="HKB114" s="80"/>
      <c r="HKC114" s="81"/>
      <c r="HKD114" s="82"/>
      <c r="HKE114"/>
      <c r="HKF114" s="83"/>
      <c r="HKG114" s="80"/>
      <c r="HKH114" s="81"/>
      <c r="HKI114" s="82"/>
      <c r="HKJ114"/>
      <c r="HKK114" s="83"/>
      <c r="HKL114" s="80"/>
      <c r="HKM114" s="81"/>
      <c r="HKN114" s="82"/>
      <c r="HKO114"/>
      <c r="HKP114" s="83"/>
      <c r="HKQ114" s="80"/>
      <c r="HKR114" s="81"/>
      <c r="HKS114" s="82"/>
      <c r="HKT114"/>
      <c r="HKU114" s="83"/>
      <c r="HKV114" s="80"/>
      <c r="HKW114" s="81"/>
      <c r="HKX114" s="82"/>
      <c r="HKY114"/>
      <c r="HKZ114" s="83"/>
      <c r="HLA114" s="80"/>
      <c r="HLB114" s="81"/>
      <c r="HLC114" s="82"/>
      <c r="HLD114"/>
      <c r="HLE114" s="83"/>
      <c r="HLF114" s="80"/>
      <c r="HLG114" s="81"/>
      <c r="HLH114" s="82"/>
      <c r="HLI114"/>
      <c r="HLJ114" s="83"/>
      <c r="HLK114" s="80"/>
      <c r="HLL114" s="81"/>
      <c r="HLM114" s="82"/>
      <c r="HLN114"/>
      <c r="HLO114" s="83"/>
      <c r="HLP114" s="80"/>
      <c r="HLQ114" s="81"/>
      <c r="HLR114" s="82"/>
      <c r="HLS114"/>
      <c r="HLT114" s="83"/>
      <c r="HLU114" s="80"/>
      <c r="HLV114" s="81"/>
      <c r="HLW114" s="82"/>
      <c r="HLX114"/>
      <c r="HLY114" s="83"/>
      <c r="HLZ114" s="80"/>
      <c r="HMA114" s="81"/>
      <c r="HMB114" s="82"/>
      <c r="HMC114"/>
      <c r="HMD114" s="83"/>
      <c r="HME114" s="80"/>
      <c r="HMF114" s="81"/>
      <c r="HMG114" s="82"/>
      <c r="HMH114"/>
      <c r="HMI114" s="83"/>
      <c r="HMJ114" s="80"/>
      <c r="HMK114" s="81"/>
      <c r="HML114" s="82"/>
      <c r="HMM114"/>
      <c r="HMN114" s="83"/>
      <c r="HMO114" s="80"/>
      <c r="HMP114" s="81"/>
      <c r="HMQ114" s="82"/>
      <c r="HMR114"/>
      <c r="HMS114" s="83"/>
      <c r="HMT114" s="80"/>
      <c r="HMU114" s="81"/>
      <c r="HMV114" s="82"/>
      <c r="HMW114"/>
      <c r="HMX114" s="83"/>
      <c r="HMY114" s="80"/>
      <c r="HMZ114" s="81"/>
      <c r="HNA114" s="82"/>
      <c r="HNB114"/>
      <c r="HNC114" s="83"/>
      <c r="HND114" s="80"/>
      <c r="HNE114" s="81"/>
      <c r="HNF114" s="82"/>
      <c r="HNG114"/>
      <c r="HNH114" s="83"/>
      <c r="HNI114" s="80"/>
      <c r="HNJ114" s="81"/>
      <c r="HNK114" s="82"/>
      <c r="HNL114"/>
      <c r="HNM114" s="83"/>
      <c r="HNN114" s="80"/>
      <c r="HNO114" s="81"/>
      <c r="HNP114" s="82"/>
      <c r="HNQ114"/>
      <c r="HNR114" s="83"/>
      <c r="HNS114" s="80"/>
      <c r="HNT114" s="81"/>
      <c r="HNU114" s="82"/>
      <c r="HNV114"/>
      <c r="HNW114" s="83"/>
      <c r="HNX114" s="80"/>
      <c r="HNY114" s="81"/>
      <c r="HNZ114" s="82"/>
      <c r="HOA114"/>
      <c r="HOB114" s="83"/>
      <c r="HOC114" s="80"/>
      <c r="HOD114" s="81"/>
      <c r="HOE114" s="82"/>
      <c r="HOF114"/>
      <c r="HOG114" s="83"/>
      <c r="HOH114" s="80"/>
      <c r="HOI114" s="81"/>
      <c r="HOJ114" s="82"/>
      <c r="HOK114"/>
      <c r="HOL114" s="83"/>
      <c r="HOM114" s="80"/>
      <c r="HON114" s="81"/>
      <c r="HOO114" s="82"/>
      <c r="HOP114"/>
      <c r="HOQ114" s="83"/>
      <c r="HOR114" s="80"/>
      <c r="HOS114" s="81"/>
      <c r="HOT114" s="82"/>
      <c r="HOU114"/>
      <c r="HOV114" s="83"/>
      <c r="HOW114" s="80"/>
      <c r="HOX114" s="81"/>
      <c r="HOY114" s="82"/>
      <c r="HOZ114"/>
      <c r="HPA114" s="83"/>
      <c r="HPB114" s="80"/>
      <c r="HPC114" s="81"/>
      <c r="HPD114" s="82"/>
      <c r="HPE114"/>
      <c r="HPF114" s="83"/>
      <c r="HPG114" s="80"/>
      <c r="HPH114" s="81"/>
      <c r="HPI114" s="82"/>
      <c r="HPJ114"/>
      <c r="HPK114" s="83"/>
      <c r="HPL114" s="80"/>
      <c r="HPM114" s="81"/>
      <c r="HPN114" s="82"/>
      <c r="HPO114"/>
      <c r="HPP114" s="83"/>
      <c r="HPQ114" s="80"/>
      <c r="HPR114" s="81"/>
      <c r="HPS114" s="82"/>
      <c r="HPT114"/>
      <c r="HPU114" s="83"/>
      <c r="HPV114" s="80"/>
      <c r="HPW114" s="81"/>
      <c r="HPX114" s="82"/>
      <c r="HPY114"/>
      <c r="HPZ114" s="83"/>
      <c r="HQA114" s="80"/>
      <c r="HQB114" s="81"/>
      <c r="HQC114" s="82"/>
      <c r="HQD114"/>
      <c r="HQE114" s="83"/>
      <c r="HQF114" s="80"/>
      <c r="HQG114" s="81"/>
      <c r="HQH114" s="82"/>
      <c r="HQI114"/>
      <c r="HQJ114" s="83"/>
      <c r="HQK114" s="80"/>
      <c r="HQL114" s="81"/>
      <c r="HQM114" s="82"/>
      <c r="HQN114"/>
      <c r="HQO114" s="83"/>
      <c r="HQP114" s="80"/>
      <c r="HQQ114" s="81"/>
      <c r="HQR114" s="82"/>
      <c r="HQS114"/>
      <c r="HQT114" s="83"/>
      <c r="HQU114" s="80"/>
      <c r="HQV114" s="81"/>
      <c r="HQW114" s="82"/>
      <c r="HQX114"/>
      <c r="HQY114" s="83"/>
      <c r="HQZ114" s="80"/>
      <c r="HRA114" s="81"/>
      <c r="HRB114" s="82"/>
      <c r="HRC114"/>
      <c r="HRD114" s="83"/>
      <c r="HRE114" s="80"/>
      <c r="HRF114" s="81"/>
      <c r="HRG114" s="82"/>
      <c r="HRH114"/>
      <c r="HRI114" s="83"/>
      <c r="HRJ114" s="80"/>
      <c r="HRK114" s="81"/>
      <c r="HRL114" s="82"/>
      <c r="HRM114"/>
      <c r="HRN114" s="83"/>
      <c r="HRO114" s="80"/>
      <c r="HRP114" s="81"/>
      <c r="HRQ114" s="82"/>
      <c r="HRR114"/>
      <c r="HRS114" s="83"/>
      <c r="HRT114" s="80"/>
      <c r="HRU114" s="81"/>
      <c r="HRV114" s="82"/>
      <c r="HRW114"/>
      <c r="HRX114" s="83"/>
      <c r="HRY114" s="80"/>
      <c r="HRZ114" s="81"/>
      <c r="HSA114" s="82"/>
      <c r="HSB114"/>
      <c r="HSC114" s="83"/>
      <c r="HSD114" s="80"/>
      <c r="HSE114" s="81"/>
      <c r="HSF114" s="82"/>
      <c r="HSG114"/>
      <c r="HSH114" s="83"/>
      <c r="HSI114" s="80"/>
      <c r="HSJ114" s="81"/>
      <c r="HSK114" s="82"/>
      <c r="HSL114"/>
      <c r="HSM114" s="83"/>
      <c r="HSN114" s="80"/>
      <c r="HSO114" s="81"/>
      <c r="HSP114" s="82"/>
      <c r="HSQ114"/>
      <c r="HSR114" s="83"/>
      <c r="HSS114" s="80"/>
      <c r="HST114" s="81"/>
      <c r="HSU114" s="82"/>
      <c r="HSV114"/>
      <c r="HSW114" s="83"/>
      <c r="HSX114" s="80"/>
      <c r="HSY114" s="81"/>
      <c r="HSZ114" s="82"/>
      <c r="HTA114"/>
      <c r="HTB114" s="83"/>
      <c r="HTC114" s="80"/>
      <c r="HTD114" s="81"/>
      <c r="HTE114" s="82"/>
      <c r="HTF114"/>
      <c r="HTG114" s="83"/>
      <c r="HTH114" s="80"/>
      <c r="HTI114" s="81"/>
      <c r="HTJ114" s="82"/>
      <c r="HTK114"/>
      <c r="HTL114" s="83"/>
      <c r="HTM114" s="80"/>
      <c r="HTN114" s="81"/>
      <c r="HTO114" s="82"/>
      <c r="HTP114"/>
      <c r="HTQ114" s="83"/>
      <c r="HTR114" s="80"/>
      <c r="HTS114" s="81"/>
      <c r="HTT114" s="82"/>
      <c r="HTU114"/>
      <c r="HTV114" s="83"/>
      <c r="HTW114" s="80"/>
      <c r="HTX114" s="81"/>
      <c r="HTY114" s="82"/>
      <c r="HTZ114"/>
      <c r="HUA114" s="83"/>
      <c r="HUB114" s="80"/>
      <c r="HUC114" s="81"/>
      <c r="HUD114" s="82"/>
      <c r="HUE114"/>
      <c r="HUF114" s="83"/>
      <c r="HUG114" s="80"/>
      <c r="HUH114" s="81"/>
      <c r="HUI114" s="82"/>
      <c r="HUJ114"/>
      <c r="HUK114" s="83"/>
      <c r="HUL114" s="80"/>
      <c r="HUM114" s="81"/>
      <c r="HUN114" s="82"/>
      <c r="HUO114"/>
      <c r="HUP114" s="83"/>
      <c r="HUQ114" s="80"/>
      <c r="HUR114" s="81"/>
      <c r="HUS114" s="82"/>
      <c r="HUT114"/>
      <c r="HUU114" s="83"/>
      <c r="HUV114" s="80"/>
      <c r="HUW114" s="81"/>
      <c r="HUX114" s="82"/>
      <c r="HUY114"/>
      <c r="HUZ114" s="83"/>
      <c r="HVA114" s="80"/>
      <c r="HVB114" s="81"/>
      <c r="HVC114" s="82"/>
      <c r="HVD114"/>
      <c r="HVE114" s="83"/>
      <c r="HVF114" s="80"/>
      <c r="HVG114" s="81"/>
      <c r="HVH114" s="82"/>
      <c r="HVI114"/>
      <c r="HVJ114" s="83"/>
      <c r="HVK114" s="80"/>
      <c r="HVL114" s="81"/>
      <c r="HVM114" s="82"/>
      <c r="HVN114"/>
      <c r="HVO114" s="83"/>
      <c r="HVP114" s="80"/>
      <c r="HVQ114" s="81"/>
      <c r="HVR114" s="82"/>
      <c r="HVS114"/>
      <c r="HVT114" s="83"/>
      <c r="HVU114" s="80"/>
      <c r="HVV114" s="81"/>
      <c r="HVW114" s="82"/>
      <c r="HVX114"/>
      <c r="HVY114" s="83"/>
      <c r="HVZ114" s="80"/>
      <c r="HWA114" s="81"/>
      <c r="HWB114" s="82"/>
      <c r="HWC114"/>
      <c r="HWD114" s="83"/>
      <c r="HWE114" s="80"/>
      <c r="HWF114" s="81"/>
      <c r="HWG114" s="82"/>
      <c r="HWH114"/>
      <c r="HWI114" s="83"/>
      <c r="HWJ114" s="80"/>
      <c r="HWK114" s="81"/>
      <c r="HWL114" s="82"/>
      <c r="HWM114"/>
      <c r="HWN114" s="83"/>
      <c r="HWO114" s="80"/>
      <c r="HWP114" s="81"/>
      <c r="HWQ114" s="82"/>
      <c r="HWR114"/>
      <c r="HWS114" s="83"/>
      <c r="HWT114" s="80"/>
      <c r="HWU114" s="81"/>
      <c r="HWV114" s="82"/>
      <c r="HWW114"/>
      <c r="HWX114" s="83"/>
      <c r="HWY114" s="80"/>
      <c r="HWZ114" s="81"/>
      <c r="HXA114" s="82"/>
      <c r="HXB114"/>
      <c r="HXC114" s="83"/>
      <c r="HXD114" s="80"/>
      <c r="HXE114" s="81"/>
      <c r="HXF114" s="82"/>
      <c r="HXG114"/>
      <c r="HXH114" s="83"/>
      <c r="HXI114" s="80"/>
      <c r="HXJ114" s="81"/>
      <c r="HXK114" s="82"/>
      <c r="HXL114"/>
      <c r="HXM114" s="83"/>
      <c r="HXN114" s="80"/>
      <c r="HXO114" s="81"/>
      <c r="HXP114" s="82"/>
      <c r="HXQ114"/>
      <c r="HXR114" s="83"/>
      <c r="HXS114" s="80"/>
      <c r="HXT114" s="81"/>
      <c r="HXU114" s="82"/>
      <c r="HXV114"/>
      <c r="HXW114" s="83"/>
      <c r="HXX114" s="80"/>
      <c r="HXY114" s="81"/>
      <c r="HXZ114" s="82"/>
      <c r="HYA114"/>
      <c r="HYB114" s="83"/>
      <c r="HYC114" s="80"/>
      <c r="HYD114" s="81"/>
      <c r="HYE114" s="82"/>
      <c r="HYF114"/>
      <c r="HYG114" s="83"/>
      <c r="HYH114" s="80"/>
      <c r="HYI114" s="81"/>
      <c r="HYJ114" s="82"/>
      <c r="HYK114"/>
      <c r="HYL114" s="83"/>
      <c r="HYM114" s="80"/>
      <c r="HYN114" s="81"/>
      <c r="HYO114" s="82"/>
      <c r="HYP114"/>
      <c r="HYQ114" s="83"/>
      <c r="HYR114" s="80"/>
      <c r="HYS114" s="81"/>
      <c r="HYT114" s="82"/>
      <c r="HYU114"/>
      <c r="HYV114" s="83"/>
      <c r="HYW114" s="80"/>
      <c r="HYX114" s="81"/>
      <c r="HYY114" s="82"/>
      <c r="HYZ114"/>
      <c r="HZA114" s="83"/>
      <c r="HZB114" s="80"/>
      <c r="HZC114" s="81"/>
      <c r="HZD114" s="82"/>
      <c r="HZE114"/>
      <c r="HZF114" s="83"/>
      <c r="HZG114" s="80"/>
      <c r="HZH114" s="81"/>
      <c r="HZI114" s="82"/>
      <c r="HZJ114"/>
      <c r="HZK114" s="83"/>
      <c r="HZL114" s="80"/>
      <c r="HZM114" s="81"/>
      <c r="HZN114" s="82"/>
      <c r="HZO114"/>
      <c r="HZP114" s="83"/>
      <c r="HZQ114" s="80"/>
      <c r="HZR114" s="81"/>
      <c r="HZS114" s="82"/>
      <c r="HZT114"/>
      <c r="HZU114" s="83"/>
      <c r="HZV114" s="80"/>
      <c r="HZW114" s="81"/>
      <c r="HZX114" s="82"/>
      <c r="HZY114"/>
      <c r="HZZ114" s="83"/>
      <c r="IAA114" s="80"/>
      <c r="IAB114" s="81"/>
      <c r="IAC114" s="82"/>
      <c r="IAD114"/>
      <c r="IAE114" s="83"/>
      <c r="IAF114" s="80"/>
      <c r="IAG114" s="81"/>
      <c r="IAH114" s="82"/>
      <c r="IAI114"/>
      <c r="IAJ114" s="83"/>
      <c r="IAK114" s="80"/>
      <c r="IAL114" s="81"/>
      <c r="IAM114" s="82"/>
      <c r="IAN114"/>
      <c r="IAO114" s="83"/>
      <c r="IAP114" s="80"/>
      <c r="IAQ114" s="81"/>
      <c r="IAR114" s="82"/>
      <c r="IAS114"/>
      <c r="IAT114" s="83"/>
      <c r="IAU114" s="80"/>
      <c r="IAV114" s="81"/>
      <c r="IAW114" s="82"/>
      <c r="IAX114"/>
      <c r="IAY114" s="83"/>
      <c r="IAZ114" s="80"/>
      <c r="IBA114" s="81"/>
      <c r="IBB114" s="82"/>
      <c r="IBC114"/>
      <c r="IBD114" s="83"/>
      <c r="IBE114" s="80"/>
      <c r="IBF114" s="81"/>
      <c r="IBG114" s="82"/>
      <c r="IBH114"/>
      <c r="IBI114" s="83"/>
      <c r="IBJ114" s="80"/>
      <c r="IBK114" s="81"/>
      <c r="IBL114" s="82"/>
      <c r="IBM114"/>
      <c r="IBN114" s="83"/>
      <c r="IBO114" s="80"/>
      <c r="IBP114" s="81"/>
      <c r="IBQ114" s="82"/>
      <c r="IBR114"/>
      <c r="IBS114" s="83"/>
      <c r="IBT114" s="80"/>
      <c r="IBU114" s="81"/>
      <c r="IBV114" s="82"/>
      <c r="IBW114"/>
      <c r="IBX114" s="83"/>
      <c r="IBY114" s="80"/>
      <c r="IBZ114" s="81"/>
      <c r="ICA114" s="82"/>
      <c r="ICB114"/>
      <c r="ICC114" s="83"/>
      <c r="ICD114" s="80"/>
      <c r="ICE114" s="81"/>
      <c r="ICF114" s="82"/>
      <c r="ICG114"/>
      <c r="ICH114" s="83"/>
      <c r="ICI114" s="80"/>
      <c r="ICJ114" s="81"/>
      <c r="ICK114" s="82"/>
      <c r="ICL114"/>
      <c r="ICM114" s="83"/>
      <c r="ICN114" s="80"/>
      <c r="ICO114" s="81"/>
      <c r="ICP114" s="82"/>
      <c r="ICQ114"/>
      <c r="ICR114" s="83"/>
      <c r="ICS114" s="80"/>
      <c r="ICT114" s="81"/>
      <c r="ICU114" s="82"/>
      <c r="ICV114"/>
      <c r="ICW114" s="83"/>
      <c r="ICX114" s="80"/>
      <c r="ICY114" s="81"/>
      <c r="ICZ114" s="82"/>
      <c r="IDA114"/>
      <c r="IDB114" s="83"/>
      <c r="IDC114" s="80"/>
      <c r="IDD114" s="81"/>
      <c r="IDE114" s="82"/>
      <c r="IDF114"/>
      <c r="IDG114" s="83"/>
      <c r="IDH114" s="80"/>
      <c r="IDI114" s="81"/>
      <c r="IDJ114" s="82"/>
      <c r="IDK114"/>
      <c r="IDL114" s="83"/>
      <c r="IDM114" s="80"/>
      <c r="IDN114" s="81"/>
      <c r="IDO114" s="82"/>
      <c r="IDP114"/>
      <c r="IDQ114" s="83"/>
      <c r="IDR114" s="80"/>
      <c r="IDS114" s="81"/>
      <c r="IDT114" s="82"/>
      <c r="IDU114"/>
      <c r="IDV114" s="83"/>
      <c r="IDW114" s="80"/>
      <c r="IDX114" s="81"/>
      <c r="IDY114" s="82"/>
      <c r="IDZ114"/>
      <c r="IEA114" s="83"/>
      <c r="IEB114" s="80"/>
      <c r="IEC114" s="81"/>
      <c r="IED114" s="82"/>
      <c r="IEE114"/>
      <c r="IEF114" s="83"/>
      <c r="IEG114" s="80"/>
      <c r="IEH114" s="81"/>
      <c r="IEI114" s="82"/>
      <c r="IEJ114"/>
      <c r="IEK114" s="83"/>
      <c r="IEL114" s="80"/>
      <c r="IEM114" s="81"/>
      <c r="IEN114" s="82"/>
      <c r="IEO114"/>
      <c r="IEP114" s="83"/>
      <c r="IEQ114" s="80"/>
      <c r="IER114" s="81"/>
      <c r="IES114" s="82"/>
      <c r="IET114"/>
      <c r="IEU114" s="83"/>
      <c r="IEV114" s="80"/>
      <c r="IEW114" s="81"/>
      <c r="IEX114" s="82"/>
      <c r="IEY114"/>
      <c r="IEZ114" s="83"/>
      <c r="IFA114" s="80"/>
      <c r="IFB114" s="81"/>
      <c r="IFC114" s="82"/>
      <c r="IFD114"/>
      <c r="IFE114" s="83"/>
      <c r="IFF114" s="80"/>
      <c r="IFG114" s="81"/>
      <c r="IFH114" s="82"/>
      <c r="IFI114"/>
      <c r="IFJ114" s="83"/>
      <c r="IFK114" s="80"/>
      <c r="IFL114" s="81"/>
      <c r="IFM114" s="82"/>
      <c r="IFN114"/>
      <c r="IFO114" s="83"/>
      <c r="IFP114" s="80"/>
      <c r="IFQ114" s="81"/>
      <c r="IFR114" s="82"/>
      <c r="IFS114"/>
      <c r="IFT114" s="83"/>
      <c r="IFU114" s="80"/>
      <c r="IFV114" s="81"/>
      <c r="IFW114" s="82"/>
      <c r="IFX114"/>
      <c r="IFY114" s="83"/>
      <c r="IFZ114" s="80"/>
      <c r="IGA114" s="81"/>
      <c r="IGB114" s="82"/>
      <c r="IGC114"/>
      <c r="IGD114" s="83"/>
      <c r="IGE114" s="80"/>
      <c r="IGF114" s="81"/>
      <c r="IGG114" s="82"/>
      <c r="IGH114"/>
      <c r="IGI114" s="83"/>
      <c r="IGJ114" s="80"/>
      <c r="IGK114" s="81"/>
      <c r="IGL114" s="82"/>
      <c r="IGM114"/>
      <c r="IGN114" s="83"/>
      <c r="IGO114" s="80"/>
      <c r="IGP114" s="81"/>
      <c r="IGQ114" s="82"/>
      <c r="IGR114"/>
      <c r="IGS114" s="83"/>
      <c r="IGT114" s="80"/>
      <c r="IGU114" s="81"/>
      <c r="IGV114" s="82"/>
      <c r="IGW114"/>
      <c r="IGX114" s="83"/>
      <c r="IGY114" s="80"/>
      <c r="IGZ114" s="81"/>
      <c r="IHA114" s="82"/>
      <c r="IHB114"/>
      <c r="IHC114" s="83"/>
      <c r="IHD114" s="80"/>
      <c r="IHE114" s="81"/>
      <c r="IHF114" s="82"/>
      <c r="IHG114"/>
      <c r="IHH114" s="83"/>
      <c r="IHI114" s="80"/>
      <c r="IHJ114" s="81"/>
      <c r="IHK114" s="82"/>
      <c r="IHL114"/>
      <c r="IHM114" s="83"/>
      <c r="IHN114" s="80"/>
      <c r="IHO114" s="81"/>
      <c r="IHP114" s="82"/>
      <c r="IHQ114"/>
      <c r="IHR114" s="83"/>
      <c r="IHS114" s="80"/>
      <c r="IHT114" s="81"/>
      <c r="IHU114" s="82"/>
      <c r="IHV114"/>
      <c r="IHW114" s="83"/>
      <c r="IHX114" s="80"/>
      <c r="IHY114" s="81"/>
      <c r="IHZ114" s="82"/>
      <c r="IIA114"/>
      <c r="IIB114" s="83"/>
      <c r="IIC114" s="80"/>
      <c r="IID114" s="81"/>
      <c r="IIE114" s="82"/>
      <c r="IIF114"/>
      <c r="IIG114" s="83"/>
      <c r="IIH114" s="80"/>
      <c r="III114" s="81"/>
      <c r="IIJ114" s="82"/>
      <c r="IIK114"/>
      <c r="IIL114" s="83"/>
      <c r="IIM114" s="80"/>
      <c r="IIN114" s="81"/>
      <c r="IIO114" s="82"/>
      <c r="IIP114"/>
      <c r="IIQ114" s="83"/>
      <c r="IIR114" s="80"/>
      <c r="IIS114" s="81"/>
      <c r="IIT114" s="82"/>
      <c r="IIU114"/>
      <c r="IIV114" s="83"/>
      <c r="IIW114" s="80"/>
      <c r="IIX114" s="81"/>
      <c r="IIY114" s="82"/>
      <c r="IIZ114"/>
      <c r="IJA114" s="83"/>
      <c r="IJB114" s="80"/>
      <c r="IJC114" s="81"/>
      <c r="IJD114" s="82"/>
      <c r="IJE114"/>
      <c r="IJF114" s="83"/>
      <c r="IJG114" s="80"/>
      <c r="IJH114" s="81"/>
      <c r="IJI114" s="82"/>
      <c r="IJJ114"/>
      <c r="IJK114" s="83"/>
      <c r="IJL114" s="80"/>
      <c r="IJM114" s="81"/>
      <c r="IJN114" s="82"/>
      <c r="IJO114"/>
      <c r="IJP114" s="83"/>
      <c r="IJQ114" s="80"/>
      <c r="IJR114" s="81"/>
      <c r="IJS114" s="82"/>
      <c r="IJT114"/>
      <c r="IJU114" s="83"/>
      <c r="IJV114" s="80"/>
      <c r="IJW114" s="81"/>
      <c r="IJX114" s="82"/>
      <c r="IJY114"/>
      <c r="IJZ114" s="83"/>
      <c r="IKA114" s="80"/>
      <c r="IKB114" s="81"/>
      <c r="IKC114" s="82"/>
      <c r="IKD114"/>
      <c r="IKE114" s="83"/>
      <c r="IKF114" s="80"/>
      <c r="IKG114" s="81"/>
      <c r="IKH114" s="82"/>
      <c r="IKI114"/>
      <c r="IKJ114" s="83"/>
      <c r="IKK114" s="80"/>
      <c r="IKL114" s="81"/>
      <c r="IKM114" s="82"/>
      <c r="IKN114"/>
      <c r="IKO114" s="83"/>
      <c r="IKP114" s="80"/>
      <c r="IKQ114" s="81"/>
      <c r="IKR114" s="82"/>
      <c r="IKS114"/>
      <c r="IKT114" s="83"/>
      <c r="IKU114" s="80"/>
      <c r="IKV114" s="81"/>
      <c r="IKW114" s="82"/>
      <c r="IKX114"/>
      <c r="IKY114" s="83"/>
      <c r="IKZ114" s="80"/>
      <c r="ILA114" s="81"/>
      <c r="ILB114" s="82"/>
      <c r="ILC114"/>
      <c r="ILD114" s="83"/>
      <c r="ILE114" s="80"/>
      <c r="ILF114" s="81"/>
      <c r="ILG114" s="82"/>
      <c r="ILH114"/>
      <c r="ILI114" s="83"/>
      <c r="ILJ114" s="80"/>
      <c r="ILK114" s="81"/>
      <c r="ILL114" s="82"/>
      <c r="ILM114"/>
      <c r="ILN114" s="83"/>
      <c r="ILO114" s="80"/>
      <c r="ILP114" s="81"/>
      <c r="ILQ114" s="82"/>
      <c r="ILR114"/>
      <c r="ILS114" s="83"/>
      <c r="ILT114" s="80"/>
      <c r="ILU114" s="81"/>
      <c r="ILV114" s="82"/>
      <c r="ILW114"/>
      <c r="ILX114" s="83"/>
      <c r="ILY114" s="80"/>
      <c r="ILZ114" s="81"/>
      <c r="IMA114" s="82"/>
      <c r="IMB114"/>
      <c r="IMC114" s="83"/>
      <c r="IMD114" s="80"/>
      <c r="IME114" s="81"/>
      <c r="IMF114" s="82"/>
      <c r="IMG114"/>
      <c r="IMH114" s="83"/>
      <c r="IMI114" s="80"/>
      <c r="IMJ114" s="81"/>
      <c r="IMK114" s="82"/>
      <c r="IML114"/>
      <c r="IMM114" s="83"/>
      <c r="IMN114" s="80"/>
      <c r="IMO114" s="81"/>
      <c r="IMP114" s="82"/>
      <c r="IMQ114"/>
      <c r="IMR114" s="83"/>
      <c r="IMS114" s="80"/>
      <c r="IMT114" s="81"/>
      <c r="IMU114" s="82"/>
      <c r="IMV114"/>
      <c r="IMW114" s="83"/>
      <c r="IMX114" s="80"/>
      <c r="IMY114" s="81"/>
      <c r="IMZ114" s="82"/>
      <c r="INA114"/>
      <c r="INB114" s="83"/>
      <c r="INC114" s="80"/>
      <c r="IND114" s="81"/>
      <c r="INE114" s="82"/>
      <c r="INF114"/>
      <c r="ING114" s="83"/>
      <c r="INH114" s="80"/>
      <c r="INI114" s="81"/>
      <c r="INJ114" s="82"/>
      <c r="INK114"/>
      <c r="INL114" s="83"/>
      <c r="INM114" s="80"/>
      <c r="INN114" s="81"/>
      <c r="INO114" s="82"/>
      <c r="INP114"/>
      <c r="INQ114" s="83"/>
      <c r="INR114" s="80"/>
      <c r="INS114" s="81"/>
      <c r="INT114" s="82"/>
      <c r="INU114"/>
      <c r="INV114" s="83"/>
      <c r="INW114" s="80"/>
      <c r="INX114" s="81"/>
      <c r="INY114" s="82"/>
      <c r="INZ114"/>
      <c r="IOA114" s="83"/>
      <c r="IOB114" s="80"/>
      <c r="IOC114" s="81"/>
      <c r="IOD114" s="82"/>
      <c r="IOE114"/>
      <c r="IOF114" s="83"/>
      <c r="IOG114" s="80"/>
      <c r="IOH114" s="81"/>
      <c r="IOI114" s="82"/>
      <c r="IOJ114"/>
      <c r="IOK114" s="83"/>
      <c r="IOL114" s="80"/>
      <c r="IOM114" s="81"/>
      <c r="ION114" s="82"/>
      <c r="IOO114"/>
      <c r="IOP114" s="83"/>
      <c r="IOQ114" s="80"/>
      <c r="IOR114" s="81"/>
      <c r="IOS114" s="82"/>
      <c r="IOT114"/>
      <c r="IOU114" s="83"/>
      <c r="IOV114" s="80"/>
      <c r="IOW114" s="81"/>
      <c r="IOX114" s="82"/>
      <c r="IOY114"/>
      <c r="IOZ114" s="83"/>
      <c r="IPA114" s="80"/>
      <c r="IPB114" s="81"/>
      <c r="IPC114" s="82"/>
      <c r="IPD114"/>
      <c r="IPE114" s="83"/>
      <c r="IPF114" s="80"/>
      <c r="IPG114" s="81"/>
      <c r="IPH114" s="82"/>
      <c r="IPI114"/>
      <c r="IPJ114" s="83"/>
      <c r="IPK114" s="80"/>
      <c r="IPL114" s="81"/>
      <c r="IPM114" s="82"/>
      <c r="IPN114"/>
      <c r="IPO114" s="83"/>
      <c r="IPP114" s="80"/>
      <c r="IPQ114" s="81"/>
      <c r="IPR114" s="82"/>
      <c r="IPS114"/>
      <c r="IPT114" s="83"/>
      <c r="IPU114" s="80"/>
      <c r="IPV114" s="81"/>
      <c r="IPW114" s="82"/>
      <c r="IPX114"/>
      <c r="IPY114" s="83"/>
      <c r="IPZ114" s="80"/>
      <c r="IQA114" s="81"/>
      <c r="IQB114" s="82"/>
      <c r="IQC114"/>
      <c r="IQD114" s="83"/>
      <c r="IQE114" s="80"/>
      <c r="IQF114" s="81"/>
      <c r="IQG114" s="82"/>
      <c r="IQH114"/>
      <c r="IQI114" s="83"/>
      <c r="IQJ114" s="80"/>
      <c r="IQK114" s="81"/>
      <c r="IQL114" s="82"/>
      <c r="IQM114"/>
      <c r="IQN114" s="83"/>
      <c r="IQO114" s="80"/>
      <c r="IQP114" s="81"/>
      <c r="IQQ114" s="82"/>
      <c r="IQR114"/>
      <c r="IQS114" s="83"/>
      <c r="IQT114" s="80"/>
      <c r="IQU114" s="81"/>
      <c r="IQV114" s="82"/>
      <c r="IQW114"/>
      <c r="IQX114" s="83"/>
      <c r="IQY114" s="80"/>
      <c r="IQZ114" s="81"/>
      <c r="IRA114" s="82"/>
      <c r="IRB114"/>
      <c r="IRC114" s="83"/>
      <c r="IRD114" s="80"/>
      <c r="IRE114" s="81"/>
      <c r="IRF114" s="82"/>
      <c r="IRG114"/>
      <c r="IRH114" s="83"/>
      <c r="IRI114" s="80"/>
      <c r="IRJ114" s="81"/>
      <c r="IRK114" s="82"/>
      <c r="IRL114"/>
      <c r="IRM114" s="83"/>
      <c r="IRN114" s="80"/>
      <c r="IRO114" s="81"/>
      <c r="IRP114" s="82"/>
      <c r="IRQ114"/>
      <c r="IRR114" s="83"/>
      <c r="IRS114" s="80"/>
      <c r="IRT114" s="81"/>
      <c r="IRU114" s="82"/>
      <c r="IRV114"/>
      <c r="IRW114" s="83"/>
      <c r="IRX114" s="80"/>
      <c r="IRY114" s="81"/>
      <c r="IRZ114" s="82"/>
      <c r="ISA114"/>
      <c r="ISB114" s="83"/>
      <c r="ISC114" s="80"/>
      <c r="ISD114" s="81"/>
      <c r="ISE114" s="82"/>
      <c r="ISF114"/>
      <c r="ISG114" s="83"/>
      <c r="ISH114" s="80"/>
      <c r="ISI114" s="81"/>
      <c r="ISJ114" s="82"/>
      <c r="ISK114"/>
      <c r="ISL114" s="83"/>
      <c r="ISM114" s="80"/>
      <c r="ISN114" s="81"/>
      <c r="ISO114" s="82"/>
      <c r="ISP114"/>
      <c r="ISQ114" s="83"/>
      <c r="ISR114" s="80"/>
      <c r="ISS114" s="81"/>
      <c r="IST114" s="82"/>
      <c r="ISU114"/>
      <c r="ISV114" s="83"/>
      <c r="ISW114" s="80"/>
      <c r="ISX114" s="81"/>
      <c r="ISY114" s="82"/>
      <c r="ISZ114"/>
      <c r="ITA114" s="83"/>
      <c r="ITB114" s="80"/>
      <c r="ITC114" s="81"/>
      <c r="ITD114" s="82"/>
      <c r="ITE114"/>
      <c r="ITF114" s="83"/>
      <c r="ITG114" s="80"/>
      <c r="ITH114" s="81"/>
      <c r="ITI114" s="82"/>
      <c r="ITJ114"/>
      <c r="ITK114" s="83"/>
      <c r="ITL114" s="80"/>
      <c r="ITM114" s="81"/>
      <c r="ITN114" s="82"/>
      <c r="ITO114"/>
      <c r="ITP114" s="83"/>
      <c r="ITQ114" s="80"/>
      <c r="ITR114" s="81"/>
      <c r="ITS114" s="82"/>
      <c r="ITT114"/>
      <c r="ITU114" s="83"/>
      <c r="ITV114" s="80"/>
      <c r="ITW114" s="81"/>
      <c r="ITX114" s="82"/>
      <c r="ITY114"/>
      <c r="ITZ114" s="83"/>
      <c r="IUA114" s="80"/>
      <c r="IUB114" s="81"/>
      <c r="IUC114" s="82"/>
      <c r="IUD114"/>
      <c r="IUE114" s="83"/>
      <c r="IUF114" s="80"/>
      <c r="IUG114" s="81"/>
      <c r="IUH114" s="82"/>
      <c r="IUI114"/>
      <c r="IUJ114" s="83"/>
      <c r="IUK114" s="80"/>
      <c r="IUL114" s="81"/>
      <c r="IUM114" s="82"/>
      <c r="IUN114"/>
      <c r="IUO114" s="83"/>
      <c r="IUP114" s="80"/>
      <c r="IUQ114" s="81"/>
      <c r="IUR114" s="82"/>
      <c r="IUS114"/>
      <c r="IUT114" s="83"/>
      <c r="IUU114" s="80"/>
      <c r="IUV114" s="81"/>
      <c r="IUW114" s="82"/>
      <c r="IUX114"/>
      <c r="IUY114" s="83"/>
      <c r="IUZ114" s="80"/>
      <c r="IVA114" s="81"/>
      <c r="IVB114" s="82"/>
      <c r="IVC114"/>
      <c r="IVD114" s="83"/>
      <c r="IVE114" s="80"/>
      <c r="IVF114" s="81"/>
      <c r="IVG114" s="82"/>
      <c r="IVH114"/>
      <c r="IVI114" s="83"/>
      <c r="IVJ114" s="80"/>
      <c r="IVK114" s="81"/>
      <c r="IVL114" s="82"/>
      <c r="IVM114"/>
      <c r="IVN114" s="83"/>
      <c r="IVO114" s="80"/>
      <c r="IVP114" s="81"/>
      <c r="IVQ114" s="82"/>
      <c r="IVR114"/>
      <c r="IVS114" s="83"/>
      <c r="IVT114" s="80"/>
      <c r="IVU114" s="81"/>
      <c r="IVV114" s="82"/>
      <c r="IVW114"/>
      <c r="IVX114" s="83"/>
      <c r="IVY114" s="80"/>
      <c r="IVZ114" s="81"/>
      <c r="IWA114" s="82"/>
      <c r="IWB114"/>
      <c r="IWC114" s="83"/>
      <c r="IWD114" s="80"/>
      <c r="IWE114" s="81"/>
      <c r="IWF114" s="82"/>
      <c r="IWG114"/>
      <c r="IWH114" s="83"/>
      <c r="IWI114" s="80"/>
      <c r="IWJ114" s="81"/>
      <c r="IWK114" s="82"/>
      <c r="IWL114"/>
      <c r="IWM114" s="83"/>
      <c r="IWN114" s="80"/>
      <c r="IWO114" s="81"/>
      <c r="IWP114" s="82"/>
      <c r="IWQ114"/>
      <c r="IWR114" s="83"/>
      <c r="IWS114" s="80"/>
      <c r="IWT114" s="81"/>
      <c r="IWU114" s="82"/>
      <c r="IWV114"/>
      <c r="IWW114" s="83"/>
      <c r="IWX114" s="80"/>
      <c r="IWY114" s="81"/>
      <c r="IWZ114" s="82"/>
      <c r="IXA114"/>
      <c r="IXB114" s="83"/>
      <c r="IXC114" s="80"/>
      <c r="IXD114" s="81"/>
      <c r="IXE114" s="82"/>
      <c r="IXF114"/>
      <c r="IXG114" s="83"/>
      <c r="IXH114" s="80"/>
      <c r="IXI114" s="81"/>
      <c r="IXJ114" s="82"/>
      <c r="IXK114"/>
      <c r="IXL114" s="83"/>
      <c r="IXM114" s="80"/>
      <c r="IXN114" s="81"/>
      <c r="IXO114" s="82"/>
      <c r="IXP114"/>
      <c r="IXQ114" s="83"/>
      <c r="IXR114" s="80"/>
      <c r="IXS114" s="81"/>
      <c r="IXT114" s="82"/>
      <c r="IXU114"/>
      <c r="IXV114" s="83"/>
      <c r="IXW114" s="80"/>
      <c r="IXX114" s="81"/>
      <c r="IXY114" s="82"/>
      <c r="IXZ114"/>
      <c r="IYA114" s="83"/>
      <c r="IYB114" s="80"/>
      <c r="IYC114" s="81"/>
      <c r="IYD114" s="82"/>
      <c r="IYE114"/>
      <c r="IYF114" s="83"/>
      <c r="IYG114" s="80"/>
      <c r="IYH114" s="81"/>
      <c r="IYI114" s="82"/>
      <c r="IYJ114"/>
      <c r="IYK114" s="83"/>
      <c r="IYL114" s="80"/>
      <c r="IYM114" s="81"/>
      <c r="IYN114" s="82"/>
      <c r="IYO114"/>
      <c r="IYP114" s="83"/>
      <c r="IYQ114" s="80"/>
      <c r="IYR114" s="81"/>
      <c r="IYS114" s="82"/>
      <c r="IYT114"/>
      <c r="IYU114" s="83"/>
      <c r="IYV114" s="80"/>
      <c r="IYW114" s="81"/>
      <c r="IYX114" s="82"/>
      <c r="IYY114"/>
      <c r="IYZ114" s="83"/>
      <c r="IZA114" s="80"/>
      <c r="IZB114" s="81"/>
      <c r="IZC114" s="82"/>
      <c r="IZD114"/>
      <c r="IZE114" s="83"/>
      <c r="IZF114" s="80"/>
      <c r="IZG114" s="81"/>
      <c r="IZH114" s="82"/>
      <c r="IZI114"/>
      <c r="IZJ114" s="83"/>
      <c r="IZK114" s="80"/>
      <c r="IZL114" s="81"/>
      <c r="IZM114" s="82"/>
      <c r="IZN114"/>
      <c r="IZO114" s="83"/>
      <c r="IZP114" s="80"/>
      <c r="IZQ114" s="81"/>
      <c r="IZR114" s="82"/>
      <c r="IZS114"/>
      <c r="IZT114" s="83"/>
      <c r="IZU114" s="80"/>
      <c r="IZV114" s="81"/>
      <c r="IZW114" s="82"/>
      <c r="IZX114"/>
      <c r="IZY114" s="83"/>
      <c r="IZZ114" s="80"/>
      <c r="JAA114" s="81"/>
      <c r="JAB114" s="82"/>
      <c r="JAC114"/>
      <c r="JAD114" s="83"/>
      <c r="JAE114" s="80"/>
      <c r="JAF114" s="81"/>
      <c r="JAG114" s="82"/>
      <c r="JAH114"/>
      <c r="JAI114" s="83"/>
      <c r="JAJ114" s="80"/>
      <c r="JAK114" s="81"/>
      <c r="JAL114" s="82"/>
      <c r="JAM114"/>
      <c r="JAN114" s="83"/>
      <c r="JAO114" s="80"/>
      <c r="JAP114" s="81"/>
      <c r="JAQ114" s="82"/>
      <c r="JAR114"/>
      <c r="JAS114" s="83"/>
      <c r="JAT114" s="80"/>
      <c r="JAU114" s="81"/>
      <c r="JAV114" s="82"/>
      <c r="JAW114"/>
      <c r="JAX114" s="83"/>
      <c r="JAY114" s="80"/>
      <c r="JAZ114" s="81"/>
      <c r="JBA114" s="82"/>
      <c r="JBB114"/>
      <c r="JBC114" s="83"/>
      <c r="JBD114" s="80"/>
      <c r="JBE114" s="81"/>
      <c r="JBF114" s="82"/>
      <c r="JBG114"/>
      <c r="JBH114" s="83"/>
      <c r="JBI114" s="80"/>
      <c r="JBJ114" s="81"/>
      <c r="JBK114" s="82"/>
      <c r="JBL114"/>
      <c r="JBM114" s="83"/>
      <c r="JBN114" s="80"/>
      <c r="JBO114" s="81"/>
      <c r="JBP114" s="82"/>
      <c r="JBQ114"/>
      <c r="JBR114" s="83"/>
      <c r="JBS114" s="80"/>
      <c r="JBT114" s="81"/>
      <c r="JBU114" s="82"/>
      <c r="JBV114"/>
      <c r="JBW114" s="83"/>
      <c r="JBX114" s="80"/>
      <c r="JBY114" s="81"/>
      <c r="JBZ114" s="82"/>
      <c r="JCA114"/>
      <c r="JCB114" s="83"/>
      <c r="JCC114" s="80"/>
      <c r="JCD114" s="81"/>
      <c r="JCE114" s="82"/>
      <c r="JCF114"/>
      <c r="JCG114" s="83"/>
      <c r="JCH114" s="80"/>
      <c r="JCI114" s="81"/>
      <c r="JCJ114" s="82"/>
      <c r="JCK114"/>
      <c r="JCL114" s="83"/>
      <c r="JCM114" s="80"/>
      <c r="JCN114" s="81"/>
      <c r="JCO114" s="82"/>
      <c r="JCP114"/>
      <c r="JCQ114" s="83"/>
      <c r="JCR114" s="80"/>
      <c r="JCS114" s="81"/>
      <c r="JCT114" s="82"/>
      <c r="JCU114"/>
      <c r="JCV114" s="83"/>
      <c r="JCW114" s="80"/>
      <c r="JCX114" s="81"/>
      <c r="JCY114" s="82"/>
      <c r="JCZ114"/>
      <c r="JDA114" s="83"/>
      <c r="JDB114" s="80"/>
      <c r="JDC114" s="81"/>
      <c r="JDD114" s="82"/>
      <c r="JDE114"/>
      <c r="JDF114" s="83"/>
      <c r="JDG114" s="80"/>
      <c r="JDH114" s="81"/>
      <c r="JDI114" s="82"/>
      <c r="JDJ114"/>
      <c r="JDK114" s="83"/>
      <c r="JDL114" s="80"/>
      <c r="JDM114" s="81"/>
      <c r="JDN114" s="82"/>
      <c r="JDO114"/>
      <c r="JDP114" s="83"/>
      <c r="JDQ114" s="80"/>
      <c r="JDR114" s="81"/>
      <c r="JDS114" s="82"/>
      <c r="JDT114"/>
      <c r="JDU114" s="83"/>
      <c r="JDV114" s="80"/>
      <c r="JDW114" s="81"/>
      <c r="JDX114" s="82"/>
      <c r="JDY114"/>
      <c r="JDZ114" s="83"/>
      <c r="JEA114" s="80"/>
      <c r="JEB114" s="81"/>
      <c r="JEC114" s="82"/>
      <c r="JED114"/>
      <c r="JEE114" s="83"/>
      <c r="JEF114" s="80"/>
      <c r="JEG114" s="81"/>
      <c r="JEH114" s="82"/>
      <c r="JEI114"/>
      <c r="JEJ114" s="83"/>
      <c r="JEK114" s="80"/>
      <c r="JEL114" s="81"/>
      <c r="JEM114" s="82"/>
      <c r="JEN114"/>
      <c r="JEO114" s="83"/>
      <c r="JEP114" s="80"/>
      <c r="JEQ114" s="81"/>
      <c r="JER114" s="82"/>
      <c r="JES114"/>
      <c r="JET114" s="83"/>
      <c r="JEU114" s="80"/>
      <c r="JEV114" s="81"/>
      <c r="JEW114" s="82"/>
      <c r="JEX114"/>
      <c r="JEY114" s="83"/>
      <c r="JEZ114" s="80"/>
      <c r="JFA114" s="81"/>
      <c r="JFB114" s="82"/>
      <c r="JFC114"/>
      <c r="JFD114" s="83"/>
      <c r="JFE114" s="80"/>
      <c r="JFF114" s="81"/>
      <c r="JFG114" s="82"/>
      <c r="JFH114"/>
      <c r="JFI114" s="83"/>
      <c r="JFJ114" s="80"/>
      <c r="JFK114" s="81"/>
      <c r="JFL114" s="82"/>
      <c r="JFM114"/>
      <c r="JFN114" s="83"/>
      <c r="JFO114" s="80"/>
      <c r="JFP114" s="81"/>
      <c r="JFQ114" s="82"/>
      <c r="JFR114"/>
      <c r="JFS114" s="83"/>
      <c r="JFT114" s="80"/>
      <c r="JFU114" s="81"/>
      <c r="JFV114" s="82"/>
      <c r="JFW114"/>
      <c r="JFX114" s="83"/>
      <c r="JFY114" s="80"/>
      <c r="JFZ114" s="81"/>
      <c r="JGA114" s="82"/>
      <c r="JGB114"/>
      <c r="JGC114" s="83"/>
      <c r="JGD114" s="80"/>
      <c r="JGE114" s="81"/>
      <c r="JGF114" s="82"/>
      <c r="JGG114"/>
      <c r="JGH114" s="83"/>
      <c r="JGI114" s="80"/>
      <c r="JGJ114" s="81"/>
      <c r="JGK114" s="82"/>
      <c r="JGL114"/>
      <c r="JGM114" s="83"/>
      <c r="JGN114" s="80"/>
      <c r="JGO114" s="81"/>
      <c r="JGP114" s="82"/>
      <c r="JGQ114"/>
      <c r="JGR114" s="83"/>
      <c r="JGS114" s="80"/>
      <c r="JGT114" s="81"/>
      <c r="JGU114" s="82"/>
      <c r="JGV114"/>
      <c r="JGW114" s="83"/>
      <c r="JGX114" s="80"/>
      <c r="JGY114" s="81"/>
      <c r="JGZ114" s="82"/>
      <c r="JHA114"/>
      <c r="JHB114" s="83"/>
      <c r="JHC114" s="80"/>
      <c r="JHD114" s="81"/>
      <c r="JHE114" s="82"/>
      <c r="JHF114"/>
      <c r="JHG114" s="83"/>
      <c r="JHH114" s="80"/>
      <c r="JHI114" s="81"/>
      <c r="JHJ114" s="82"/>
      <c r="JHK114"/>
      <c r="JHL114" s="83"/>
      <c r="JHM114" s="80"/>
      <c r="JHN114" s="81"/>
      <c r="JHO114" s="82"/>
      <c r="JHP114"/>
      <c r="JHQ114" s="83"/>
      <c r="JHR114" s="80"/>
      <c r="JHS114" s="81"/>
      <c r="JHT114" s="82"/>
      <c r="JHU114"/>
      <c r="JHV114" s="83"/>
      <c r="JHW114" s="80"/>
      <c r="JHX114" s="81"/>
      <c r="JHY114" s="82"/>
      <c r="JHZ114"/>
      <c r="JIA114" s="83"/>
      <c r="JIB114" s="80"/>
      <c r="JIC114" s="81"/>
      <c r="JID114" s="82"/>
      <c r="JIE114"/>
      <c r="JIF114" s="83"/>
      <c r="JIG114" s="80"/>
      <c r="JIH114" s="81"/>
      <c r="JII114" s="82"/>
      <c r="JIJ114"/>
      <c r="JIK114" s="83"/>
      <c r="JIL114" s="80"/>
      <c r="JIM114" s="81"/>
      <c r="JIN114" s="82"/>
      <c r="JIO114"/>
      <c r="JIP114" s="83"/>
      <c r="JIQ114" s="80"/>
      <c r="JIR114" s="81"/>
      <c r="JIS114" s="82"/>
      <c r="JIT114"/>
      <c r="JIU114" s="83"/>
      <c r="JIV114" s="80"/>
      <c r="JIW114" s="81"/>
      <c r="JIX114" s="82"/>
      <c r="JIY114"/>
      <c r="JIZ114" s="83"/>
      <c r="JJA114" s="80"/>
      <c r="JJB114" s="81"/>
      <c r="JJC114" s="82"/>
      <c r="JJD114"/>
      <c r="JJE114" s="83"/>
      <c r="JJF114" s="80"/>
      <c r="JJG114" s="81"/>
      <c r="JJH114" s="82"/>
      <c r="JJI114"/>
      <c r="JJJ114" s="83"/>
      <c r="JJK114" s="80"/>
      <c r="JJL114" s="81"/>
      <c r="JJM114" s="82"/>
      <c r="JJN114"/>
      <c r="JJO114" s="83"/>
      <c r="JJP114" s="80"/>
      <c r="JJQ114" s="81"/>
      <c r="JJR114" s="82"/>
      <c r="JJS114"/>
      <c r="JJT114" s="83"/>
      <c r="JJU114" s="80"/>
      <c r="JJV114" s="81"/>
      <c r="JJW114" s="82"/>
      <c r="JJX114"/>
      <c r="JJY114" s="83"/>
      <c r="JJZ114" s="80"/>
      <c r="JKA114" s="81"/>
      <c r="JKB114" s="82"/>
      <c r="JKC114"/>
      <c r="JKD114" s="83"/>
      <c r="JKE114" s="80"/>
      <c r="JKF114" s="81"/>
      <c r="JKG114" s="82"/>
      <c r="JKH114"/>
      <c r="JKI114" s="83"/>
      <c r="JKJ114" s="80"/>
      <c r="JKK114" s="81"/>
      <c r="JKL114" s="82"/>
      <c r="JKM114"/>
      <c r="JKN114" s="83"/>
      <c r="JKO114" s="80"/>
      <c r="JKP114" s="81"/>
      <c r="JKQ114" s="82"/>
      <c r="JKR114"/>
      <c r="JKS114" s="83"/>
      <c r="JKT114" s="80"/>
      <c r="JKU114" s="81"/>
      <c r="JKV114" s="82"/>
      <c r="JKW114"/>
      <c r="JKX114" s="83"/>
      <c r="JKY114" s="80"/>
      <c r="JKZ114" s="81"/>
      <c r="JLA114" s="82"/>
      <c r="JLB114"/>
      <c r="JLC114" s="83"/>
      <c r="JLD114" s="80"/>
      <c r="JLE114" s="81"/>
      <c r="JLF114" s="82"/>
      <c r="JLG114"/>
      <c r="JLH114" s="83"/>
      <c r="JLI114" s="80"/>
      <c r="JLJ114" s="81"/>
      <c r="JLK114" s="82"/>
      <c r="JLL114"/>
      <c r="JLM114" s="83"/>
      <c r="JLN114" s="80"/>
      <c r="JLO114" s="81"/>
      <c r="JLP114" s="82"/>
      <c r="JLQ114"/>
      <c r="JLR114" s="83"/>
      <c r="JLS114" s="80"/>
      <c r="JLT114" s="81"/>
      <c r="JLU114" s="82"/>
      <c r="JLV114"/>
      <c r="JLW114" s="83"/>
      <c r="JLX114" s="80"/>
      <c r="JLY114" s="81"/>
      <c r="JLZ114" s="82"/>
      <c r="JMA114"/>
      <c r="JMB114" s="83"/>
      <c r="JMC114" s="80"/>
      <c r="JMD114" s="81"/>
      <c r="JME114" s="82"/>
      <c r="JMF114"/>
      <c r="JMG114" s="83"/>
      <c r="JMH114" s="80"/>
      <c r="JMI114" s="81"/>
      <c r="JMJ114" s="82"/>
      <c r="JMK114"/>
      <c r="JML114" s="83"/>
      <c r="JMM114" s="80"/>
      <c r="JMN114" s="81"/>
      <c r="JMO114" s="82"/>
      <c r="JMP114"/>
      <c r="JMQ114" s="83"/>
      <c r="JMR114" s="80"/>
      <c r="JMS114" s="81"/>
      <c r="JMT114" s="82"/>
      <c r="JMU114"/>
      <c r="JMV114" s="83"/>
      <c r="JMW114" s="80"/>
      <c r="JMX114" s="81"/>
      <c r="JMY114" s="82"/>
      <c r="JMZ114"/>
      <c r="JNA114" s="83"/>
      <c r="JNB114" s="80"/>
      <c r="JNC114" s="81"/>
      <c r="JND114" s="82"/>
      <c r="JNE114"/>
      <c r="JNF114" s="83"/>
      <c r="JNG114" s="80"/>
      <c r="JNH114" s="81"/>
      <c r="JNI114" s="82"/>
      <c r="JNJ114"/>
      <c r="JNK114" s="83"/>
      <c r="JNL114" s="80"/>
      <c r="JNM114" s="81"/>
      <c r="JNN114" s="82"/>
      <c r="JNO114"/>
      <c r="JNP114" s="83"/>
      <c r="JNQ114" s="80"/>
      <c r="JNR114" s="81"/>
      <c r="JNS114" s="82"/>
      <c r="JNT114"/>
      <c r="JNU114" s="83"/>
      <c r="JNV114" s="80"/>
      <c r="JNW114" s="81"/>
      <c r="JNX114" s="82"/>
      <c r="JNY114"/>
      <c r="JNZ114" s="83"/>
      <c r="JOA114" s="80"/>
      <c r="JOB114" s="81"/>
      <c r="JOC114" s="82"/>
      <c r="JOD114"/>
      <c r="JOE114" s="83"/>
      <c r="JOF114" s="80"/>
      <c r="JOG114" s="81"/>
      <c r="JOH114" s="82"/>
      <c r="JOI114"/>
      <c r="JOJ114" s="83"/>
      <c r="JOK114" s="80"/>
      <c r="JOL114" s="81"/>
      <c r="JOM114" s="82"/>
      <c r="JON114"/>
      <c r="JOO114" s="83"/>
      <c r="JOP114" s="80"/>
      <c r="JOQ114" s="81"/>
      <c r="JOR114" s="82"/>
      <c r="JOS114"/>
      <c r="JOT114" s="83"/>
      <c r="JOU114" s="80"/>
      <c r="JOV114" s="81"/>
      <c r="JOW114" s="82"/>
      <c r="JOX114"/>
      <c r="JOY114" s="83"/>
      <c r="JOZ114" s="80"/>
      <c r="JPA114" s="81"/>
      <c r="JPB114" s="82"/>
      <c r="JPC114"/>
      <c r="JPD114" s="83"/>
      <c r="JPE114" s="80"/>
      <c r="JPF114" s="81"/>
      <c r="JPG114" s="82"/>
      <c r="JPH114"/>
      <c r="JPI114" s="83"/>
      <c r="JPJ114" s="80"/>
      <c r="JPK114" s="81"/>
      <c r="JPL114" s="82"/>
      <c r="JPM114"/>
      <c r="JPN114" s="83"/>
      <c r="JPO114" s="80"/>
      <c r="JPP114" s="81"/>
      <c r="JPQ114" s="82"/>
      <c r="JPR114"/>
      <c r="JPS114" s="83"/>
      <c r="JPT114" s="80"/>
      <c r="JPU114" s="81"/>
      <c r="JPV114" s="82"/>
      <c r="JPW114"/>
      <c r="JPX114" s="83"/>
      <c r="JPY114" s="80"/>
      <c r="JPZ114" s="81"/>
      <c r="JQA114" s="82"/>
      <c r="JQB114"/>
      <c r="JQC114" s="83"/>
      <c r="JQD114" s="80"/>
      <c r="JQE114" s="81"/>
      <c r="JQF114" s="82"/>
      <c r="JQG114"/>
      <c r="JQH114" s="83"/>
      <c r="JQI114" s="80"/>
      <c r="JQJ114" s="81"/>
      <c r="JQK114" s="82"/>
      <c r="JQL114"/>
      <c r="JQM114" s="83"/>
      <c r="JQN114" s="80"/>
      <c r="JQO114" s="81"/>
      <c r="JQP114" s="82"/>
      <c r="JQQ114"/>
      <c r="JQR114" s="83"/>
      <c r="JQS114" s="80"/>
      <c r="JQT114" s="81"/>
      <c r="JQU114" s="82"/>
      <c r="JQV114"/>
      <c r="JQW114" s="83"/>
      <c r="JQX114" s="80"/>
      <c r="JQY114" s="81"/>
      <c r="JQZ114" s="82"/>
      <c r="JRA114"/>
      <c r="JRB114" s="83"/>
      <c r="JRC114" s="80"/>
      <c r="JRD114" s="81"/>
      <c r="JRE114" s="82"/>
      <c r="JRF114"/>
      <c r="JRG114" s="83"/>
      <c r="JRH114" s="80"/>
      <c r="JRI114" s="81"/>
      <c r="JRJ114" s="82"/>
      <c r="JRK114"/>
      <c r="JRL114" s="83"/>
      <c r="JRM114" s="80"/>
      <c r="JRN114" s="81"/>
      <c r="JRO114" s="82"/>
      <c r="JRP114"/>
      <c r="JRQ114" s="83"/>
      <c r="JRR114" s="80"/>
      <c r="JRS114" s="81"/>
      <c r="JRT114" s="82"/>
      <c r="JRU114"/>
      <c r="JRV114" s="83"/>
      <c r="JRW114" s="80"/>
      <c r="JRX114" s="81"/>
      <c r="JRY114" s="82"/>
      <c r="JRZ114"/>
      <c r="JSA114" s="83"/>
      <c r="JSB114" s="80"/>
      <c r="JSC114" s="81"/>
      <c r="JSD114" s="82"/>
      <c r="JSE114"/>
      <c r="JSF114" s="83"/>
      <c r="JSG114" s="80"/>
      <c r="JSH114" s="81"/>
      <c r="JSI114" s="82"/>
      <c r="JSJ114"/>
      <c r="JSK114" s="83"/>
      <c r="JSL114" s="80"/>
      <c r="JSM114" s="81"/>
      <c r="JSN114" s="82"/>
      <c r="JSO114"/>
      <c r="JSP114" s="83"/>
      <c r="JSQ114" s="80"/>
      <c r="JSR114" s="81"/>
      <c r="JSS114" s="82"/>
      <c r="JST114"/>
      <c r="JSU114" s="83"/>
      <c r="JSV114" s="80"/>
      <c r="JSW114" s="81"/>
      <c r="JSX114" s="82"/>
      <c r="JSY114"/>
      <c r="JSZ114" s="83"/>
      <c r="JTA114" s="80"/>
      <c r="JTB114" s="81"/>
      <c r="JTC114" s="82"/>
      <c r="JTD114"/>
      <c r="JTE114" s="83"/>
      <c r="JTF114" s="80"/>
      <c r="JTG114" s="81"/>
      <c r="JTH114" s="82"/>
      <c r="JTI114"/>
      <c r="JTJ114" s="83"/>
      <c r="JTK114" s="80"/>
      <c r="JTL114" s="81"/>
      <c r="JTM114" s="82"/>
      <c r="JTN114"/>
      <c r="JTO114" s="83"/>
      <c r="JTP114" s="80"/>
      <c r="JTQ114" s="81"/>
      <c r="JTR114" s="82"/>
      <c r="JTS114"/>
      <c r="JTT114" s="83"/>
      <c r="JTU114" s="80"/>
      <c r="JTV114" s="81"/>
      <c r="JTW114" s="82"/>
      <c r="JTX114"/>
      <c r="JTY114" s="83"/>
      <c r="JTZ114" s="80"/>
      <c r="JUA114" s="81"/>
      <c r="JUB114" s="82"/>
      <c r="JUC114"/>
      <c r="JUD114" s="83"/>
      <c r="JUE114" s="80"/>
      <c r="JUF114" s="81"/>
      <c r="JUG114" s="82"/>
      <c r="JUH114"/>
      <c r="JUI114" s="83"/>
      <c r="JUJ114" s="80"/>
      <c r="JUK114" s="81"/>
      <c r="JUL114" s="82"/>
      <c r="JUM114"/>
      <c r="JUN114" s="83"/>
      <c r="JUO114" s="80"/>
      <c r="JUP114" s="81"/>
      <c r="JUQ114" s="82"/>
      <c r="JUR114"/>
      <c r="JUS114" s="83"/>
      <c r="JUT114" s="80"/>
      <c r="JUU114" s="81"/>
      <c r="JUV114" s="82"/>
      <c r="JUW114"/>
      <c r="JUX114" s="83"/>
      <c r="JUY114" s="80"/>
      <c r="JUZ114" s="81"/>
      <c r="JVA114" s="82"/>
      <c r="JVB114"/>
      <c r="JVC114" s="83"/>
      <c r="JVD114" s="80"/>
      <c r="JVE114" s="81"/>
      <c r="JVF114" s="82"/>
      <c r="JVG114"/>
      <c r="JVH114" s="83"/>
      <c r="JVI114" s="80"/>
      <c r="JVJ114" s="81"/>
      <c r="JVK114" s="82"/>
      <c r="JVL114"/>
      <c r="JVM114" s="83"/>
      <c r="JVN114" s="80"/>
      <c r="JVO114" s="81"/>
      <c r="JVP114" s="82"/>
      <c r="JVQ114"/>
      <c r="JVR114" s="83"/>
      <c r="JVS114" s="80"/>
      <c r="JVT114" s="81"/>
      <c r="JVU114" s="82"/>
      <c r="JVV114"/>
      <c r="JVW114" s="83"/>
      <c r="JVX114" s="80"/>
      <c r="JVY114" s="81"/>
      <c r="JVZ114" s="82"/>
      <c r="JWA114"/>
      <c r="JWB114" s="83"/>
      <c r="JWC114" s="80"/>
      <c r="JWD114" s="81"/>
      <c r="JWE114" s="82"/>
      <c r="JWF114"/>
      <c r="JWG114" s="83"/>
      <c r="JWH114" s="80"/>
      <c r="JWI114" s="81"/>
      <c r="JWJ114" s="82"/>
      <c r="JWK114"/>
      <c r="JWL114" s="83"/>
      <c r="JWM114" s="80"/>
      <c r="JWN114" s="81"/>
      <c r="JWO114" s="82"/>
      <c r="JWP114"/>
      <c r="JWQ114" s="83"/>
      <c r="JWR114" s="80"/>
      <c r="JWS114" s="81"/>
      <c r="JWT114" s="82"/>
      <c r="JWU114"/>
      <c r="JWV114" s="83"/>
      <c r="JWW114" s="80"/>
      <c r="JWX114" s="81"/>
      <c r="JWY114" s="82"/>
      <c r="JWZ114"/>
      <c r="JXA114" s="83"/>
      <c r="JXB114" s="80"/>
      <c r="JXC114" s="81"/>
      <c r="JXD114" s="82"/>
      <c r="JXE114"/>
      <c r="JXF114" s="83"/>
      <c r="JXG114" s="80"/>
      <c r="JXH114" s="81"/>
      <c r="JXI114" s="82"/>
      <c r="JXJ114"/>
      <c r="JXK114" s="83"/>
      <c r="JXL114" s="80"/>
      <c r="JXM114" s="81"/>
      <c r="JXN114" s="82"/>
      <c r="JXO114"/>
      <c r="JXP114" s="83"/>
      <c r="JXQ114" s="80"/>
      <c r="JXR114" s="81"/>
      <c r="JXS114" s="82"/>
      <c r="JXT114"/>
      <c r="JXU114" s="83"/>
      <c r="JXV114" s="80"/>
      <c r="JXW114" s="81"/>
      <c r="JXX114" s="82"/>
      <c r="JXY114"/>
      <c r="JXZ114" s="83"/>
      <c r="JYA114" s="80"/>
      <c r="JYB114" s="81"/>
      <c r="JYC114" s="82"/>
      <c r="JYD114"/>
      <c r="JYE114" s="83"/>
      <c r="JYF114" s="80"/>
      <c r="JYG114" s="81"/>
      <c r="JYH114" s="82"/>
      <c r="JYI114"/>
      <c r="JYJ114" s="83"/>
      <c r="JYK114" s="80"/>
      <c r="JYL114" s="81"/>
      <c r="JYM114" s="82"/>
      <c r="JYN114"/>
      <c r="JYO114" s="83"/>
      <c r="JYP114" s="80"/>
      <c r="JYQ114" s="81"/>
      <c r="JYR114" s="82"/>
      <c r="JYS114"/>
      <c r="JYT114" s="83"/>
      <c r="JYU114" s="80"/>
      <c r="JYV114" s="81"/>
      <c r="JYW114" s="82"/>
      <c r="JYX114"/>
      <c r="JYY114" s="83"/>
      <c r="JYZ114" s="80"/>
      <c r="JZA114" s="81"/>
      <c r="JZB114" s="82"/>
      <c r="JZC114"/>
      <c r="JZD114" s="83"/>
      <c r="JZE114" s="80"/>
      <c r="JZF114" s="81"/>
      <c r="JZG114" s="82"/>
      <c r="JZH114"/>
      <c r="JZI114" s="83"/>
      <c r="JZJ114" s="80"/>
      <c r="JZK114" s="81"/>
      <c r="JZL114" s="82"/>
      <c r="JZM114"/>
      <c r="JZN114" s="83"/>
      <c r="JZO114" s="80"/>
      <c r="JZP114" s="81"/>
      <c r="JZQ114" s="82"/>
      <c r="JZR114"/>
      <c r="JZS114" s="83"/>
      <c r="JZT114" s="80"/>
      <c r="JZU114" s="81"/>
      <c r="JZV114" s="82"/>
      <c r="JZW114"/>
      <c r="JZX114" s="83"/>
      <c r="JZY114" s="80"/>
      <c r="JZZ114" s="81"/>
      <c r="KAA114" s="82"/>
      <c r="KAB114"/>
      <c r="KAC114" s="83"/>
      <c r="KAD114" s="80"/>
      <c r="KAE114" s="81"/>
      <c r="KAF114" s="82"/>
      <c r="KAG114"/>
      <c r="KAH114" s="83"/>
      <c r="KAI114" s="80"/>
      <c r="KAJ114" s="81"/>
      <c r="KAK114" s="82"/>
      <c r="KAL114"/>
      <c r="KAM114" s="83"/>
      <c r="KAN114" s="80"/>
      <c r="KAO114" s="81"/>
      <c r="KAP114" s="82"/>
      <c r="KAQ114"/>
      <c r="KAR114" s="83"/>
      <c r="KAS114" s="80"/>
      <c r="KAT114" s="81"/>
      <c r="KAU114" s="82"/>
      <c r="KAV114"/>
      <c r="KAW114" s="83"/>
      <c r="KAX114" s="80"/>
      <c r="KAY114" s="81"/>
      <c r="KAZ114" s="82"/>
      <c r="KBA114"/>
      <c r="KBB114" s="83"/>
      <c r="KBC114" s="80"/>
      <c r="KBD114" s="81"/>
      <c r="KBE114" s="82"/>
      <c r="KBF114"/>
      <c r="KBG114" s="83"/>
      <c r="KBH114" s="80"/>
      <c r="KBI114" s="81"/>
      <c r="KBJ114" s="82"/>
      <c r="KBK114"/>
      <c r="KBL114" s="83"/>
      <c r="KBM114" s="80"/>
      <c r="KBN114" s="81"/>
      <c r="KBO114" s="82"/>
      <c r="KBP114"/>
      <c r="KBQ114" s="83"/>
      <c r="KBR114" s="80"/>
      <c r="KBS114" s="81"/>
      <c r="KBT114" s="82"/>
      <c r="KBU114"/>
      <c r="KBV114" s="83"/>
      <c r="KBW114" s="80"/>
      <c r="KBX114" s="81"/>
      <c r="KBY114" s="82"/>
      <c r="KBZ114"/>
      <c r="KCA114" s="83"/>
      <c r="KCB114" s="80"/>
      <c r="KCC114" s="81"/>
      <c r="KCD114" s="82"/>
      <c r="KCE114"/>
      <c r="KCF114" s="83"/>
      <c r="KCG114" s="80"/>
      <c r="KCH114" s="81"/>
      <c r="KCI114" s="82"/>
      <c r="KCJ114"/>
      <c r="KCK114" s="83"/>
      <c r="KCL114" s="80"/>
      <c r="KCM114" s="81"/>
      <c r="KCN114" s="82"/>
      <c r="KCO114"/>
      <c r="KCP114" s="83"/>
      <c r="KCQ114" s="80"/>
      <c r="KCR114" s="81"/>
      <c r="KCS114" s="82"/>
      <c r="KCT114"/>
      <c r="KCU114" s="83"/>
      <c r="KCV114" s="80"/>
      <c r="KCW114" s="81"/>
      <c r="KCX114" s="82"/>
      <c r="KCY114"/>
      <c r="KCZ114" s="83"/>
      <c r="KDA114" s="80"/>
      <c r="KDB114" s="81"/>
      <c r="KDC114" s="82"/>
      <c r="KDD114"/>
      <c r="KDE114" s="83"/>
      <c r="KDF114" s="80"/>
      <c r="KDG114" s="81"/>
      <c r="KDH114" s="82"/>
      <c r="KDI114"/>
      <c r="KDJ114" s="83"/>
      <c r="KDK114" s="80"/>
      <c r="KDL114" s="81"/>
      <c r="KDM114" s="82"/>
      <c r="KDN114"/>
      <c r="KDO114" s="83"/>
      <c r="KDP114" s="80"/>
      <c r="KDQ114" s="81"/>
      <c r="KDR114" s="82"/>
      <c r="KDS114"/>
      <c r="KDT114" s="83"/>
      <c r="KDU114" s="80"/>
      <c r="KDV114" s="81"/>
      <c r="KDW114" s="82"/>
      <c r="KDX114"/>
      <c r="KDY114" s="83"/>
      <c r="KDZ114" s="80"/>
      <c r="KEA114" s="81"/>
      <c r="KEB114" s="82"/>
      <c r="KEC114"/>
      <c r="KED114" s="83"/>
      <c r="KEE114" s="80"/>
      <c r="KEF114" s="81"/>
      <c r="KEG114" s="82"/>
      <c r="KEH114"/>
      <c r="KEI114" s="83"/>
      <c r="KEJ114" s="80"/>
      <c r="KEK114" s="81"/>
      <c r="KEL114" s="82"/>
      <c r="KEM114"/>
      <c r="KEN114" s="83"/>
      <c r="KEO114" s="80"/>
      <c r="KEP114" s="81"/>
      <c r="KEQ114" s="82"/>
      <c r="KER114"/>
      <c r="KES114" s="83"/>
      <c r="KET114" s="80"/>
      <c r="KEU114" s="81"/>
      <c r="KEV114" s="82"/>
      <c r="KEW114"/>
      <c r="KEX114" s="83"/>
      <c r="KEY114" s="80"/>
      <c r="KEZ114" s="81"/>
      <c r="KFA114" s="82"/>
      <c r="KFB114"/>
      <c r="KFC114" s="83"/>
      <c r="KFD114" s="80"/>
      <c r="KFE114" s="81"/>
      <c r="KFF114" s="82"/>
      <c r="KFG114"/>
      <c r="KFH114" s="83"/>
      <c r="KFI114" s="80"/>
      <c r="KFJ114" s="81"/>
      <c r="KFK114" s="82"/>
      <c r="KFL114"/>
      <c r="KFM114" s="83"/>
      <c r="KFN114" s="80"/>
      <c r="KFO114" s="81"/>
      <c r="KFP114" s="82"/>
      <c r="KFQ114"/>
      <c r="KFR114" s="83"/>
      <c r="KFS114" s="80"/>
      <c r="KFT114" s="81"/>
      <c r="KFU114" s="82"/>
      <c r="KFV114"/>
      <c r="KFW114" s="83"/>
      <c r="KFX114" s="80"/>
      <c r="KFY114" s="81"/>
      <c r="KFZ114" s="82"/>
      <c r="KGA114"/>
      <c r="KGB114" s="83"/>
      <c r="KGC114" s="80"/>
      <c r="KGD114" s="81"/>
      <c r="KGE114" s="82"/>
      <c r="KGF114"/>
      <c r="KGG114" s="83"/>
      <c r="KGH114" s="80"/>
      <c r="KGI114" s="81"/>
      <c r="KGJ114" s="82"/>
      <c r="KGK114"/>
      <c r="KGL114" s="83"/>
      <c r="KGM114" s="80"/>
      <c r="KGN114" s="81"/>
      <c r="KGO114" s="82"/>
      <c r="KGP114"/>
      <c r="KGQ114" s="83"/>
      <c r="KGR114" s="80"/>
      <c r="KGS114" s="81"/>
      <c r="KGT114" s="82"/>
      <c r="KGU114"/>
      <c r="KGV114" s="83"/>
      <c r="KGW114" s="80"/>
      <c r="KGX114" s="81"/>
      <c r="KGY114" s="82"/>
      <c r="KGZ114"/>
      <c r="KHA114" s="83"/>
      <c r="KHB114" s="80"/>
      <c r="KHC114" s="81"/>
      <c r="KHD114" s="82"/>
      <c r="KHE114"/>
      <c r="KHF114" s="83"/>
      <c r="KHG114" s="80"/>
      <c r="KHH114" s="81"/>
      <c r="KHI114" s="82"/>
      <c r="KHJ114"/>
      <c r="KHK114" s="83"/>
      <c r="KHL114" s="80"/>
      <c r="KHM114" s="81"/>
      <c r="KHN114" s="82"/>
      <c r="KHO114"/>
      <c r="KHP114" s="83"/>
      <c r="KHQ114" s="80"/>
      <c r="KHR114" s="81"/>
      <c r="KHS114" s="82"/>
      <c r="KHT114"/>
      <c r="KHU114" s="83"/>
      <c r="KHV114" s="80"/>
      <c r="KHW114" s="81"/>
      <c r="KHX114" s="82"/>
      <c r="KHY114"/>
      <c r="KHZ114" s="83"/>
      <c r="KIA114" s="80"/>
      <c r="KIB114" s="81"/>
      <c r="KIC114" s="82"/>
      <c r="KID114"/>
      <c r="KIE114" s="83"/>
      <c r="KIF114" s="80"/>
      <c r="KIG114" s="81"/>
      <c r="KIH114" s="82"/>
      <c r="KII114"/>
      <c r="KIJ114" s="83"/>
      <c r="KIK114" s="80"/>
      <c r="KIL114" s="81"/>
      <c r="KIM114" s="82"/>
      <c r="KIN114"/>
      <c r="KIO114" s="83"/>
      <c r="KIP114" s="80"/>
      <c r="KIQ114" s="81"/>
      <c r="KIR114" s="82"/>
      <c r="KIS114"/>
      <c r="KIT114" s="83"/>
      <c r="KIU114" s="80"/>
      <c r="KIV114" s="81"/>
      <c r="KIW114" s="82"/>
      <c r="KIX114"/>
      <c r="KIY114" s="83"/>
      <c r="KIZ114" s="80"/>
      <c r="KJA114" s="81"/>
      <c r="KJB114" s="82"/>
      <c r="KJC114"/>
      <c r="KJD114" s="83"/>
      <c r="KJE114" s="80"/>
      <c r="KJF114" s="81"/>
      <c r="KJG114" s="82"/>
      <c r="KJH114"/>
      <c r="KJI114" s="83"/>
      <c r="KJJ114" s="80"/>
      <c r="KJK114" s="81"/>
      <c r="KJL114" s="82"/>
      <c r="KJM114"/>
      <c r="KJN114" s="83"/>
      <c r="KJO114" s="80"/>
      <c r="KJP114" s="81"/>
      <c r="KJQ114" s="82"/>
      <c r="KJR114"/>
      <c r="KJS114" s="83"/>
      <c r="KJT114" s="80"/>
      <c r="KJU114" s="81"/>
      <c r="KJV114" s="82"/>
      <c r="KJW114"/>
      <c r="KJX114" s="83"/>
      <c r="KJY114" s="80"/>
      <c r="KJZ114" s="81"/>
      <c r="KKA114" s="82"/>
      <c r="KKB114"/>
      <c r="KKC114" s="83"/>
      <c r="KKD114" s="80"/>
      <c r="KKE114" s="81"/>
      <c r="KKF114" s="82"/>
      <c r="KKG114"/>
      <c r="KKH114" s="83"/>
      <c r="KKI114" s="80"/>
      <c r="KKJ114" s="81"/>
      <c r="KKK114" s="82"/>
      <c r="KKL114"/>
      <c r="KKM114" s="83"/>
      <c r="KKN114" s="80"/>
      <c r="KKO114" s="81"/>
      <c r="KKP114" s="82"/>
      <c r="KKQ114"/>
      <c r="KKR114" s="83"/>
      <c r="KKS114" s="80"/>
      <c r="KKT114" s="81"/>
      <c r="KKU114" s="82"/>
      <c r="KKV114"/>
      <c r="KKW114" s="83"/>
      <c r="KKX114" s="80"/>
      <c r="KKY114" s="81"/>
      <c r="KKZ114" s="82"/>
      <c r="KLA114"/>
      <c r="KLB114" s="83"/>
      <c r="KLC114" s="80"/>
      <c r="KLD114" s="81"/>
      <c r="KLE114" s="82"/>
      <c r="KLF114"/>
      <c r="KLG114" s="83"/>
      <c r="KLH114" s="80"/>
      <c r="KLI114" s="81"/>
      <c r="KLJ114" s="82"/>
      <c r="KLK114"/>
      <c r="KLL114" s="83"/>
      <c r="KLM114" s="80"/>
      <c r="KLN114" s="81"/>
      <c r="KLO114" s="82"/>
      <c r="KLP114"/>
      <c r="KLQ114" s="83"/>
      <c r="KLR114" s="80"/>
      <c r="KLS114" s="81"/>
      <c r="KLT114" s="82"/>
      <c r="KLU114"/>
      <c r="KLV114" s="83"/>
      <c r="KLW114" s="80"/>
      <c r="KLX114" s="81"/>
      <c r="KLY114" s="82"/>
      <c r="KLZ114"/>
      <c r="KMA114" s="83"/>
      <c r="KMB114" s="80"/>
      <c r="KMC114" s="81"/>
      <c r="KMD114" s="82"/>
      <c r="KME114"/>
      <c r="KMF114" s="83"/>
      <c r="KMG114" s="80"/>
      <c r="KMH114" s="81"/>
      <c r="KMI114" s="82"/>
      <c r="KMJ114"/>
      <c r="KMK114" s="83"/>
      <c r="KML114" s="80"/>
      <c r="KMM114" s="81"/>
      <c r="KMN114" s="82"/>
      <c r="KMO114"/>
      <c r="KMP114" s="83"/>
      <c r="KMQ114" s="80"/>
      <c r="KMR114" s="81"/>
      <c r="KMS114" s="82"/>
      <c r="KMT114"/>
      <c r="KMU114" s="83"/>
      <c r="KMV114" s="80"/>
      <c r="KMW114" s="81"/>
      <c r="KMX114" s="82"/>
      <c r="KMY114"/>
      <c r="KMZ114" s="83"/>
      <c r="KNA114" s="80"/>
      <c r="KNB114" s="81"/>
      <c r="KNC114" s="82"/>
      <c r="KND114"/>
      <c r="KNE114" s="83"/>
      <c r="KNF114" s="80"/>
      <c r="KNG114" s="81"/>
      <c r="KNH114" s="82"/>
      <c r="KNI114"/>
      <c r="KNJ114" s="83"/>
      <c r="KNK114" s="80"/>
      <c r="KNL114" s="81"/>
      <c r="KNM114" s="82"/>
      <c r="KNN114"/>
      <c r="KNO114" s="83"/>
      <c r="KNP114" s="80"/>
      <c r="KNQ114" s="81"/>
      <c r="KNR114" s="82"/>
      <c r="KNS114"/>
      <c r="KNT114" s="83"/>
      <c r="KNU114" s="80"/>
      <c r="KNV114" s="81"/>
      <c r="KNW114" s="82"/>
      <c r="KNX114"/>
      <c r="KNY114" s="83"/>
      <c r="KNZ114" s="80"/>
      <c r="KOA114" s="81"/>
      <c r="KOB114" s="82"/>
      <c r="KOC114"/>
      <c r="KOD114" s="83"/>
      <c r="KOE114" s="80"/>
      <c r="KOF114" s="81"/>
      <c r="KOG114" s="82"/>
      <c r="KOH114"/>
      <c r="KOI114" s="83"/>
      <c r="KOJ114" s="80"/>
      <c r="KOK114" s="81"/>
      <c r="KOL114" s="82"/>
      <c r="KOM114"/>
      <c r="KON114" s="83"/>
      <c r="KOO114" s="80"/>
      <c r="KOP114" s="81"/>
      <c r="KOQ114" s="82"/>
      <c r="KOR114"/>
      <c r="KOS114" s="83"/>
      <c r="KOT114" s="80"/>
      <c r="KOU114" s="81"/>
      <c r="KOV114" s="82"/>
      <c r="KOW114"/>
      <c r="KOX114" s="83"/>
      <c r="KOY114" s="80"/>
      <c r="KOZ114" s="81"/>
      <c r="KPA114" s="82"/>
      <c r="KPB114"/>
      <c r="KPC114" s="83"/>
      <c r="KPD114" s="80"/>
      <c r="KPE114" s="81"/>
      <c r="KPF114" s="82"/>
      <c r="KPG114"/>
      <c r="KPH114" s="83"/>
      <c r="KPI114" s="80"/>
      <c r="KPJ114" s="81"/>
      <c r="KPK114" s="82"/>
      <c r="KPL114"/>
      <c r="KPM114" s="83"/>
      <c r="KPN114" s="80"/>
      <c r="KPO114" s="81"/>
      <c r="KPP114" s="82"/>
      <c r="KPQ114"/>
      <c r="KPR114" s="83"/>
      <c r="KPS114" s="80"/>
      <c r="KPT114" s="81"/>
      <c r="KPU114" s="82"/>
      <c r="KPV114"/>
      <c r="KPW114" s="83"/>
      <c r="KPX114" s="80"/>
      <c r="KPY114" s="81"/>
      <c r="KPZ114" s="82"/>
      <c r="KQA114"/>
      <c r="KQB114" s="83"/>
      <c r="KQC114" s="80"/>
      <c r="KQD114" s="81"/>
      <c r="KQE114" s="82"/>
      <c r="KQF114"/>
      <c r="KQG114" s="83"/>
      <c r="KQH114" s="80"/>
      <c r="KQI114" s="81"/>
      <c r="KQJ114" s="82"/>
      <c r="KQK114"/>
      <c r="KQL114" s="83"/>
      <c r="KQM114" s="80"/>
      <c r="KQN114" s="81"/>
      <c r="KQO114" s="82"/>
      <c r="KQP114"/>
      <c r="KQQ114" s="83"/>
      <c r="KQR114" s="80"/>
      <c r="KQS114" s="81"/>
      <c r="KQT114" s="82"/>
      <c r="KQU114"/>
      <c r="KQV114" s="83"/>
      <c r="KQW114" s="80"/>
      <c r="KQX114" s="81"/>
      <c r="KQY114" s="82"/>
      <c r="KQZ114"/>
      <c r="KRA114" s="83"/>
      <c r="KRB114" s="80"/>
      <c r="KRC114" s="81"/>
      <c r="KRD114" s="82"/>
      <c r="KRE114"/>
      <c r="KRF114" s="83"/>
      <c r="KRG114" s="80"/>
      <c r="KRH114" s="81"/>
      <c r="KRI114" s="82"/>
      <c r="KRJ114"/>
      <c r="KRK114" s="83"/>
      <c r="KRL114" s="80"/>
      <c r="KRM114" s="81"/>
      <c r="KRN114" s="82"/>
      <c r="KRO114"/>
      <c r="KRP114" s="83"/>
      <c r="KRQ114" s="80"/>
      <c r="KRR114" s="81"/>
      <c r="KRS114" s="82"/>
      <c r="KRT114"/>
      <c r="KRU114" s="83"/>
      <c r="KRV114" s="80"/>
      <c r="KRW114" s="81"/>
      <c r="KRX114" s="82"/>
      <c r="KRY114"/>
      <c r="KRZ114" s="83"/>
      <c r="KSA114" s="80"/>
      <c r="KSB114" s="81"/>
      <c r="KSC114" s="82"/>
      <c r="KSD114"/>
      <c r="KSE114" s="83"/>
      <c r="KSF114" s="80"/>
      <c r="KSG114" s="81"/>
      <c r="KSH114" s="82"/>
      <c r="KSI114"/>
      <c r="KSJ114" s="83"/>
      <c r="KSK114" s="80"/>
      <c r="KSL114" s="81"/>
      <c r="KSM114" s="82"/>
      <c r="KSN114"/>
      <c r="KSO114" s="83"/>
      <c r="KSP114" s="80"/>
      <c r="KSQ114" s="81"/>
      <c r="KSR114" s="82"/>
      <c r="KSS114"/>
      <c r="KST114" s="83"/>
      <c r="KSU114" s="80"/>
      <c r="KSV114" s="81"/>
      <c r="KSW114" s="82"/>
      <c r="KSX114"/>
      <c r="KSY114" s="83"/>
      <c r="KSZ114" s="80"/>
      <c r="KTA114" s="81"/>
      <c r="KTB114" s="82"/>
      <c r="KTC114"/>
      <c r="KTD114" s="83"/>
      <c r="KTE114" s="80"/>
      <c r="KTF114" s="81"/>
      <c r="KTG114" s="82"/>
      <c r="KTH114"/>
      <c r="KTI114" s="83"/>
      <c r="KTJ114" s="80"/>
      <c r="KTK114" s="81"/>
      <c r="KTL114" s="82"/>
      <c r="KTM114"/>
      <c r="KTN114" s="83"/>
      <c r="KTO114" s="80"/>
      <c r="KTP114" s="81"/>
      <c r="KTQ114" s="82"/>
      <c r="KTR114"/>
      <c r="KTS114" s="83"/>
      <c r="KTT114" s="80"/>
      <c r="KTU114" s="81"/>
      <c r="KTV114" s="82"/>
      <c r="KTW114"/>
      <c r="KTX114" s="83"/>
      <c r="KTY114" s="80"/>
      <c r="KTZ114" s="81"/>
      <c r="KUA114" s="82"/>
      <c r="KUB114"/>
      <c r="KUC114" s="83"/>
      <c r="KUD114" s="80"/>
      <c r="KUE114" s="81"/>
      <c r="KUF114" s="82"/>
      <c r="KUG114"/>
      <c r="KUH114" s="83"/>
      <c r="KUI114" s="80"/>
      <c r="KUJ114" s="81"/>
      <c r="KUK114" s="82"/>
      <c r="KUL114"/>
      <c r="KUM114" s="83"/>
      <c r="KUN114" s="80"/>
      <c r="KUO114" s="81"/>
      <c r="KUP114" s="82"/>
      <c r="KUQ114"/>
      <c r="KUR114" s="83"/>
      <c r="KUS114" s="80"/>
      <c r="KUT114" s="81"/>
      <c r="KUU114" s="82"/>
      <c r="KUV114"/>
      <c r="KUW114" s="83"/>
      <c r="KUX114" s="80"/>
      <c r="KUY114" s="81"/>
      <c r="KUZ114" s="82"/>
      <c r="KVA114"/>
      <c r="KVB114" s="83"/>
      <c r="KVC114" s="80"/>
      <c r="KVD114" s="81"/>
      <c r="KVE114" s="82"/>
      <c r="KVF114"/>
      <c r="KVG114" s="83"/>
      <c r="KVH114" s="80"/>
      <c r="KVI114" s="81"/>
      <c r="KVJ114" s="82"/>
      <c r="KVK114"/>
      <c r="KVL114" s="83"/>
      <c r="KVM114" s="80"/>
      <c r="KVN114" s="81"/>
      <c r="KVO114" s="82"/>
      <c r="KVP114"/>
      <c r="KVQ114" s="83"/>
      <c r="KVR114" s="80"/>
      <c r="KVS114" s="81"/>
      <c r="KVT114" s="82"/>
      <c r="KVU114"/>
      <c r="KVV114" s="83"/>
      <c r="KVW114" s="80"/>
      <c r="KVX114" s="81"/>
      <c r="KVY114" s="82"/>
      <c r="KVZ114"/>
      <c r="KWA114" s="83"/>
      <c r="KWB114" s="80"/>
      <c r="KWC114" s="81"/>
      <c r="KWD114" s="82"/>
      <c r="KWE114"/>
      <c r="KWF114" s="83"/>
      <c r="KWG114" s="80"/>
      <c r="KWH114" s="81"/>
      <c r="KWI114" s="82"/>
      <c r="KWJ114"/>
      <c r="KWK114" s="83"/>
      <c r="KWL114" s="80"/>
      <c r="KWM114" s="81"/>
      <c r="KWN114" s="82"/>
      <c r="KWO114"/>
      <c r="KWP114" s="83"/>
      <c r="KWQ114" s="80"/>
      <c r="KWR114" s="81"/>
      <c r="KWS114" s="82"/>
      <c r="KWT114"/>
      <c r="KWU114" s="83"/>
      <c r="KWV114" s="80"/>
      <c r="KWW114" s="81"/>
      <c r="KWX114" s="82"/>
      <c r="KWY114"/>
      <c r="KWZ114" s="83"/>
      <c r="KXA114" s="80"/>
      <c r="KXB114" s="81"/>
      <c r="KXC114" s="82"/>
      <c r="KXD114"/>
      <c r="KXE114" s="83"/>
      <c r="KXF114" s="80"/>
      <c r="KXG114" s="81"/>
      <c r="KXH114" s="82"/>
      <c r="KXI114"/>
      <c r="KXJ114" s="83"/>
      <c r="KXK114" s="80"/>
      <c r="KXL114" s="81"/>
      <c r="KXM114" s="82"/>
      <c r="KXN114"/>
      <c r="KXO114" s="83"/>
      <c r="KXP114" s="80"/>
      <c r="KXQ114" s="81"/>
      <c r="KXR114" s="82"/>
      <c r="KXS114"/>
      <c r="KXT114" s="83"/>
      <c r="KXU114" s="80"/>
      <c r="KXV114" s="81"/>
      <c r="KXW114" s="82"/>
      <c r="KXX114"/>
      <c r="KXY114" s="83"/>
      <c r="KXZ114" s="80"/>
      <c r="KYA114" s="81"/>
      <c r="KYB114" s="82"/>
      <c r="KYC114"/>
      <c r="KYD114" s="83"/>
      <c r="KYE114" s="80"/>
      <c r="KYF114" s="81"/>
      <c r="KYG114" s="82"/>
      <c r="KYH114"/>
      <c r="KYI114" s="83"/>
      <c r="KYJ114" s="80"/>
      <c r="KYK114" s="81"/>
      <c r="KYL114" s="82"/>
      <c r="KYM114"/>
      <c r="KYN114" s="83"/>
      <c r="KYO114" s="80"/>
      <c r="KYP114" s="81"/>
      <c r="KYQ114" s="82"/>
      <c r="KYR114"/>
      <c r="KYS114" s="83"/>
      <c r="KYT114" s="80"/>
      <c r="KYU114" s="81"/>
      <c r="KYV114" s="82"/>
      <c r="KYW114"/>
      <c r="KYX114" s="83"/>
      <c r="KYY114" s="80"/>
      <c r="KYZ114" s="81"/>
      <c r="KZA114" s="82"/>
      <c r="KZB114"/>
      <c r="KZC114" s="83"/>
      <c r="KZD114" s="80"/>
      <c r="KZE114" s="81"/>
      <c r="KZF114" s="82"/>
      <c r="KZG114"/>
      <c r="KZH114" s="83"/>
      <c r="KZI114" s="80"/>
      <c r="KZJ114" s="81"/>
      <c r="KZK114" s="82"/>
      <c r="KZL114"/>
      <c r="KZM114" s="83"/>
      <c r="KZN114" s="80"/>
      <c r="KZO114" s="81"/>
      <c r="KZP114" s="82"/>
      <c r="KZQ114"/>
      <c r="KZR114" s="83"/>
      <c r="KZS114" s="80"/>
      <c r="KZT114" s="81"/>
      <c r="KZU114" s="82"/>
      <c r="KZV114"/>
      <c r="KZW114" s="83"/>
      <c r="KZX114" s="80"/>
      <c r="KZY114" s="81"/>
      <c r="KZZ114" s="82"/>
      <c r="LAA114"/>
      <c r="LAB114" s="83"/>
      <c r="LAC114" s="80"/>
      <c r="LAD114" s="81"/>
      <c r="LAE114" s="82"/>
      <c r="LAF114"/>
      <c r="LAG114" s="83"/>
      <c r="LAH114" s="80"/>
      <c r="LAI114" s="81"/>
      <c r="LAJ114" s="82"/>
      <c r="LAK114"/>
      <c r="LAL114" s="83"/>
      <c r="LAM114" s="80"/>
      <c r="LAN114" s="81"/>
      <c r="LAO114" s="82"/>
      <c r="LAP114"/>
      <c r="LAQ114" s="83"/>
      <c r="LAR114" s="80"/>
      <c r="LAS114" s="81"/>
      <c r="LAT114" s="82"/>
      <c r="LAU114"/>
      <c r="LAV114" s="83"/>
      <c r="LAW114" s="80"/>
      <c r="LAX114" s="81"/>
      <c r="LAY114" s="82"/>
      <c r="LAZ114"/>
      <c r="LBA114" s="83"/>
      <c r="LBB114" s="80"/>
      <c r="LBC114" s="81"/>
      <c r="LBD114" s="82"/>
      <c r="LBE114"/>
      <c r="LBF114" s="83"/>
      <c r="LBG114" s="80"/>
      <c r="LBH114" s="81"/>
      <c r="LBI114" s="82"/>
      <c r="LBJ114"/>
      <c r="LBK114" s="83"/>
      <c r="LBL114" s="80"/>
      <c r="LBM114" s="81"/>
      <c r="LBN114" s="82"/>
      <c r="LBO114"/>
      <c r="LBP114" s="83"/>
      <c r="LBQ114" s="80"/>
      <c r="LBR114" s="81"/>
      <c r="LBS114" s="82"/>
      <c r="LBT114"/>
      <c r="LBU114" s="83"/>
      <c r="LBV114" s="80"/>
      <c r="LBW114" s="81"/>
      <c r="LBX114" s="82"/>
      <c r="LBY114"/>
      <c r="LBZ114" s="83"/>
      <c r="LCA114" s="80"/>
      <c r="LCB114" s="81"/>
      <c r="LCC114" s="82"/>
      <c r="LCD114"/>
      <c r="LCE114" s="83"/>
      <c r="LCF114" s="80"/>
      <c r="LCG114" s="81"/>
      <c r="LCH114" s="82"/>
      <c r="LCI114"/>
      <c r="LCJ114" s="83"/>
      <c r="LCK114" s="80"/>
      <c r="LCL114" s="81"/>
      <c r="LCM114" s="82"/>
      <c r="LCN114"/>
      <c r="LCO114" s="83"/>
      <c r="LCP114" s="80"/>
      <c r="LCQ114" s="81"/>
      <c r="LCR114" s="82"/>
      <c r="LCS114"/>
      <c r="LCT114" s="83"/>
      <c r="LCU114" s="80"/>
      <c r="LCV114" s="81"/>
      <c r="LCW114" s="82"/>
      <c r="LCX114"/>
      <c r="LCY114" s="83"/>
      <c r="LCZ114" s="80"/>
      <c r="LDA114" s="81"/>
      <c r="LDB114" s="82"/>
      <c r="LDC114"/>
      <c r="LDD114" s="83"/>
      <c r="LDE114" s="80"/>
      <c r="LDF114" s="81"/>
      <c r="LDG114" s="82"/>
      <c r="LDH114"/>
      <c r="LDI114" s="83"/>
      <c r="LDJ114" s="80"/>
      <c r="LDK114" s="81"/>
      <c r="LDL114" s="82"/>
      <c r="LDM114"/>
      <c r="LDN114" s="83"/>
      <c r="LDO114" s="80"/>
      <c r="LDP114" s="81"/>
      <c r="LDQ114" s="82"/>
      <c r="LDR114"/>
      <c r="LDS114" s="83"/>
      <c r="LDT114" s="80"/>
      <c r="LDU114" s="81"/>
      <c r="LDV114" s="82"/>
      <c r="LDW114"/>
      <c r="LDX114" s="83"/>
      <c r="LDY114" s="80"/>
      <c r="LDZ114" s="81"/>
      <c r="LEA114" s="82"/>
      <c r="LEB114"/>
      <c r="LEC114" s="83"/>
      <c r="LED114" s="80"/>
      <c r="LEE114" s="81"/>
      <c r="LEF114" s="82"/>
      <c r="LEG114"/>
      <c r="LEH114" s="83"/>
      <c r="LEI114" s="80"/>
      <c r="LEJ114" s="81"/>
      <c r="LEK114" s="82"/>
      <c r="LEL114"/>
      <c r="LEM114" s="83"/>
      <c r="LEN114" s="80"/>
      <c r="LEO114" s="81"/>
      <c r="LEP114" s="82"/>
      <c r="LEQ114"/>
      <c r="LER114" s="83"/>
      <c r="LES114" s="80"/>
      <c r="LET114" s="81"/>
      <c r="LEU114" s="82"/>
      <c r="LEV114"/>
      <c r="LEW114" s="83"/>
      <c r="LEX114" s="80"/>
      <c r="LEY114" s="81"/>
      <c r="LEZ114" s="82"/>
      <c r="LFA114"/>
      <c r="LFB114" s="83"/>
      <c r="LFC114" s="80"/>
      <c r="LFD114" s="81"/>
      <c r="LFE114" s="82"/>
      <c r="LFF114"/>
      <c r="LFG114" s="83"/>
      <c r="LFH114" s="80"/>
      <c r="LFI114" s="81"/>
      <c r="LFJ114" s="82"/>
      <c r="LFK114"/>
      <c r="LFL114" s="83"/>
      <c r="LFM114" s="80"/>
      <c r="LFN114" s="81"/>
      <c r="LFO114" s="82"/>
      <c r="LFP114"/>
      <c r="LFQ114" s="83"/>
      <c r="LFR114" s="80"/>
      <c r="LFS114" s="81"/>
      <c r="LFT114" s="82"/>
      <c r="LFU114"/>
      <c r="LFV114" s="83"/>
      <c r="LFW114" s="80"/>
      <c r="LFX114" s="81"/>
      <c r="LFY114" s="82"/>
      <c r="LFZ114"/>
      <c r="LGA114" s="83"/>
      <c r="LGB114" s="80"/>
      <c r="LGC114" s="81"/>
      <c r="LGD114" s="82"/>
      <c r="LGE114"/>
      <c r="LGF114" s="83"/>
      <c r="LGG114" s="80"/>
      <c r="LGH114" s="81"/>
      <c r="LGI114" s="82"/>
      <c r="LGJ114"/>
      <c r="LGK114" s="83"/>
      <c r="LGL114" s="80"/>
      <c r="LGM114" s="81"/>
      <c r="LGN114" s="82"/>
      <c r="LGO114"/>
      <c r="LGP114" s="83"/>
      <c r="LGQ114" s="80"/>
      <c r="LGR114" s="81"/>
      <c r="LGS114" s="82"/>
      <c r="LGT114"/>
      <c r="LGU114" s="83"/>
      <c r="LGV114" s="80"/>
      <c r="LGW114" s="81"/>
      <c r="LGX114" s="82"/>
      <c r="LGY114"/>
      <c r="LGZ114" s="83"/>
      <c r="LHA114" s="80"/>
      <c r="LHB114" s="81"/>
      <c r="LHC114" s="82"/>
      <c r="LHD114"/>
      <c r="LHE114" s="83"/>
      <c r="LHF114" s="80"/>
      <c r="LHG114" s="81"/>
      <c r="LHH114" s="82"/>
      <c r="LHI114"/>
      <c r="LHJ114" s="83"/>
      <c r="LHK114" s="80"/>
      <c r="LHL114" s="81"/>
      <c r="LHM114" s="82"/>
      <c r="LHN114"/>
      <c r="LHO114" s="83"/>
      <c r="LHP114" s="80"/>
      <c r="LHQ114" s="81"/>
      <c r="LHR114" s="82"/>
      <c r="LHS114"/>
      <c r="LHT114" s="83"/>
      <c r="LHU114" s="80"/>
      <c r="LHV114" s="81"/>
      <c r="LHW114" s="82"/>
      <c r="LHX114"/>
      <c r="LHY114" s="83"/>
      <c r="LHZ114" s="80"/>
      <c r="LIA114" s="81"/>
      <c r="LIB114" s="82"/>
      <c r="LIC114"/>
      <c r="LID114" s="83"/>
      <c r="LIE114" s="80"/>
      <c r="LIF114" s="81"/>
      <c r="LIG114" s="82"/>
      <c r="LIH114"/>
      <c r="LII114" s="83"/>
      <c r="LIJ114" s="80"/>
      <c r="LIK114" s="81"/>
      <c r="LIL114" s="82"/>
      <c r="LIM114"/>
      <c r="LIN114" s="83"/>
      <c r="LIO114" s="80"/>
      <c r="LIP114" s="81"/>
      <c r="LIQ114" s="82"/>
      <c r="LIR114"/>
      <c r="LIS114" s="83"/>
      <c r="LIT114" s="80"/>
      <c r="LIU114" s="81"/>
      <c r="LIV114" s="82"/>
      <c r="LIW114"/>
      <c r="LIX114" s="83"/>
      <c r="LIY114" s="80"/>
      <c r="LIZ114" s="81"/>
      <c r="LJA114" s="82"/>
      <c r="LJB114"/>
      <c r="LJC114" s="83"/>
      <c r="LJD114" s="80"/>
      <c r="LJE114" s="81"/>
      <c r="LJF114" s="82"/>
      <c r="LJG114"/>
      <c r="LJH114" s="83"/>
      <c r="LJI114" s="80"/>
      <c r="LJJ114" s="81"/>
      <c r="LJK114" s="82"/>
      <c r="LJL114"/>
      <c r="LJM114" s="83"/>
      <c r="LJN114" s="80"/>
      <c r="LJO114" s="81"/>
      <c r="LJP114" s="82"/>
      <c r="LJQ114"/>
      <c r="LJR114" s="83"/>
      <c r="LJS114" s="80"/>
      <c r="LJT114" s="81"/>
      <c r="LJU114" s="82"/>
      <c r="LJV114"/>
      <c r="LJW114" s="83"/>
      <c r="LJX114" s="80"/>
      <c r="LJY114" s="81"/>
      <c r="LJZ114" s="82"/>
      <c r="LKA114"/>
      <c r="LKB114" s="83"/>
      <c r="LKC114" s="80"/>
      <c r="LKD114" s="81"/>
      <c r="LKE114" s="82"/>
      <c r="LKF114"/>
      <c r="LKG114" s="83"/>
      <c r="LKH114" s="80"/>
      <c r="LKI114" s="81"/>
      <c r="LKJ114" s="82"/>
      <c r="LKK114"/>
      <c r="LKL114" s="83"/>
      <c r="LKM114" s="80"/>
      <c r="LKN114" s="81"/>
      <c r="LKO114" s="82"/>
      <c r="LKP114"/>
      <c r="LKQ114" s="83"/>
      <c r="LKR114" s="80"/>
      <c r="LKS114" s="81"/>
      <c r="LKT114" s="82"/>
      <c r="LKU114"/>
      <c r="LKV114" s="83"/>
      <c r="LKW114" s="80"/>
      <c r="LKX114" s="81"/>
      <c r="LKY114" s="82"/>
      <c r="LKZ114"/>
      <c r="LLA114" s="83"/>
      <c r="LLB114" s="80"/>
      <c r="LLC114" s="81"/>
      <c r="LLD114" s="82"/>
      <c r="LLE114"/>
      <c r="LLF114" s="83"/>
      <c r="LLG114" s="80"/>
      <c r="LLH114" s="81"/>
      <c r="LLI114" s="82"/>
      <c r="LLJ114"/>
      <c r="LLK114" s="83"/>
      <c r="LLL114" s="80"/>
      <c r="LLM114" s="81"/>
      <c r="LLN114" s="82"/>
      <c r="LLO114"/>
      <c r="LLP114" s="83"/>
      <c r="LLQ114" s="80"/>
      <c r="LLR114" s="81"/>
      <c r="LLS114" s="82"/>
      <c r="LLT114"/>
      <c r="LLU114" s="83"/>
      <c r="LLV114" s="80"/>
      <c r="LLW114" s="81"/>
      <c r="LLX114" s="82"/>
      <c r="LLY114"/>
      <c r="LLZ114" s="83"/>
      <c r="LMA114" s="80"/>
      <c r="LMB114" s="81"/>
      <c r="LMC114" s="82"/>
      <c r="LMD114"/>
      <c r="LME114" s="83"/>
      <c r="LMF114" s="80"/>
      <c r="LMG114" s="81"/>
      <c r="LMH114" s="82"/>
      <c r="LMI114"/>
      <c r="LMJ114" s="83"/>
      <c r="LMK114" s="80"/>
      <c r="LML114" s="81"/>
      <c r="LMM114" s="82"/>
      <c r="LMN114"/>
      <c r="LMO114" s="83"/>
      <c r="LMP114" s="80"/>
      <c r="LMQ114" s="81"/>
      <c r="LMR114" s="82"/>
      <c r="LMS114"/>
      <c r="LMT114" s="83"/>
      <c r="LMU114" s="80"/>
      <c r="LMV114" s="81"/>
      <c r="LMW114" s="82"/>
      <c r="LMX114"/>
      <c r="LMY114" s="83"/>
      <c r="LMZ114" s="80"/>
      <c r="LNA114" s="81"/>
      <c r="LNB114" s="82"/>
      <c r="LNC114"/>
      <c r="LND114" s="83"/>
      <c r="LNE114" s="80"/>
      <c r="LNF114" s="81"/>
      <c r="LNG114" s="82"/>
      <c r="LNH114"/>
      <c r="LNI114" s="83"/>
      <c r="LNJ114" s="80"/>
      <c r="LNK114" s="81"/>
      <c r="LNL114" s="82"/>
      <c r="LNM114"/>
      <c r="LNN114" s="83"/>
      <c r="LNO114" s="80"/>
      <c r="LNP114" s="81"/>
      <c r="LNQ114" s="82"/>
      <c r="LNR114"/>
      <c r="LNS114" s="83"/>
      <c r="LNT114" s="80"/>
      <c r="LNU114" s="81"/>
      <c r="LNV114" s="82"/>
      <c r="LNW114"/>
      <c r="LNX114" s="83"/>
      <c r="LNY114" s="80"/>
      <c r="LNZ114" s="81"/>
      <c r="LOA114" s="82"/>
      <c r="LOB114"/>
      <c r="LOC114" s="83"/>
      <c r="LOD114" s="80"/>
      <c r="LOE114" s="81"/>
      <c r="LOF114" s="82"/>
      <c r="LOG114"/>
      <c r="LOH114" s="83"/>
      <c r="LOI114" s="80"/>
      <c r="LOJ114" s="81"/>
      <c r="LOK114" s="82"/>
      <c r="LOL114"/>
      <c r="LOM114" s="83"/>
      <c r="LON114" s="80"/>
      <c r="LOO114" s="81"/>
      <c r="LOP114" s="82"/>
      <c r="LOQ114"/>
      <c r="LOR114" s="83"/>
      <c r="LOS114" s="80"/>
      <c r="LOT114" s="81"/>
      <c r="LOU114" s="82"/>
      <c r="LOV114"/>
      <c r="LOW114" s="83"/>
      <c r="LOX114" s="80"/>
      <c r="LOY114" s="81"/>
      <c r="LOZ114" s="82"/>
      <c r="LPA114"/>
      <c r="LPB114" s="83"/>
      <c r="LPC114" s="80"/>
      <c r="LPD114" s="81"/>
      <c r="LPE114" s="82"/>
      <c r="LPF114"/>
      <c r="LPG114" s="83"/>
      <c r="LPH114" s="80"/>
      <c r="LPI114" s="81"/>
      <c r="LPJ114" s="82"/>
      <c r="LPK114"/>
      <c r="LPL114" s="83"/>
      <c r="LPM114" s="80"/>
      <c r="LPN114" s="81"/>
      <c r="LPO114" s="82"/>
      <c r="LPP114"/>
      <c r="LPQ114" s="83"/>
      <c r="LPR114" s="80"/>
      <c r="LPS114" s="81"/>
      <c r="LPT114" s="82"/>
      <c r="LPU114"/>
      <c r="LPV114" s="83"/>
      <c r="LPW114" s="80"/>
      <c r="LPX114" s="81"/>
      <c r="LPY114" s="82"/>
      <c r="LPZ114"/>
      <c r="LQA114" s="83"/>
      <c r="LQB114" s="80"/>
      <c r="LQC114" s="81"/>
      <c r="LQD114" s="82"/>
      <c r="LQE114"/>
      <c r="LQF114" s="83"/>
      <c r="LQG114" s="80"/>
      <c r="LQH114" s="81"/>
      <c r="LQI114" s="82"/>
      <c r="LQJ114"/>
      <c r="LQK114" s="83"/>
      <c r="LQL114" s="80"/>
      <c r="LQM114" s="81"/>
      <c r="LQN114" s="82"/>
      <c r="LQO114"/>
      <c r="LQP114" s="83"/>
      <c r="LQQ114" s="80"/>
      <c r="LQR114" s="81"/>
      <c r="LQS114" s="82"/>
      <c r="LQT114"/>
      <c r="LQU114" s="83"/>
      <c r="LQV114" s="80"/>
      <c r="LQW114" s="81"/>
      <c r="LQX114" s="82"/>
      <c r="LQY114"/>
      <c r="LQZ114" s="83"/>
      <c r="LRA114" s="80"/>
      <c r="LRB114" s="81"/>
      <c r="LRC114" s="82"/>
      <c r="LRD114"/>
      <c r="LRE114" s="83"/>
      <c r="LRF114" s="80"/>
      <c r="LRG114" s="81"/>
      <c r="LRH114" s="82"/>
      <c r="LRI114"/>
      <c r="LRJ114" s="83"/>
      <c r="LRK114" s="80"/>
      <c r="LRL114" s="81"/>
      <c r="LRM114" s="82"/>
      <c r="LRN114"/>
      <c r="LRO114" s="83"/>
      <c r="LRP114" s="80"/>
      <c r="LRQ114" s="81"/>
      <c r="LRR114" s="82"/>
      <c r="LRS114"/>
      <c r="LRT114" s="83"/>
      <c r="LRU114" s="80"/>
      <c r="LRV114" s="81"/>
      <c r="LRW114" s="82"/>
      <c r="LRX114"/>
      <c r="LRY114" s="83"/>
      <c r="LRZ114" s="80"/>
      <c r="LSA114" s="81"/>
      <c r="LSB114" s="82"/>
      <c r="LSC114"/>
      <c r="LSD114" s="83"/>
      <c r="LSE114" s="80"/>
      <c r="LSF114" s="81"/>
      <c r="LSG114" s="82"/>
      <c r="LSH114"/>
      <c r="LSI114" s="83"/>
      <c r="LSJ114" s="80"/>
      <c r="LSK114" s="81"/>
      <c r="LSL114" s="82"/>
      <c r="LSM114"/>
      <c r="LSN114" s="83"/>
      <c r="LSO114" s="80"/>
      <c r="LSP114" s="81"/>
      <c r="LSQ114" s="82"/>
      <c r="LSR114"/>
      <c r="LSS114" s="83"/>
      <c r="LST114" s="80"/>
      <c r="LSU114" s="81"/>
      <c r="LSV114" s="82"/>
      <c r="LSW114"/>
      <c r="LSX114" s="83"/>
      <c r="LSY114" s="80"/>
      <c r="LSZ114" s="81"/>
      <c r="LTA114" s="82"/>
      <c r="LTB114"/>
      <c r="LTC114" s="83"/>
      <c r="LTD114" s="80"/>
      <c r="LTE114" s="81"/>
      <c r="LTF114" s="82"/>
      <c r="LTG114"/>
      <c r="LTH114" s="83"/>
      <c r="LTI114" s="80"/>
      <c r="LTJ114" s="81"/>
      <c r="LTK114" s="82"/>
      <c r="LTL114"/>
      <c r="LTM114" s="83"/>
      <c r="LTN114" s="80"/>
      <c r="LTO114" s="81"/>
      <c r="LTP114" s="82"/>
      <c r="LTQ114"/>
      <c r="LTR114" s="83"/>
      <c r="LTS114" s="80"/>
      <c r="LTT114" s="81"/>
      <c r="LTU114" s="82"/>
      <c r="LTV114"/>
      <c r="LTW114" s="83"/>
      <c r="LTX114" s="80"/>
      <c r="LTY114" s="81"/>
      <c r="LTZ114" s="82"/>
      <c r="LUA114"/>
      <c r="LUB114" s="83"/>
      <c r="LUC114" s="80"/>
      <c r="LUD114" s="81"/>
      <c r="LUE114" s="82"/>
      <c r="LUF114"/>
      <c r="LUG114" s="83"/>
      <c r="LUH114" s="80"/>
      <c r="LUI114" s="81"/>
      <c r="LUJ114" s="82"/>
      <c r="LUK114"/>
      <c r="LUL114" s="83"/>
      <c r="LUM114" s="80"/>
      <c r="LUN114" s="81"/>
      <c r="LUO114" s="82"/>
      <c r="LUP114"/>
      <c r="LUQ114" s="83"/>
      <c r="LUR114" s="80"/>
      <c r="LUS114" s="81"/>
      <c r="LUT114" s="82"/>
      <c r="LUU114"/>
      <c r="LUV114" s="83"/>
      <c r="LUW114" s="80"/>
      <c r="LUX114" s="81"/>
      <c r="LUY114" s="82"/>
      <c r="LUZ114"/>
      <c r="LVA114" s="83"/>
      <c r="LVB114" s="80"/>
      <c r="LVC114" s="81"/>
      <c r="LVD114" s="82"/>
      <c r="LVE114"/>
      <c r="LVF114" s="83"/>
      <c r="LVG114" s="80"/>
      <c r="LVH114" s="81"/>
      <c r="LVI114" s="82"/>
      <c r="LVJ114"/>
      <c r="LVK114" s="83"/>
      <c r="LVL114" s="80"/>
      <c r="LVM114" s="81"/>
      <c r="LVN114" s="82"/>
      <c r="LVO114"/>
      <c r="LVP114" s="83"/>
      <c r="LVQ114" s="80"/>
      <c r="LVR114" s="81"/>
      <c r="LVS114" s="82"/>
      <c r="LVT114"/>
      <c r="LVU114" s="83"/>
      <c r="LVV114" s="80"/>
      <c r="LVW114" s="81"/>
      <c r="LVX114" s="82"/>
      <c r="LVY114"/>
      <c r="LVZ114" s="83"/>
      <c r="LWA114" s="80"/>
      <c r="LWB114" s="81"/>
      <c r="LWC114" s="82"/>
      <c r="LWD114"/>
      <c r="LWE114" s="83"/>
      <c r="LWF114" s="80"/>
      <c r="LWG114" s="81"/>
      <c r="LWH114" s="82"/>
      <c r="LWI114"/>
      <c r="LWJ114" s="83"/>
      <c r="LWK114" s="80"/>
      <c r="LWL114" s="81"/>
      <c r="LWM114" s="82"/>
      <c r="LWN114"/>
      <c r="LWO114" s="83"/>
      <c r="LWP114" s="80"/>
      <c r="LWQ114" s="81"/>
      <c r="LWR114" s="82"/>
      <c r="LWS114"/>
      <c r="LWT114" s="83"/>
      <c r="LWU114" s="80"/>
      <c r="LWV114" s="81"/>
      <c r="LWW114" s="82"/>
      <c r="LWX114"/>
      <c r="LWY114" s="83"/>
      <c r="LWZ114" s="80"/>
      <c r="LXA114" s="81"/>
      <c r="LXB114" s="82"/>
      <c r="LXC114"/>
      <c r="LXD114" s="83"/>
      <c r="LXE114" s="80"/>
      <c r="LXF114" s="81"/>
      <c r="LXG114" s="82"/>
      <c r="LXH114"/>
      <c r="LXI114" s="83"/>
      <c r="LXJ114" s="80"/>
      <c r="LXK114" s="81"/>
      <c r="LXL114" s="82"/>
      <c r="LXM114"/>
      <c r="LXN114" s="83"/>
      <c r="LXO114" s="80"/>
      <c r="LXP114" s="81"/>
      <c r="LXQ114" s="82"/>
      <c r="LXR114"/>
      <c r="LXS114" s="83"/>
      <c r="LXT114" s="80"/>
      <c r="LXU114" s="81"/>
      <c r="LXV114" s="82"/>
      <c r="LXW114"/>
      <c r="LXX114" s="83"/>
      <c r="LXY114" s="80"/>
      <c r="LXZ114" s="81"/>
      <c r="LYA114" s="82"/>
      <c r="LYB114"/>
      <c r="LYC114" s="83"/>
      <c r="LYD114" s="80"/>
      <c r="LYE114" s="81"/>
      <c r="LYF114" s="82"/>
      <c r="LYG114"/>
      <c r="LYH114" s="83"/>
      <c r="LYI114" s="80"/>
      <c r="LYJ114" s="81"/>
      <c r="LYK114" s="82"/>
      <c r="LYL114"/>
      <c r="LYM114" s="83"/>
      <c r="LYN114" s="80"/>
      <c r="LYO114" s="81"/>
      <c r="LYP114" s="82"/>
      <c r="LYQ114"/>
      <c r="LYR114" s="83"/>
      <c r="LYS114" s="80"/>
      <c r="LYT114" s="81"/>
      <c r="LYU114" s="82"/>
      <c r="LYV114"/>
      <c r="LYW114" s="83"/>
      <c r="LYX114" s="80"/>
      <c r="LYY114" s="81"/>
      <c r="LYZ114" s="82"/>
      <c r="LZA114"/>
      <c r="LZB114" s="83"/>
      <c r="LZC114" s="80"/>
      <c r="LZD114" s="81"/>
      <c r="LZE114" s="82"/>
      <c r="LZF114"/>
      <c r="LZG114" s="83"/>
      <c r="LZH114" s="80"/>
      <c r="LZI114" s="81"/>
      <c r="LZJ114" s="82"/>
      <c r="LZK114"/>
      <c r="LZL114" s="83"/>
      <c r="LZM114" s="80"/>
      <c r="LZN114" s="81"/>
      <c r="LZO114" s="82"/>
      <c r="LZP114"/>
      <c r="LZQ114" s="83"/>
      <c r="LZR114" s="80"/>
      <c r="LZS114" s="81"/>
      <c r="LZT114" s="82"/>
      <c r="LZU114"/>
      <c r="LZV114" s="83"/>
      <c r="LZW114" s="80"/>
      <c r="LZX114" s="81"/>
      <c r="LZY114" s="82"/>
      <c r="LZZ114"/>
      <c r="MAA114" s="83"/>
      <c r="MAB114" s="80"/>
      <c r="MAC114" s="81"/>
      <c r="MAD114" s="82"/>
      <c r="MAE114"/>
      <c r="MAF114" s="83"/>
      <c r="MAG114" s="80"/>
      <c r="MAH114" s="81"/>
      <c r="MAI114" s="82"/>
      <c r="MAJ114"/>
      <c r="MAK114" s="83"/>
      <c r="MAL114" s="80"/>
      <c r="MAM114" s="81"/>
      <c r="MAN114" s="82"/>
      <c r="MAO114"/>
      <c r="MAP114" s="83"/>
      <c r="MAQ114" s="80"/>
      <c r="MAR114" s="81"/>
      <c r="MAS114" s="82"/>
      <c r="MAT114"/>
      <c r="MAU114" s="83"/>
      <c r="MAV114" s="80"/>
      <c r="MAW114" s="81"/>
      <c r="MAX114" s="82"/>
      <c r="MAY114"/>
      <c r="MAZ114" s="83"/>
      <c r="MBA114" s="80"/>
      <c r="MBB114" s="81"/>
      <c r="MBC114" s="82"/>
      <c r="MBD114"/>
      <c r="MBE114" s="83"/>
      <c r="MBF114" s="80"/>
      <c r="MBG114" s="81"/>
      <c r="MBH114" s="82"/>
      <c r="MBI114"/>
      <c r="MBJ114" s="83"/>
      <c r="MBK114" s="80"/>
      <c r="MBL114" s="81"/>
      <c r="MBM114" s="82"/>
      <c r="MBN114"/>
      <c r="MBO114" s="83"/>
      <c r="MBP114" s="80"/>
      <c r="MBQ114" s="81"/>
      <c r="MBR114" s="82"/>
      <c r="MBS114"/>
      <c r="MBT114" s="83"/>
      <c r="MBU114" s="80"/>
      <c r="MBV114" s="81"/>
      <c r="MBW114" s="82"/>
      <c r="MBX114"/>
      <c r="MBY114" s="83"/>
      <c r="MBZ114" s="80"/>
      <c r="MCA114" s="81"/>
      <c r="MCB114" s="82"/>
      <c r="MCC114"/>
      <c r="MCD114" s="83"/>
      <c r="MCE114" s="80"/>
      <c r="MCF114" s="81"/>
      <c r="MCG114" s="82"/>
      <c r="MCH114"/>
      <c r="MCI114" s="83"/>
      <c r="MCJ114" s="80"/>
      <c r="MCK114" s="81"/>
      <c r="MCL114" s="82"/>
      <c r="MCM114"/>
      <c r="MCN114" s="83"/>
      <c r="MCO114" s="80"/>
      <c r="MCP114" s="81"/>
      <c r="MCQ114" s="82"/>
      <c r="MCR114"/>
      <c r="MCS114" s="83"/>
      <c r="MCT114" s="80"/>
      <c r="MCU114" s="81"/>
      <c r="MCV114" s="82"/>
      <c r="MCW114"/>
      <c r="MCX114" s="83"/>
      <c r="MCY114" s="80"/>
      <c r="MCZ114" s="81"/>
      <c r="MDA114" s="82"/>
      <c r="MDB114"/>
      <c r="MDC114" s="83"/>
      <c r="MDD114" s="80"/>
      <c r="MDE114" s="81"/>
      <c r="MDF114" s="82"/>
      <c r="MDG114"/>
      <c r="MDH114" s="83"/>
      <c r="MDI114" s="80"/>
      <c r="MDJ114" s="81"/>
      <c r="MDK114" s="82"/>
      <c r="MDL114"/>
      <c r="MDM114" s="83"/>
      <c r="MDN114" s="80"/>
      <c r="MDO114" s="81"/>
      <c r="MDP114" s="82"/>
      <c r="MDQ114"/>
      <c r="MDR114" s="83"/>
      <c r="MDS114" s="80"/>
      <c r="MDT114" s="81"/>
      <c r="MDU114" s="82"/>
      <c r="MDV114"/>
      <c r="MDW114" s="83"/>
      <c r="MDX114" s="80"/>
      <c r="MDY114" s="81"/>
      <c r="MDZ114" s="82"/>
      <c r="MEA114"/>
      <c r="MEB114" s="83"/>
      <c r="MEC114" s="80"/>
      <c r="MED114" s="81"/>
      <c r="MEE114" s="82"/>
      <c r="MEF114"/>
      <c r="MEG114" s="83"/>
      <c r="MEH114" s="80"/>
      <c r="MEI114" s="81"/>
      <c r="MEJ114" s="82"/>
      <c r="MEK114"/>
      <c r="MEL114" s="83"/>
      <c r="MEM114" s="80"/>
      <c r="MEN114" s="81"/>
      <c r="MEO114" s="82"/>
      <c r="MEP114"/>
      <c r="MEQ114" s="83"/>
      <c r="MER114" s="80"/>
      <c r="MES114" s="81"/>
      <c r="MET114" s="82"/>
      <c r="MEU114"/>
      <c r="MEV114" s="83"/>
      <c r="MEW114" s="80"/>
      <c r="MEX114" s="81"/>
      <c r="MEY114" s="82"/>
      <c r="MEZ114"/>
      <c r="MFA114" s="83"/>
      <c r="MFB114" s="80"/>
      <c r="MFC114" s="81"/>
      <c r="MFD114" s="82"/>
      <c r="MFE114"/>
      <c r="MFF114" s="83"/>
      <c r="MFG114" s="80"/>
      <c r="MFH114" s="81"/>
      <c r="MFI114" s="82"/>
      <c r="MFJ114"/>
      <c r="MFK114" s="83"/>
      <c r="MFL114" s="80"/>
      <c r="MFM114" s="81"/>
      <c r="MFN114" s="82"/>
      <c r="MFO114"/>
      <c r="MFP114" s="83"/>
      <c r="MFQ114" s="80"/>
      <c r="MFR114" s="81"/>
      <c r="MFS114" s="82"/>
      <c r="MFT114"/>
      <c r="MFU114" s="83"/>
      <c r="MFV114" s="80"/>
      <c r="MFW114" s="81"/>
      <c r="MFX114" s="82"/>
      <c r="MFY114"/>
      <c r="MFZ114" s="83"/>
      <c r="MGA114" s="80"/>
      <c r="MGB114" s="81"/>
      <c r="MGC114" s="82"/>
      <c r="MGD114"/>
      <c r="MGE114" s="83"/>
      <c r="MGF114" s="80"/>
      <c r="MGG114" s="81"/>
      <c r="MGH114" s="82"/>
      <c r="MGI114"/>
      <c r="MGJ114" s="83"/>
      <c r="MGK114" s="80"/>
      <c r="MGL114" s="81"/>
      <c r="MGM114" s="82"/>
      <c r="MGN114"/>
      <c r="MGO114" s="83"/>
      <c r="MGP114" s="80"/>
      <c r="MGQ114" s="81"/>
      <c r="MGR114" s="82"/>
      <c r="MGS114"/>
      <c r="MGT114" s="83"/>
      <c r="MGU114" s="80"/>
      <c r="MGV114" s="81"/>
      <c r="MGW114" s="82"/>
      <c r="MGX114"/>
      <c r="MGY114" s="83"/>
      <c r="MGZ114" s="80"/>
      <c r="MHA114" s="81"/>
      <c r="MHB114" s="82"/>
      <c r="MHC114"/>
      <c r="MHD114" s="83"/>
      <c r="MHE114" s="80"/>
      <c r="MHF114" s="81"/>
      <c r="MHG114" s="82"/>
      <c r="MHH114"/>
      <c r="MHI114" s="83"/>
      <c r="MHJ114" s="80"/>
      <c r="MHK114" s="81"/>
      <c r="MHL114" s="82"/>
      <c r="MHM114"/>
      <c r="MHN114" s="83"/>
      <c r="MHO114" s="80"/>
      <c r="MHP114" s="81"/>
      <c r="MHQ114" s="82"/>
      <c r="MHR114"/>
      <c r="MHS114" s="83"/>
      <c r="MHT114" s="80"/>
      <c r="MHU114" s="81"/>
      <c r="MHV114" s="82"/>
      <c r="MHW114"/>
      <c r="MHX114" s="83"/>
      <c r="MHY114" s="80"/>
      <c r="MHZ114" s="81"/>
      <c r="MIA114" s="82"/>
      <c r="MIB114"/>
      <c r="MIC114" s="83"/>
      <c r="MID114" s="80"/>
      <c r="MIE114" s="81"/>
      <c r="MIF114" s="82"/>
      <c r="MIG114"/>
      <c r="MIH114" s="83"/>
      <c r="MII114" s="80"/>
      <c r="MIJ114" s="81"/>
      <c r="MIK114" s="82"/>
      <c r="MIL114"/>
      <c r="MIM114" s="83"/>
      <c r="MIN114" s="80"/>
      <c r="MIO114" s="81"/>
      <c r="MIP114" s="82"/>
      <c r="MIQ114"/>
      <c r="MIR114" s="83"/>
      <c r="MIS114" s="80"/>
      <c r="MIT114" s="81"/>
      <c r="MIU114" s="82"/>
      <c r="MIV114"/>
      <c r="MIW114" s="83"/>
      <c r="MIX114" s="80"/>
      <c r="MIY114" s="81"/>
      <c r="MIZ114" s="82"/>
      <c r="MJA114"/>
      <c r="MJB114" s="83"/>
      <c r="MJC114" s="80"/>
      <c r="MJD114" s="81"/>
      <c r="MJE114" s="82"/>
      <c r="MJF114"/>
      <c r="MJG114" s="83"/>
      <c r="MJH114" s="80"/>
      <c r="MJI114" s="81"/>
      <c r="MJJ114" s="82"/>
      <c r="MJK114"/>
      <c r="MJL114" s="83"/>
      <c r="MJM114" s="80"/>
      <c r="MJN114" s="81"/>
      <c r="MJO114" s="82"/>
      <c r="MJP114"/>
      <c r="MJQ114" s="83"/>
      <c r="MJR114" s="80"/>
      <c r="MJS114" s="81"/>
      <c r="MJT114" s="82"/>
      <c r="MJU114"/>
      <c r="MJV114" s="83"/>
      <c r="MJW114" s="80"/>
      <c r="MJX114" s="81"/>
      <c r="MJY114" s="82"/>
      <c r="MJZ114"/>
      <c r="MKA114" s="83"/>
      <c r="MKB114" s="80"/>
      <c r="MKC114" s="81"/>
      <c r="MKD114" s="82"/>
      <c r="MKE114"/>
      <c r="MKF114" s="83"/>
      <c r="MKG114" s="80"/>
      <c r="MKH114" s="81"/>
      <c r="MKI114" s="82"/>
      <c r="MKJ114"/>
      <c r="MKK114" s="83"/>
      <c r="MKL114" s="80"/>
      <c r="MKM114" s="81"/>
      <c r="MKN114" s="82"/>
      <c r="MKO114"/>
      <c r="MKP114" s="83"/>
      <c r="MKQ114" s="80"/>
      <c r="MKR114" s="81"/>
      <c r="MKS114" s="82"/>
      <c r="MKT114"/>
      <c r="MKU114" s="83"/>
      <c r="MKV114" s="80"/>
      <c r="MKW114" s="81"/>
      <c r="MKX114" s="82"/>
      <c r="MKY114"/>
      <c r="MKZ114" s="83"/>
      <c r="MLA114" s="80"/>
      <c r="MLB114" s="81"/>
      <c r="MLC114" s="82"/>
      <c r="MLD114"/>
      <c r="MLE114" s="83"/>
      <c r="MLF114" s="80"/>
      <c r="MLG114" s="81"/>
      <c r="MLH114" s="82"/>
      <c r="MLI114"/>
      <c r="MLJ114" s="83"/>
      <c r="MLK114" s="80"/>
      <c r="MLL114" s="81"/>
      <c r="MLM114" s="82"/>
      <c r="MLN114"/>
      <c r="MLO114" s="83"/>
      <c r="MLP114" s="80"/>
      <c r="MLQ114" s="81"/>
      <c r="MLR114" s="82"/>
      <c r="MLS114"/>
      <c r="MLT114" s="83"/>
      <c r="MLU114" s="80"/>
      <c r="MLV114" s="81"/>
      <c r="MLW114" s="82"/>
      <c r="MLX114"/>
      <c r="MLY114" s="83"/>
      <c r="MLZ114" s="80"/>
      <c r="MMA114" s="81"/>
      <c r="MMB114" s="82"/>
      <c r="MMC114"/>
      <c r="MMD114" s="83"/>
      <c r="MME114" s="80"/>
      <c r="MMF114" s="81"/>
      <c r="MMG114" s="82"/>
      <c r="MMH114"/>
      <c r="MMI114" s="83"/>
      <c r="MMJ114" s="80"/>
      <c r="MMK114" s="81"/>
      <c r="MML114" s="82"/>
      <c r="MMM114"/>
      <c r="MMN114" s="83"/>
      <c r="MMO114" s="80"/>
      <c r="MMP114" s="81"/>
      <c r="MMQ114" s="82"/>
      <c r="MMR114"/>
      <c r="MMS114" s="83"/>
      <c r="MMT114" s="80"/>
      <c r="MMU114" s="81"/>
      <c r="MMV114" s="82"/>
      <c r="MMW114"/>
      <c r="MMX114" s="83"/>
      <c r="MMY114" s="80"/>
      <c r="MMZ114" s="81"/>
      <c r="MNA114" s="82"/>
      <c r="MNB114"/>
      <c r="MNC114" s="83"/>
      <c r="MND114" s="80"/>
      <c r="MNE114" s="81"/>
      <c r="MNF114" s="82"/>
      <c r="MNG114"/>
      <c r="MNH114" s="83"/>
      <c r="MNI114" s="80"/>
      <c r="MNJ114" s="81"/>
      <c r="MNK114" s="82"/>
      <c r="MNL114"/>
      <c r="MNM114" s="83"/>
      <c r="MNN114" s="80"/>
      <c r="MNO114" s="81"/>
      <c r="MNP114" s="82"/>
      <c r="MNQ114"/>
      <c r="MNR114" s="83"/>
      <c r="MNS114" s="80"/>
      <c r="MNT114" s="81"/>
      <c r="MNU114" s="82"/>
      <c r="MNV114"/>
      <c r="MNW114" s="83"/>
      <c r="MNX114" s="80"/>
      <c r="MNY114" s="81"/>
      <c r="MNZ114" s="82"/>
      <c r="MOA114"/>
      <c r="MOB114" s="83"/>
      <c r="MOC114" s="80"/>
      <c r="MOD114" s="81"/>
      <c r="MOE114" s="82"/>
      <c r="MOF114"/>
      <c r="MOG114" s="83"/>
      <c r="MOH114" s="80"/>
      <c r="MOI114" s="81"/>
      <c r="MOJ114" s="82"/>
      <c r="MOK114"/>
      <c r="MOL114" s="83"/>
      <c r="MOM114" s="80"/>
      <c r="MON114" s="81"/>
      <c r="MOO114" s="82"/>
      <c r="MOP114"/>
      <c r="MOQ114" s="83"/>
      <c r="MOR114" s="80"/>
      <c r="MOS114" s="81"/>
      <c r="MOT114" s="82"/>
      <c r="MOU114"/>
      <c r="MOV114" s="83"/>
      <c r="MOW114" s="80"/>
      <c r="MOX114" s="81"/>
      <c r="MOY114" s="82"/>
      <c r="MOZ114"/>
      <c r="MPA114" s="83"/>
      <c r="MPB114" s="80"/>
      <c r="MPC114" s="81"/>
      <c r="MPD114" s="82"/>
      <c r="MPE114"/>
      <c r="MPF114" s="83"/>
      <c r="MPG114" s="80"/>
      <c r="MPH114" s="81"/>
      <c r="MPI114" s="82"/>
      <c r="MPJ114"/>
      <c r="MPK114" s="83"/>
      <c r="MPL114" s="80"/>
      <c r="MPM114" s="81"/>
      <c r="MPN114" s="82"/>
      <c r="MPO114"/>
      <c r="MPP114" s="83"/>
      <c r="MPQ114" s="80"/>
      <c r="MPR114" s="81"/>
      <c r="MPS114" s="82"/>
      <c r="MPT114"/>
      <c r="MPU114" s="83"/>
      <c r="MPV114" s="80"/>
      <c r="MPW114" s="81"/>
      <c r="MPX114" s="82"/>
      <c r="MPY114"/>
      <c r="MPZ114" s="83"/>
      <c r="MQA114" s="80"/>
      <c r="MQB114" s="81"/>
      <c r="MQC114" s="82"/>
      <c r="MQD114"/>
      <c r="MQE114" s="83"/>
      <c r="MQF114" s="80"/>
      <c r="MQG114" s="81"/>
      <c r="MQH114" s="82"/>
      <c r="MQI114"/>
      <c r="MQJ114" s="83"/>
      <c r="MQK114" s="80"/>
      <c r="MQL114" s="81"/>
      <c r="MQM114" s="82"/>
      <c r="MQN114"/>
      <c r="MQO114" s="83"/>
      <c r="MQP114" s="80"/>
      <c r="MQQ114" s="81"/>
      <c r="MQR114" s="82"/>
      <c r="MQS114"/>
      <c r="MQT114" s="83"/>
      <c r="MQU114" s="80"/>
      <c r="MQV114" s="81"/>
      <c r="MQW114" s="82"/>
      <c r="MQX114"/>
      <c r="MQY114" s="83"/>
      <c r="MQZ114" s="80"/>
      <c r="MRA114" s="81"/>
      <c r="MRB114" s="82"/>
      <c r="MRC114"/>
      <c r="MRD114" s="83"/>
      <c r="MRE114" s="80"/>
      <c r="MRF114" s="81"/>
      <c r="MRG114" s="82"/>
      <c r="MRH114"/>
      <c r="MRI114" s="83"/>
      <c r="MRJ114" s="80"/>
      <c r="MRK114" s="81"/>
      <c r="MRL114" s="82"/>
      <c r="MRM114"/>
      <c r="MRN114" s="83"/>
      <c r="MRO114" s="80"/>
      <c r="MRP114" s="81"/>
      <c r="MRQ114" s="82"/>
      <c r="MRR114"/>
      <c r="MRS114" s="83"/>
      <c r="MRT114" s="80"/>
      <c r="MRU114" s="81"/>
      <c r="MRV114" s="82"/>
      <c r="MRW114"/>
      <c r="MRX114" s="83"/>
      <c r="MRY114" s="80"/>
      <c r="MRZ114" s="81"/>
      <c r="MSA114" s="82"/>
      <c r="MSB114"/>
      <c r="MSC114" s="83"/>
      <c r="MSD114" s="80"/>
      <c r="MSE114" s="81"/>
      <c r="MSF114" s="82"/>
      <c r="MSG114"/>
      <c r="MSH114" s="83"/>
      <c r="MSI114" s="80"/>
      <c r="MSJ114" s="81"/>
      <c r="MSK114" s="82"/>
      <c r="MSL114"/>
      <c r="MSM114" s="83"/>
      <c r="MSN114" s="80"/>
      <c r="MSO114" s="81"/>
      <c r="MSP114" s="82"/>
      <c r="MSQ114"/>
      <c r="MSR114" s="83"/>
      <c r="MSS114" s="80"/>
      <c r="MST114" s="81"/>
      <c r="MSU114" s="82"/>
      <c r="MSV114"/>
      <c r="MSW114" s="83"/>
      <c r="MSX114" s="80"/>
      <c r="MSY114" s="81"/>
      <c r="MSZ114" s="82"/>
      <c r="MTA114"/>
      <c r="MTB114" s="83"/>
      <c r="MTC114" s="80"/>
      <c r="MTD114" s="81"/>
      <c r="MTE114" s="82"/>
      <c r="MTF114"/>
      <c r="MTG114" s="83"/>
      <c r="MTH114" s="80"/>
      <c r="MTI114" s="81"/>
      <c r="MTJ114" s="82"/>
      <c r="MTK114"/>
      <c r="MTL114" s="83"/>
      <c r="MTM114" s="80"/>
      <c r="MTN114" s="81"/>
      <c r="MTO114" s="82"/>
      <c r="MTP114"/>
      <c r="MTQ114" s="83"/>
      <c r="MTR114" s="80"/>
      <c r="MTS114" s="81"/>
      <c r="MTT114" s="82"/>
      <c r="MTU114"/>
      <c r="MTV114" s="83"/>
      <c r="MTW114" s="80"/>
      <c r="MTX114" s="81"/>
      <c r="MTY114" s="82"/>
      <c r="MTZ114"/>
      <c r="MUA114" s="83"/>
      <c r="MUB114" s="80"/>
      <c r="MUC114" s="81"/>
      <c r="MUD114" s="82"/>
      <c r="MUE114"/>
      <c r="MUF114" s="83"/>
      <c r="MUG114" s="80"/>
      <c r="MUH114" s="81"/>
      <c r="MUI114" s="82"/>
      <c r="MUJ114"/>
      <c r="MUK114" s="83"/>
      <c r="MUL114" s="80"/>
      <c r="MUM114" s="81"/>
      <c r="MUN114" s="82"/>
      <c r="MUO114"/>
      <c r="MUP114" s="83"/>
      <c r="MUQ114" s="80"/>
      <c r="MUR114" s="81"/>
      <c r="MUS114" s="82"/>
      <c r="MUT114"/>
      <c r="MUU114" s="83"/>
      <c r="MUV114" s="80"/>
      <c r="MUW114" s="81"/>
      <c r="MUX114" s="82"/>
      <c r="MUY114"/>
      <c r="MUZ114" s="83"/>
      <c r="MVA114" s="80"/>
      <c r="MVB114" s="81"/>
      <c r="MVC114" s="82"/>
      <c r="MVD114"/>
      <c r="MVE114" s="83"/>
      <c r="MVF114" s="80"/>
      <c r="MVG114" s="81"/>
      <c r="MVH114" s="82"/>
      <c r="MVI114"/>
      <c r="MVJ114" s="83"/>
      <c r="MVK114" s="80"/>
      <c r="MVL114" s="81"/>
      <c r="MVM114" s="82"/>
      <c r="MVN114"/>
      <c r="MVO114" s="83"/>
      <c r="MVP114" s="80"/>
      <c r="MVQ114" s="81"/>
      <c r="MVR114" s="82"/>
      <c r="MVS114"/>
      <c r="MVT114" s="83"/>
      <c r="MVU114" s="80"/>
      <c r="MVV114" s="81"/>
      <c r="MVW114" s="82"/>
      <c r="MVX114"/>
      <c r="MVY114" s="83"/>
      <c r="MVZ114" s="80"/>
      <c r="MWA114" s="81"/>
      <c r="MWB114" s="82"/>
      <c r="MWC114"/>
      <c r="MWD114" s="83"/>
      <c r="MWE114" s="80"/>
      <c r="MWF114" s="81"/>
      <c r="MWG114" s="82"/>
      <c r="MWH114"/>
      <c r="MWI114" s="83"/>
      <c r="MWJ114" s="80"/>
      <c r="MWK114" s="81"/>
      <c r="MWL114" s="82"/>
      <c r="MWM114"/>
      <c r="MWN114" s="83"/>
      <c r="MWO114" s="80"/>
      <c r="MWP114" s="81"/>
      <c r="MWQ114" s="82"/>
      <c r="MWR114"/>
      <c r="MWS114" s="83"/>
      <c r="MWT114" s="80"/>
      <c r="MWU114" s="81"/>
      <c r="MWV114" s="82"/>
      <c r="MWW114"/>
      <c r="MWX114" s="83"/>
      <c r="MWY114" s="80"/>
      <c r="MWZ114" s="81"/>
      <c r="MXA114" s="82"/>
      <c r="MXB114"/>
      <c r="MXC114" s="83"/>
      <c r="MXD114" s="80"/>
      <c r="MXE114" s="81"/>
      <c r="MXF114" s="82"/>
      <c r="MXG114"/>
      <c r="MXH114" s="83"/>
      <c r="MXI114" s="80"/>
      <c r="MXJ114" s="81"/>
      <c r="MXK114" s="82"/>
      <c r="MXL114"/>
      <c r="MXM114" s="83"/>
      <c r="MXN114" s="80"/>
      <c r="MXO114" s="81"/>
      <c r="MXP114" s="82"/>
      <c r="MXQ114"/>
      <c r="MXR114" s="83"/>
      <c r="MXS114" s="80"/>
      <c r="MXT114" s="81"/>
      <c r="MXU114" s="82"/>
      <c r="MXV114"/>
      <c r="MXW114" s="83"/>
      <c r="MXX114" s="80"/>
      <c r="MXY114" s="81"/>
      <c r="MXZ114" s="82"/>
      <c r="MYA114"/>
      <c r="MYB114" s="83"/>
      <c r="MYC114" s="80"/>
      <c r="MYD114" s="81"/>
      <c r="MYE114" s="82"/>
      <c r="MYF114"/>
      <c r="MYG114" s="83"/>
      <c r="MYH114" s="80"/>
      <c r="MYI114" s="81"/>
      <c r="MYJ114" s="82"/>
      <c r="MYK114"/>
      <c r="MYL114" s="83"/>
      <c r="MYM114" s="80"/>
      <c r="MYN114" s="81"/>
      <c r="MYO114" s="82"/>
      <c r="MYP114"/>
      <c r="MYQ114" s="83"/>
      <c r="MYR114" s="80"/>
      <c r="MYS114" s="81"/>
      <c r="MYT114" s="82"/>
      <c r="MYU114"/>
      <c r="MYV114" s="83"/>
      <c r="MYW114" s="80"/>
      <c r="MYX114" s="81"/>
      <c r="MYY114" s="82"/>
      <c r="MYZ114"/>
      <c r="MZA114" s="83"/>
      <c r="MZB114" s="80"/>
      <c r="MZC114" s="81"/>
      <c r="MZD114" s="82"/>
      <c r="MZE114"/>
      <c r="MZF114" s="83"/>
      <c r="MZG114" s="80"/>
      <c r="MZH114" s="81"/>
      <c r="MZI114" s="82"/>
      <c r="MZJ114"/>
      <c r="MZK114" s="83"/>
      <c r="MZL114" s="80"/>
      <c r="MZM114" s="81"/>
      <c r="MZN114" s="82"/>
      <c r="MZO114"/>
      <c r="MZP114" s="83"/>
      <c r="MZQ114" s="80"/>
      <c r="MZR114" s="81"/>
      <c r="MZS114" s="82"/>
      <c r="MZT114"/>
      <c r="MZU114" s="83"/>
      <c r="MZV114" s="80"/>
      <c r="MZW114" s="81"/>
      <c r="MZX114" s="82"/>
      <c r="MZY114"/>
      <c r="MZZ114" s="83"/>
      <c r="NAA114" s="80"/>
      <c r="NAB114" s="81"/>
      <c r="NAC114" s="82"/>
      <c r="NAD114"/>
      <c r="NAE114" s="83"/>
      <c r="NAF114" s="80"/>
      <c r="NAG114" s="81"/>
      <c r="NAH114" s="82"/>
      <c r="NAI114"/>
      <c r="NAJ114" s="83"/>
      <c r="NAK114" s="80"/>
      <c r="NAL114" s="81"/>
      <c r="NAM114" s="82"/>
      <c r="NAN114"/>
      <c r="NAO114" s="83"/>
      <c r="NAP114" s="80"/>
      <c r="NAQ114" s="81"/>
      <c r="NAR114" s="82"/>
      <c r="NAS114"/>
      <c r="NAT114" s="83"/>
      <c r="NAU114" s="80"/>
      <c r="NAV114" s="81"/>
      <c r="NAW114" s="82"/>
      <c r="NAX114"/>
      <c r="NAY114" s="83"/>
      <c r="NAZ114" s="80"/>
      <c r="NBA114" s="81"/>
      <c r="NBB114" s="82"/>
      <c r="NBC114"/>
      <c r="NBD114" s="83"/>
      <c r="NBE114" s="80"/>
      <c r="NBF114" s="81"/>
      <c r="NBG114" s="82"/>
      <c r="NBH114"/>
      <c r="NBI114" s="83"/>
      <c r="NBJ114" s="80"/>
      <c r="NBK114" s="81"/>
      <c r="NBL114" s="82"/>
      <c r="NBM114"/>
      <c r="NBN114" s="83"/>
      <c r="NBO114" s="80"/>
      <c r="NBP114" s="81"/>
      <c r="NBQ114" s="82"/>
      <c r="NBR114"/>
      <c r="NBS114" s="83"/>
      <c r="NBT114" s="80"/>
      <c r="NBU114" s="81"/>
      <c r="NBV114" s="82"/>
      <c r="NBW114"/>
      <c r="NBX114" s="83"/>
      <c r="NBY114" s="80"/>
      <c r="NBZ114" s="81"/>
      <c r="NCA114" s="82"/>
      <c r="NCB114"/>
      <c r="NCC114" s="83"/>
      <c r="NCD114" s="80"/>
      <c r="NCE114" s="81"/>
      <c r="NCF114" s="82"/>
      <c r="NCG114"/>
      <c r="NCH114" s="83"/>
      <c r="NCI114" s="80"/>
      <c r="NCJ114" s="81"/>
      <c r="NCK114" s="82"/>
      <c r="NCL114"/>
      <c r="NCM114" s="83"/>
      <c r="NCN114" s="80"/>
      <c r="NCO114" s="81"/>
      <c r="NCP114" s="82"/>
      <c r="NCQ114"/>
      <c r="NCR114" s="83"/>
      <c r="NCS114" s="80"/>
      <c r="NCT114" s="81"/>
      <c r="NCU114" s="82"/>
      <c r="NCV114"/>
      <c r="NCW114" s="83"/>
      <c r="NCX114" s="80"/>
      <c r="NCY114" s="81"/>
      <c r="NCZ114" s="82"/>
      <c r="NDA114"/>
      <c r="NDB114" s="83"/>
      <c r="NDC114" s="80"/>
      <c r="NDD114" s="81"/>
      <c r="NDE114" s="82"/>
      <c r="NDF114"/>
      <c r="NDG114" s="83"/>
      <c r="NDH114" s="80"/>
      <c r="NDI114" s="81"/>
      <c r="NDJ114" s="82"/>
      <c r="NDK114"/>
      <c r="NDL114" s="83"/>
      <c r="NDM114" s="80"/>
      <c r="NDN114" s="81"/>
      <c r="NDO114" s="82"/>
      <c r="NDP114"/>
      <c r="NDQ114" s="83"/>
      <c r="NDR114" s="80"/>
      <c r="NDS114" s="81"/>
      <c r="NDT114" s="82"/>
      <c r="NDU114"/>
      <c r="NDV114" s="83"/>
      <c r="NDW114" s="80"/>
      <c r="NDX114" s="81"/>
      <c r="NDY114" s="82"/>
      <c r="NDZ114"/>
      <c r="NEA114" s="83"/>
      <c r="NEB114" s="80"/>
      <c r="NEC114" s="81"/>
      <c r="NED114" s="82"/>
      <c r="NEE114"/>
      <c r="NEF114" s="83"/>
      <c r="NEG114" s="80"/>
      <c r="NEH114" s="81"/>
      <c r="NEI114" s="82"/>
      <c r="NEJ114"/>
      <c r="NEK114" s="83"/>
      <c r="NEL114" s="80"/>
      <c r="NEM114" s="81"/>
      <c r="NEN114" s="82"/>
      <c r="NEO114"/>
      <c r="NEP114" s="83"/>
      <c r="NEQ114" s="80"/>
      <c r="NER114" s="81"/>
      <c r="NES114" s="82"/>
      <c r="NET114"/>
      <c r="NEU114" s="83"/>
      <c r="NEV114" s="80"/>
      <c r="NEW114" s="81"/>
      <c r="NEX114" s="82"/>
      <c r="NEY114"/>
      <c r="NEZ114" s="83"/>
      <c r="NFA114" s="80"/>
      <c r="NFB114" s="81"/>
      <c r="NFC114" s="82"/>
      <c r="NFD114"/>
      <c r="NFE114" s="83"/>
      <c r="NFF114" s="80"/>
      <c r="NFG114" s="81"/>
      <c r="NFH114" s="82"/>
      <c r="NFI114"/>
      <c r="NFJ114" s="83"/>
      <c r="NFK114" s="80"/>
      <c r="NFL114" s="81"/>
      <c r="NFM114" s="82"/>
      <c r="NFN114"/>
      <c r="NFO114" s="83"/>
      <c r="NFP114" s="80"/>
      <c r="NFQ114" s="81"/>
      <c r="NFR114" s="82"/>
      <c r="NFS114"/>
      <c r="NFT114" s="83"/>
      <c r="NFU114" s="80"/>
      <c r="NFV114" s="81"/>
      <c r="NFW114" s="82"/>
      <c r="NFX114"/>
      <c r="NFY114" s="83"/>
      <c r="NFZ114" s="80"/>
      <c r="NGA114" s="81"/>
      <c r="NGB114" s="82"/>
      <c r="NGC114"/>
      <c r="NGD114" s="83"/>
      <c r="NGE114" s="80"/>
      <c r="NGF114" s="81"/>
      <c r="NGG114" s="82"/>
      <c r="NGH114"/>
      <c r="NGI114" s="83"/>
      <c r="NGJ114" s="80"/>
      <c r="NGK114" s="81"/>
      <c r="NGL114" s="82"/>
      <c r="NGM114"/>
      <c r="NGN114" s="83"/>
      <c r="NGO114" s="80"/>
      <c r="NGP114" s="81"/>
      <c r="NGQ114" s="82"/>
      <c r="NGR114"/>
      <c r="NGS114" s="83"/>
      <c r="NGT114" s="80"/>
      <c r="NGU114" s="81"/>
      <c r="NGV114" s="82"/>
      <c r="NGW114"/>
      <c r="NGX114" s="83"/>
      <c r="NGY114" s="80"/>
      <c r="NGZ114" s="81"/>
      <c r="NHA114" s="82"/>
      <c r="NHB114"/>
      <c r="NHC114" s="83"/>
      <c r="NHD114" s="80"/>
      <c r="NHE114" s="81"/>
      <c r="NHF114" s="82"/>
      <c r="NHG114"/>
      <c r="NHH114" s="83"/>
      <c r="NHI114" s="80"/>
      <c r="NHJ114" s="81"/>
      <c r="NHK114" s="82"/>
      <c r="NHL114"/>
      <c r="NHM114" s="83"/>
      <c r="NHN114" s="80"/>
      <c r="NHO114" s="81"/>
      <c r="NHP114" s="82"/>
      <c r="NHQ114"/>
      <c r="NHR114" s="83"/>
      <c r="NHS114" s="80"/>
      <c r="NHT114" s="81"/>
      <c r="NHU114" s="82"/>
      <c r="NHV114"/>
      <c r="NHW114" s="83"/>
      <c r="NHX114" s="80"/>
      <c r="NHY114" s="81"/>
      <c r="NHZ114" s="82"/>
      <c r="NIA114"/>
      <c r="NIB114" s="83"/>
      <c r="NIC114" s="80"/>
      <c r="NID114" s="81"/>
      <c r="NIE114" s="82"/>
      <c r="NIF114"/>
      <c r="NIG114" s="83"/>
      <c r="NIH114" s="80"/>
      <c r="NII114" s="81"/>
      <c r="NIJ114" s="82"/>
      <c r="NIK114"/>
      <c r="NIL114" s="83"/>
      <c r="NIM114" s="80"/>
      <c r="NIN114" s="81"/>
      <c r="NIO114" s="82"/>
      <c r="NIP114"/>
      <c r="NIQ114" s="83"/>
      <c r="NIR114" s="80"/>
      <c r="NIS114" s="81"/>
      <c r="NIT114" s="82"/>
      <c r="NIU114"/>
      <c r="NIV114" s="83"/>
      <c r="NIW114" s="80"/>
      <c r="NIX114" s="81"/>
      <c r="NIY114" s="82"/>
      <c r="NIZ114"/>
      <c r="NJA114" s="83"/>
      <c r="NJB114" s="80"/>
      <c r="NJC114" s="81"/>
      <c r="NJD114" s="82"/>
      <c r="NJE114"/>
      <c r="NJF114" s="83"/>
      <c r="NJG114" s="80"/>
      <c r="NJH114" s="81"/>
      <c r="NJI114" s="82"/>
      <c r="NJJ114"/>
      <c r="NJK114" s="83"/>
      <c r="NJL114" s="80"/>
      <c r="NJM114" s="81"/>
      <c r="NJN114" s="82"/>
      <c r="NJO114"/>
      <c r="NJP114" s="83"/>
      <c r="NJQ114" s="80"/>
      <c r="NJR114" s="81"/>
      <c r="NJS114" s="82"/>
      <c r="NJT114"/>
      <c r="NJU114" s="83"/>
      <c r="NJV114" s="80"/>
      <c r="NJW114" s="81"/>
      <c r="NJX114" s="82"/>
      <c r="NJY114"/>
      <c r="NJZ114" s="83"/>
      <c r="NKA114" s="80"/>
      <c r="NKB114" s="81"/>
      <c r="NKC114" s="82"/>
      <c r="NKD114"/>
      <c r="NKE114" s="83"/>
      <c r="NKF114" s="80"/>
      <c r="NKG114" s="81"/>
      <c r="NKH114" s="82"/>
      <c r="NKI114"/>
      <c r="NKJ114" s="83"/>
      <c r="NKK114" s="80"/>
      <c r="NKL114" s="81"/>
      <c r="NKM114" s="82"/>
      <c r="NKN114"/>
      <c r="NKO114" s="83"/>
      <c r="NKP114" s="80"/>
      <c r="NKQ114" s="81"/>
      <c r="NKR114" s="82"/>
      <c r="NKS114"/>
      <c r="NKT114" s="83"/>
      <c r="NKU114" s="80"/>
      <c r="NKV114" s="81"/>
      <c r="NKW114" s="82"/>
      <c r="NKX114"/>
      <c r="NKY114" s="83"/>
      <c r="NKZ114" s="80"/>
      <c r="NLA114" s="81"/>
      <c r="NLB114" s="82"/>
      <c r="NLC114"/>
      <c r="NLD114" s="83"/>
      <c r="NLE114" s="80"/>
      <c r="NLF114" s="81"/>
      <c r="NLG114" s="82"/>
      <c r="NLH114"/>
      <c r="NLI114" s="83"/>
      <c r="NLJ114" s="80"/>
      <c r="NLK114" s="81"/>
      <c r="NLL114" s="82"/>
      <c r="NLM114"/>
      <c r="NLN114" s="83"/>
      <c r="NLO114" s="80"/>
      <c r="NLP114" s="81"/>
      <c r="NLQ114" s="82"/>
      <c r="NLR114"/>
      <c r="NLS114" s="83"/>
      <c r="NLT114" s="80"/>
      <c r="NLU114" s="81"/>
      <c r="NLV114" s="82"/>
      <c r="NLW114"/>
      <c r="NLX114" s="83"/>
      <c r="NLY114" s="80"/>
      <c r="NLZ114" s="81"/>
      <c r="NMA114" s="82"/>
      <c r="NMB114"/>
      <c r="NMC114" s="83"/>
      <c r="NMD114" s="80"/>
      <c r="NME114" s="81"/>
      <c r="NMF114" s="82"/>
      <c r="NMG114"/>
      <c r="NMH114" s="83"/>
      <c r="NMI114" s="80"/>
      <c r="NMJ114" s="81"/>
      <c r="NMK114" s="82"/>
      <c r="NML114"/>
      <c r="NMM114" s="83"/>
      <c r="NMN114" s="80"/>
      <c r="NMO114" s="81"/>
      <c r="NMP114" s="82"/>
      <c r="NMQ114"/>
      <c r="NMR114" s="83"/>
      <c r="NMS114" s="80"/>
      <c r="NMT114" s="81"/>
      <c r="NMU114" s="82"/>
      <c r="NMV114"/>
      <c r="NMW114" s="83"/>
      <c r="NMX114" s="80"/>
      <c r="NMY114" s="81"/>
      <c r="NMZ114" s="82"/>
      <c r="NNA114"/>
      <c r="NNB114" s="83"/>
      <c r="NNC114" s="80"/>
      <c r="NND114" s="81"/>
      <c r="NNE114" s="82"/>
      <c r="NNF114"/>
      <c r="NNG114" s="83"/>
      <c r="NNH114" s="80"/>
      <c r="NNI114" s="81"/>
      <c r="NNJ114" s="82"/>
      <c r="NNK114"/>
      <c r="NNL114" s="83"/>
      <c r="NNM114" s="80"/>
      <c r="NNN114" s="81"/>
      <c r="NNO114" s="82"/>
      <c r="NNP114"/>
      <c r="NNQ114" s="83"/>
      <c r="NNR114" s="80"/>
      <c r="NNS114" s="81"/>
      <c r="NNT114" s="82"/>
      <c r="NNU114"/>
      <c r="NNV114" s="83"/>
      <c r="NNW114" s="80"/>
      <c r="NNX114" s="81"/>
      <c r="NNY114" s="82"/>
      <c r="NNZ114"/>
      <c r="NOA114" s="83"/>
      <c r="NOB114" s="80"/>
      <c r="NOC114" s="81"/>
      <c r="NOD114" s="82"/>
      <c r="NOE114"/>
      <c r="NOF114" s="83"/>
      <c r="NOG114" s="80"/>
      <c r="NOH114" s="81"/>
      <c r="NOI114" s="82"/>
      <c r="NOJ114"/>
      <c r="NOK114" s="83"/>
      <c r="NOL114" s="80"/>
      <c r="NOM114" s="81"/>
      <c r="NON114" s="82"/>
      <c r="NOO114"/>
      <c r="NOP114" s="83"/>
      <c r="NOQ114" s="80"/>
      <c r="NOR114" s="81"/>
      <c r="NOS114" s="82"/>
      <c r="NOT114"/>
      <c r="NOU114" s="83"/>
      <c r="NOV114" s="80"/>
      <c r="NOW114" s="81"/>
      <c r="NOX114" s="82"/>
      <c r="NOY114"/>
      <c r="NOZ114" s="83"/>
      <c r="NPA114" s="80"/>
      <c r="NPB114" s="81"/>
      <c r="NPC114" s="82"/>
      <c r="NPD114"/>
      <c r="NPE114" s="83"/>
      <c r="NPF114" s="80"/>
      <c r="NPG114" s="81"/>
      <c r="NPH114" s="82"/>
      <c r="NPI114"/>
      <c r="NPJ114" s="83"/>
      <c r="NPK114" s="80"/>
      <c r="NPL114" s="81"/>
      <c r="NPM114" s="82"/>
      <c r="NPN114"/>
      <c r="NPO114" s="83"/>
      <c r="NPP114" s="80"/>
      <c r="NPQ114" s="81"/>
      <c r="NPR114" s="82"/>
      <c r="NPS114"/>
      <c r="NPT114" s="83"/>
      <c r="NPU114" s="80"/>
      <c r="NPV114" s="81"/>
      <c r="NPW114" s="82"/>
      <c r="NPX114"/>
      <c r="NPY114" s="83"/>
      <c r="NPZ114" s="80"/>
      <c r="NQA114" s="81"/>
      <c r="NQB114" s="82"/>
      <c r="NQC114"/>
      <c r="NQD114" s="83"/>
      <c r="NQE114" s="80"/>
      <c r="NQF114" s="81"/>
      <c r="NQG114" s="82"/>
      <c r="NQH114"/>
      <c r="NQI114" s="83"/>
      <c r="NQJ114" s="80"/>
      <c r="NQK114" s="81"/>
      <c r="NQL114" s="82"/>
      <c r="NQM114"/>
      <c r="NQN114" s="83"/>
      <c r="NQO114" s="80"/>
      <c r="NQP114" s="81"/>
      <c r="NQQ114" s="82"/>
      <c r="NQR114"/>
      <c r="NQS114" s="83"/>
      <c r="NQT114" s="80"/>
      <c r="NQU114" s="81"/>
      <c r="NQV114" s="82"/>
      <c r="NQW114"/>
      <c r="NQX114" s="83"/>
      <c r="NQY114" s="80"/>
      <c r="NQZ114" s="81"/>
      <c r="NRA114" s="82"/>
      <c r="NRB114"/>
      <c r="NRC114" s="83"/>
      <c r="NRD114" s="80"/>
      <c r="NRE114" s="81"/>
      <c r="NRF114" s="82"/>
      <c r="NRG114"/>
      <c r="NRH114" s="83"/>
      <c r="NRI114" s="80"/>
      <c r="NRJ114" s="81"/>
      <c r="NRK114" s="82"/>
      <c r="NRL114"/>
      <c r="NRM114" s="83"/>
      <c r="NRN114" s="80"/>
      <c r="NRO114" s="81"/>
      <c r="NRP114" s="82"/>
      <c r="NRQ114"/>
      <c r="NRR114" s="83"/>
      <c r="NRS114" s="80"/>
      <c r="NRT114" s="81"/>
      <c r="NRU114" s="82"/>
      <c r="NRV114"/>
      <c r="NRW114" s="83"/>
      <c r="NRX114" s="80"/>
      <c r="NRY114" s="81"/>
      <c r="NRZ114" s="82"/>
      <c r="NSA114"/>
      <c r="NSB114" s="83"/>
      <c r="NSC114" s="80"/>
      <c r="NSD114" s="81"/>
      <c r="NSE114" s="82"/>
      <c r="NSF114"/>
      <c r="NSG114" s="83"/>
      <c r="NSH114" s="80"/>
      <c r="NSI114" s="81"/>
      <c r="NSJ114" s="82"/>
      <c r="NSK114"/>
      <c r="NSL114" s="83"/>
      <c r="NSM114" s="80"/>
      <c r="NSN114" s="81"/>
      <c r="NSO114" s="82"/>
      <c r="NSP114"/>
      <c r="NSQ114" s="83"/>
      <c r="NSR114" s="80"/>
      <c r="NSS114" s="81"/>
      <c r="NST114" s="82"/>
      <c r="NSU114"/>
      <c r="NSV114" s="83"/>
      <c r="NSW114" s="80"/>
      <c r="NSX114" s="81"/>
      <c r="NSY114" s="82"/>
      <c r="NSZ114"/>
      <c r="NTA114" s="83"/>
      <c r="NTB114" s="80"/>
      <c r="NTC114" s="81"/>
      <c r="NTD114" s="82"/>
      <c r="NTE114"/>
      <c r="NTF114" s="83"/>
      <c r="NTG114" s="80"/>
      <c r="NTH114" s="81"/>
      <c r="NTI114" s="82"/>
      <c r="NTJ114"/>
      <c r="NTK114" s="83"/>
      <c r="NTL114" s="80"/>
      <c r="NTM114" s="81"/>
      <c r="NTN114" s="82"/>
      <c r="NTO114"/>
      <c r="NTP114" s="83"/>
      <c r="NTQ114" s="80"/>
      <c r="NTR114" s="81"/>
      <c r="NTS114" s="82"/>
      <c r="NTT114"/>
      <c r="NTU114" s="83"/>
      <c r="NTV114" s="80"/>
      <c r="NTW114" s="81"/>
      <c r="NTX114" s="82"/>
      <c r="NTY114"/>
      <c r="NTZ114" s="83"/>
      <c r="NUA114" s="80"/>
      <c r="NUB114" s="81"/>
      <c r="NUC114" s="82"/>
      <c r="NUD114"/>
      <c r="NUE114" s="83"/>
      <c r="NUF114" s="80"/>
      <c r="NUG114" s="81"/>
      <c r="NUH114" s="82"/>
      <c r="NUI114"/>
      <c r="NUJ114" s="83"/>
      <c r="NUK114" s="80"/>
      <c r="NUL114" s="81"/>
      <c r="NUM114" s="82"/>
      <c r="NUN114"/>
      <c r="NUO114" s="83"/>
      <c r="NUP114" s="80"/>
      <c r="NUQ114" s="81"/>
      <c r="NUR114" s="82"/>
      <c r="NUS114"/>
      <c r="NUT114" s="83"/>
      <c r="NUU114" s="80"/>
      <c r="NUV114" s="81"/>
      <c r="NUW114" s="82"/>
      <c r="NUX114"/>
      <c r="NUY114" s="83"/>
      <c r="NUZ114" s="80"/>
      <c r="NVA114" s="81"/>
      <c r="NVB114" s="82"/>
      <c r="NVC114"/>
      <c r="NVD114" s="83"/>
      <c r="NVE114" s="80"/>
      <c r="NVF114" s="81"/>
      <c r="NVG114" s="82"/>
      <c r="NVH114"/>
      <c r="NVI114" s="83"/>
      <c r="NVJ114" s="80"/>
      <c r="NVK114" s="81"/>
      <c r="NVL114" s="82"/>
      <c r="NVM114"/>
      <c r="NVN114" s="83"/>
      <c r="NVO114" s="80"/>
      <c r="NVP114" s="81"/>
      <c r="NVQ114" s="82"/>
      <c r="NVR114"/>
      <c r="NVS114" s="83"/>
      <c r="NVT114" s="80"/>
      <c r="NVU114" s="81"/>
      <c r="NVV114" s="82"/>
      <c r="NVW114"/>
      <c r="NVX114" s="83"/>
      <c r="NVY114" s="80"/>
      <c r="NVZ114" s="81"/>
      <c r="NWA114" s="82"/>
      <c r="NWB114"/>
      <c r="NWC114" s="83"/>
      <c r="NWD114" s="80"/>
      <c r="NWE114" s="81"/>
      <c r="NWF114" s="82"/>
      <c r="NWG114"/>
      <c r="NWH114" s="83"/>
      <c r="NWI114" s="80"/>
      <c r="NWJ114" s="81"/>
      <c r="NWK114" s="82"/>
      <c r="NWL114"/>
      <c r="NWM114" s="83"/>
      <c r="NWN114" s="80"/>
      <c r="NWO114" s="81"/>
      <c r="NWP114" s="82"/>
      <c r="NWQ114"/>
      <c r="NWR114" s="83"/>
      <c r="NWS114" s="80"/>
      <c r="NWT114" s="81"/>
      <c r="NWU114" s="82"/>
      <c r="NWV114"/>
      <c r="NWW114" s="83"/>
      <c r="NWX114" s="80"/>
      <c r="NWY114" s="81"/>
      <c r="NWZ114" s="82"/>
      <c r="NXA114"/>
      <c r="NXB114" s="83"/>
      <c r="NXC114" s="80"/>
      <c r="NXD114" s="81"/>
      <c r="NXE114" s="82"/>
      <c r="NXF114"/>
      <c r="NXG114" s="83"/>
      <c r="NXH114" s="80"/>
      <c r="NXI114" s="81"/>
      <c r="NXJ114" s="82"/>
      <c r="NXK114"/>
      <c r="NXL114" s="83"/>
      <c r="NXM114" s="80"/>
      <c r="NXN114" s="81"/>
      <c r="NXO114" s="82"/>
      <c r="NXP114"/>
      <c r="NXQ114" s="83"/>
      <c r="NXR114" s="80"/>
      <c r="NXS114" s="81"/>
      <c r="NXT114" s="82"/>
      <c r="NXU114"/>
      <c r="NXV114" s="83"/>
      <c r="NXW114" s="80"/>
      <c r="NXX114" s="81"/>
      <c r="NXY114" s="82"/>
      <c r="NXZ114"/>
      <c r="NYA114" s="83"/>
      <c r="NYB114" s="80"/>
      <c r="NYC114" s="81"/>
      <c r="NYD114" s="82"/>
      <c r="NYE114"/>
      <c r="NYF114" s="83"/>
      <c r="NYG114" s="80"/>
      <c r="NYH114" s="81"/>
      <c r="NYI114" s="82"/>
      <c r="NYJ114"/>
      <c r="NYK114" s="83"/>
      <c r="NYL114" s="80"/>
      <c r="NYM114" s="81"/>
      <c r="NYN114" s="82"/>
      <c r="NYO114"/>
      <c r="NYP114" s="83"/>
      <c r="NYQ114" s="80"/>
      <c r="NYR114" s="81"/>
      <c r="NYS114" s="82"/>
      <c r="NYT114"/>
      <c r="NYU114" s="83"/>
      <c r="NYV114" s="80"/>
      <c r="NYW114" s="81"/>
      <c r="NYX114" s="82"/>
      <c r="NYY114"/>
      <c r="NYZ114" s="83"/>
      <c r="NZA114" s="80"/>
      <c r="NZB114" s="81"/>
      <c r="NZC114" s="82"/>
      <c r="NZD114"/>
      <c r="NZE114" s="83"/>
      <c r="NZF114" s="80"/>
      <c r="NZG114" s="81"/>
      <c r="NZH114" s="82"/>
      <c r="NZI114"/>
      <c r="NZJ114" s="83"/>
      <c r="NZK114" s="80"/>
      <c r="NZL114" s="81"/>
      <c r="NZM114" s="82"/>
      <c r="NZN114"/>
      <c r="NZO114" s="83"/>
      <c r="NZP114" s="80"/>
      <c r="NZQ114" s="81"/>
      <c r="NZR114" s="82"/>
      <c r="NZS114"/>
      <c r="NZT114" s="83"/>
      <c r="NZU114" s="80"/>
      <c r="NZV114" s="81"/>
      <c r="NZW114" s="82"/>
      <c r="NZX114"/>
      <c r="NZY114" s="83"/>
      <c r="NZZ114" s="80"/>
      <c r="OAA114" s="81"/>
      <c r="OAB114" s="82"/>
      <c r="OAC114"/>
      <c r="OAD114" s="83"/>
      <c r="OAE114" s="80"/>
      <c r="OAF114" s="81"/>
      <c r="OAG114" s="82"/>
      <c r="OAH114"/>
      <c r="OAI114" s="83"/>
      <c r="OAJ114" s="80"/>
      <c r="OAK114" s="81"/>
      <c r="OAL114" s="82"/>
      <c r="OAM114"/>
      <c r="OAN114" s="83"/>
      <c r="OAO114" s="80"/>
      <c r="OAP114" s="81"/>
      <c r="OAQ114" s="82"/>
      <c r="OAR114"/>
      <c r="OAS114" s="83"/>
      <c r="OAT114" s="80"/>
      <c r="OAU114" s="81"/>
      <c r="OAV114" s="82"/>
      <c r="OAW114"/>
      <c r="OAX114" s="83"/>
      <c r="OAY114" s="80"/>
      <c r="OAZ114" s="81"/>
      <c r="OBA114" s="82"/>
      <c r="OBB114"/>
      <c r="OBC114" s="83"/>
      <c r="OBD114" s="80"/>
      <c r="OBE114" s="81"/>
      <c r="OBF114" s="82"/>
      <c r="OBG114"/>
      <c r="OBH114" s="83"/>
      <c r="OBI114" s="80"/>
      <c r="OBJ114" s="81"/>
      <c r="OBK114" s="82"/>
      <c r="OBL114"/>
      <c r="OBM114" s="83"/>
      <c r="OBN114" s="80"/>
      <c r="OBO114" s="81"/>
      <c r="OBP114" s="82"/>
      <c r="OBQ114"/>
      <c r="OBR114" s="83"/>
      <c r="OBS114" s="80"/>
      <c r="OBT114" s="81"/>
      <c r="OBU114" s="82"/>
      <c r="OBV114"/>
      <c r="OBW114" s="83"/>
      <c r="OBX114" s="80"/>
      <c r="OBY114" s="81"/>
      <c r="OBZ114" s="82"/>
      <c r="OCA114"/>
      <c r="OCB114" s="83"/>
      <c r="OCC114" s="80"/>
      <c r="OCD114" s="81"/>
      <c r="OCE114" s="82"/>
      <c r="OCF114"/>
      <c r="OCG114" s="83"/>
      <c r="OCH114" s="80"/>
      <c r="OCI114" s="81"/>
      <c r="OCJ114" s="82"/>
      <c r="OCK114"/>
      <c r="OCL114" s="83"/>
      <c r="OCM114" s="80"/>
      <c r="OCN114" s="81"/>
      <c r="OCO114" s="82"/>
      <c r="OCP114"/>
      <c r="OCQ114" s="83"/>
      <c r="OCR114" s="80"/>
      <c r="OCS114" s="81"/>
      <c r="OCT114" s="82"/>
      <c r="OCU114"/>
      <c r="OCV114" s="83"/>
      <c r="OCW114" s="80"/>
      <c r="OCX114" s="81"/>
      <c r="OCY114" s="82"/>
      <c r="OCZ114"/>
      <c r="ODA114" s="83"/>
      <c r="ODB114" s="80"/>
      <c r="ODC114" s="81"/>
      <c r="ODD114" s="82"/>
      <c r="ODE114"/>
      <c r="ODF114" s="83"/>
      <c r="ODG114" s="80"/>
      <c r="ODH114" s="81"/>
      <c r="ODI114" s="82"/>
      <c r="ODJ114"/>
      <c r="ODK114" s="83"/>
      <c r="ODL114" s="80"/>
      <c r="ODM114" s="81"/>
      <c r="ODN114" s="82"/>
      <c r="ODO114"/>
      <c r="ODP114" s="83"/>
      <c r="ODQ114" s="80"/>
      <c r="ODR114" s="81"/>
      <c r="ODS114" s="82"/>
      <c r="ODT114"/>
      <c r="ODU114" s="83"/>
      <c r="ODV114" s="80"/>
      <c r="ODW114" s="81"/>
      <c r="ODX114" s="82"/>
      <c r="ODY114"/>
      <c r="ODZ114" s="83"/>
      <c r="OEA114" s="80"/>
      <c r="OEB114" s="81"/>
      <c r="OEC114" s="82"/>
      <c r="OED114"/>
      <c r="OEE114" s="83"/>
      <c r="OEF114" s="80"/>
      <c r="OEG114" s="81"/>
      <c r="OEH114" s="82"/>
      <c r="OEI114"/>
      <c r="OEJ114" s="83"/>
      <c r="OEK114" s="80"/>
      <c r="OEL114" s="81"/>
      <c r="OEM114" s="82"/>
      <c r="OEN114"/>
      <c r="OEO114" s="83"/>
      <c r="OEP114" s="80"/>
      <c r="OEQ114" s="81"/>
      <c r="OER114" s="82"/>
      <c r="OES114"/>
      <c r="OET114" s="83"/>
      <c r="OEU114" s="80"/>
      <c r="OEV114" s="81"/>
      <c r="OEW114" s="82"/>
      <c r="OEX114"/>
      <c r="OEY114" s="83"/>
      <c r="OEZ114" s="80"/>
      <c r="OFA114" s="81"/>
      <c r="OFB114" s="82"/>
      <c r="OFC114"/>
      <c r="OFD114" s="83"/>
      <c r="OFE114" s="80"/>
      <c r="OFF114" s="81"/>
      <c r="OFG114" s="82"/>
      <c r="OFH114"/>
      <c r="OFI114" s="83"/>
      <c r="OFJ114" s="80"/>
      <c r="OFK114" s="81"/>
      <c r="OFL114" s="82"/>
      <c r="OFM114"/>
      <c r="OFN114" s="83"/>
      <c r="OFO114" s="80"/>
      <c r="OFP114" s="81"/>
      <c r="OFQ114" s="82"/>
      <c r="OFR114"/>
      <c r="OFS114" s="83"/>
      <c r="OFT114" s="80"/>
      <c r="OFU114" s="81"/>
      <c r="OFV114" s="82"/>
      <c r="OFW114"/>
      <c r="OFX114" s="83"/>
      <c r="OFY114" s="80"/>
      <c r="OFZ114" s="81"/>
      <c r="OGA114" s="82"/>
      <c r="OGB114"/>
      <c r="OGC114" s="83"/>
      <c r="OGD114" s="80"/>
      <c r="OGE114" s="81"/>
      <c r="OGF114" s="82"/>
      <c r="OGG114"/>
      <c r="OGH114" s="83"/>
      <c r="OGI114" s="80"/>
      <c r="OGJ114" s="81"/>
      <c r="OGK114" s="82"/>
      <c r="OGL114"/>
      <c r="OGM114" s="83"/>
      <c r="OGN114" s="80"/>
      <c r="OGO114" s="81"/>
      <c r="OGP114" s="82"/>
      <c r="OGQ114"/>
      <c r="OGR114" s="83"/>
      <c r="OGS114" s="80"/>
      <c r="OGT114" s="81"/>
      <c r="OGU114" s="82"/>
      <c r="OGV114"/>
      <c r="OGW114" s="83"/>
      <c r="OGX114" s="80"/>
      <c r="OGY114" s="81"/>
      <c r="OGZ114" s="82"/>
      <c r="OHA114"/>
      <c r="OHB114" s="83"/>
      <c r="OHC114" s="80"/>
      <c r="OHD114" s="81"/>
      <c r="OHE114" s="82"/>
      <c r="OHF114"/>
      <c r="OHG114" s="83"/>
      <c r="OHH114" s="80"/>
      <c r="OHI114" s="81"/>
      <c r="OHJ114" s="82"/>
      <c r="OHK114"/>
      <c r="OHL114" s="83"/>
      <c r="OHM114" s="80"/>
      <c r="OHN114" s="81"/>
      <c r="OHO114" s="82"/>
      <c r="OHP114"/>
      <c r="OHQ114" s="83"/>
      <c r="OHR114" s="80"/>
      <c r="OHS114" s="81"/>
      <c r="OHT114" s="82"/>
      <c r="OHU114"/>
      <c r="OHV114" s="83"/>
      <c r="OHW114" s="80"/>
      <c r="OHX114" s="81"/>
      <c r="OHY114" s="82"/>
      <c r="OHZ114"/>
      <c r="OIA114" s="83"/>
      <c r="OIB114" s="80"/>
      <c r="OIC114" s="81"/>
      <c r="OID114" s="82"/>
      <c r="OIE114"/>
      <c r="OIF114" s="83"/>
      <c r="OIG114" s="80"/>
      <c r="OIH114" s="81"/>
      <c r="OII114" s="82"/>
      <c r="OIJ114"/>
      <c r="OIK114" s="83"/>
      <c r="OIL114" s="80"/>
      <c r="OIM114" s="81"/>
      <c r="OIN114" s="82"/>
      <c r="OIO114"/>
      <c r="OIP114" s="83"/>
      <c r="OIQ114" s="80"/>
      <c r="OIR114" s="81"/>
      <c r="OIS114" s="82"/>
      <c r="OIT114"/>
      <c r="OIU114" s="83"/>
      <c r="OIV114" s="80"/>
      <c r="OIW114" s="81"/>
      <c r="OIX114" s="82"/>
      <c r="OIY114"/>
      <c r="OIZ114" s="83"/>
      <c r="OJA114" s="80"/>
      <c r="OJB114" s="81"/>
      <c r="OJC114" s="82"/>
      <c r="OJD114"/>
      <c r="OJE114" s="83"/>
      <c r="OJF114" s="80"/>
      <c r="OJG114" s="81"/>
      <c r="OJH114" s="82"/>
      <c r="OJI114"/>
      <c r="OJJ114" s="83"/>
      <c r="OJK114" s="80"/>
      <c r="OJL114" s="81"/>
      <c r="OJM114" s="82"/>
      <c r="OJN114"/>
      <c r="OJO114" s="83"/>
      <c r="OJP114" s="80"/>
      <c r="OJQ114" s="81"/>
      <c r="OJR114" s="82"/>
      <c r="OJS114"/>
      <c r="OJT114" s="83"/>
      <c r="OJU114" s="80"/>
      <c r="OJV114" s="81"/>
      <c r="OJW114" s="82"/>
      <c r="OJX114"/>
      <c r="OJY114" s="83"/>
      <c r="OJZ114" s="80"/>
      <c r="OKA114" s="81"/>
      <c r="OKB114" s="82"/>
      <c r="OKC114"/>
      <c r="OKD114" s="83"/>
      <c r="OKE114" s="80"/>
      <c r="OKF114" s="81"/>
      <c r="OKG114" s="82"/>
      <c r="OKH114"/>
      <c r="OKI114" s="83"/>
      <c r="OKJ114" s="80"/>
      <c r="OKK114" s="81"/>
      <c r="OKL114" s="82"/>
      <c r="OKM114"/>
      <c r="OKN114" s="83"/>
      <c r="OKO114" s="80"/>
      <c r="OKP114" s="81"/>
      <c r="OKQ114" s="82"/>
      <c r="OKR114"/>
      <c r="OKS114" s="83"/>
      <c r="OKT114" s="80"/>
      <c r="OKU114" s="81"/>
      <c r="OKV114" s="82"/>
      <c r="OKW114"/>
      <c r="OKX114" s="83"/>
      <c r="OKY114" s="80"/>
      <c r="OKZ114" s="81"/>
      <c r="OLA114" s="82"/>
      <c r="OLB114"/>
      <c r="OLC114" s="83"/>
      <c r="OLD114" s="80"/>
      <c r="OLE114" s="81"/>
      <c r="OLF114" s="82"/>
      <c r="OLG114"/>
      <c r="OLH114" s="83"/>
      <c r="OLI114" s="80"/>
      <c r="OLJ114" s="81"/>
      <c r="OLK114" s="82"/>
      <c r="OLL114"/>
      <c r="OLM114" s="83"/>
      <c r="OLN114" s="80"/>
      <c r="OLO114" s="81"/>
      <c r="OLP114" s="82"/>
      <c r="OLQ114"/>
      <c r="OLR114" s="83"/>
      <c r="OLS114" s="80"/>
      <c r="OLT114" s="81"/>
      <c r="OLU114" s="82"/>
      <c r="OLV114"/>
      <c r="OLW114" s="83"/>
      <c r="OLX114" s="80"/>
      <c r="OLY114" s="81"/>
      <c r="OLZ114" s="82"/>
      <c r="OMA114"/>
      <c r="OMB114" s="83"/>
      <c r="OMC114" s="80"/>
      <c r="OMD114" s="81"/>
      <c r="OME114" s="82"/>
      <c r="OMF114"/>
      <c r="OMG114" s="83"/>
      <c r="OMH114" s="80"/>
      <c r="OMI114" s="81"/>
      <c r="OMJ114" s="82"/>
      <c r="OMK114"/>
      <c r="OML114" s="83"/>
      <c r="OMM114" s="80"/>
      <c r="OMN114" s="81"/>
      <c r="OMO114" s="82"/>
      <c r="OMP114"/>
      <c r="OMQ114" s="83"/>
      <c r="OMR114" s="80"/>
      <c r="OMS114" s="81"/>
      <c r="OMT114" s="82"/>
      <c r="OMU114"/>
      <c r="OMV114" s="83"/>
      <c r="OMW114" s="80"/>
      <c r="OMX114" s="81"/>
      <c r="OMY114" s="82"/>
      <c r="OMZ114"/>
      <c r="ONA114" s="83"/>
      <c r="ONB114" s="80"/>
      <c r="ONC114" s="81"/>
      <c r="OND114" s="82"/>
      <c r="ONE114"/>
      <c r="ONF114" s="83"/>
      <c r="ONG114" s="80"/>
      <c r="ONH114" s="81"/>
      <c r="ONI114" s="82"/>
      <c r="ONJ114"/>
      <c r="ONK114" s="83"/>
      <c r="ONL114" s="80"/>
      <c r="ONM114" s="81"/>
      <c r="ONN114" s="82"/>
      <c r="ONO114"/>
      <c r="ONP114" s="83"/>
      <c r="ONQ114" s="80"/>
      <c r="ONR114" s="81"/>
      <c r="ONS114" s="82"/>
      <c r="ONT114"/>
      <c r="ONU114" s="83"/>
      <c r="ONV114" s="80"/>
      <c r="ONW114" s="81"/>
      <c r="ONX114" s="82"/>
      <c r="ONY114"/>
      <c r="ONZ114" s="83"/>
      <c r="OOA114" s="80"/>
      <c r="OOB114" s="81"/>
      <c r="OOC114" s="82"/>
      <c r="OOD114"/>
      <c r="OOE114" s="83"/>
      <c r="OOF114" s="80"/>
      <c r="OOG114" s="81"/>
      <c r="OOH114" s="82"/>
      <c r="OOI114"/>
      <c r="OOJ114" s="83"/>
      <c r="OOK114" s="80"/>
      <c r="OOL114" s="81"/>
      <c r="OOM114" s="82"/>
      <c r="OON114"/>
      <c r="OOO114" s="83"/>
      <c r="OOP114" s="80"/>
      <c r="OOQ114" s="81"/>
      <c r="OOR114" s="82"/>
      <c r="OOS114"/>
      <c r="OOT114" s="83"/>
      <c r="OOU114" s="80"/>
      <c r="OOV114" s="81"/>
      <c r="OOW114" s="82"/>
      <c r="OOX114"/>
      <c r="OOY114" s="83"/>
      <c r="OOZ114" s="80"/>
      <c r="OPA114" s="81"/>
      <c r="OPB114" s="82"/>
      <c r="OPC114"/>
      <c r="OPD114" s="83"/>
      <c r="OPE114" s="80"/>
      <c r="OPF114" s="81"/>
      <c r="OPG114" s="82"/>
      <c r="OPH114"/>
      <c r="OPI114" s="83"/>
      <c r="OPJ114" s="80"/>
      <c r="OPK114" s="81"/>
      <c r="OPL114" s="82"/>
      <c r="OPM114"/>
      <c r="OPN114" s="83"/>
      <c r="OPO114" s="80"/>
      <c r="OPP114" s="81"/>
      <c r="OPQ114" s="82"/>
      <c r="OPR114"/>
      <c r="OPS114" s="83"/>
      <c r="OPT114" s="80"/>
      <c r="OPU114" s="81"/>
      <c r="OPV114" s="82"/>
      <c r="OPW114"/>
      <c r="OPX114" s="83"/>
      <c r="OPY114" s="80"/>
      <c r="OPZ114" s="81"/>
      <c r="OQA114" s="82"/>
      <c r="OQB114"/>
      <c r="OQC114" s="83"/>
      <c r="OQD114" s="80"/>
      <c r="OQE114" s="81"/>
      <c r="OQF114" s="82"/>
      <c r="OQG114"/>
      <c r="OQH114" s="83"/>
      <c r="OQI114" s="80"/>
      <c r="OQJ114" s="81"/>
      <c r="OQK114" s="82"/>
      <c r="OQL114"/>
      <c r="OQM114" s="83"/>
      <c r="OQN114" s="80"/>
      <c r="OQO114" s="81"/>
      <c r="OQP114" s="82"/>
      <c r="OQQ114"/>
      <c r="OQR114" s="83"/>
      <c r="OQS114" s="80"/>
      <c r="OQT114" s="81"/>
      <c r="OQU114" s="82"/>
      <c r="OQV114"/>
      <c r="OQW114" s="83"/>
      <c r="OQX114" s="80"/>
      <c r="OQY114" s="81"/>
      <c r="OQZ114" s="82"/>
      <c r="ORA114"/>
      <c r="ORB114" s="83"/>
      <c r="ORC114" s="80"/>
      <c r="ORD114" s="81"/>
      <c r="ORE114" s="82"/>
      <c r="ORF114"/>
      <c r="ORG114" s="83"/>
      <c r="ORH114" s="80"/>
      <c r="ORI114" s="81"/>
      <c r="ORJ114" s="82"/>
      <c r="ORK114"/>
      <c r="ORL114" s="83"/>
      <c r="ORM114" s="80"/>
      <c r="ORN114" s="81"/>
      <c r="ORO114" s="82"/>
      <c r="ORP114"/>
      <c r="ORQ114" s="83"/>
      <c r="ORR114" s="80"/>
      <c r="ORS114" s="81"/>
      <c r="ORT114" s="82"/>
      <c r="ORU114"/>
      <c r="ORV114" s="83"/>
      <c r="ORW114" s="80"/>
      <c r="ORX114" s="81"/>
      <c r="ORY114" s="82"/>
      <c r="ORZ114"/>
      <c r="OSA114" s="83"/>
      <c r="OSB114" s="80"/>
      <c r="OSC114" s="81"/>
      <c r="OSD114" s="82"/>
      <c r="OSE114"/>
      <c r="OSF114" s="83"/>
      <c r="OSG114" s="80"/>
      <c r="OSH114" s="81"/>
      <c r="OSI114" s="82"/>
      <c r="OSJ114"/>
      <c r="OSK114" s="83"/>
      <c r="OSL114" s="80"/>
      <c r="OSM114" s="81"/>
      <c r="OSN114" s="82"/>
      <c r="OSO114"/>
      <c r="OSP114" s="83"/>
      <c r="OSQ114" s="80"/>
      <c r="OSR114" s="81"/>
      <c r="OSS114" s="82"/>
      <c r="OST114"/>
      <c r="OSU114" s="83"/>
      <c r="OSV114" s="80"/>
      <c r="OSW114" s="81"/>
      <c r="OSX114" s="82"/>
      <c r="OSY114"/>
      <c r="OSZ114" s="83"/>
      <c r="OTA114" s="80"/>
      <c r="OTB114" s="81"/>
      <c r="OTC114" s="82"/>
      <c r="OTD114"/>
      <c r="OTE114" s="83"/>
      <c r="OTF114" s="80"/>
      <c r="OTG114" s="81"/>
      <c r="OTH114" s="82"/>
      <c r="OTI114"/>
      <c r="OTJ114" s="83"/>
      <c r="OTK114" s="80"/>
      <c r="OTL114" s="81"/>
      <c r="OTM114" s="82"/>
      <c r="OTN114"/>
      <c r="OTO114" s="83"/>
      <c r="OTP114" s="80"/>
      <c r="OTQ114" s="81"/>
      <c r="OTR114" s="82"/>
      <c r="OTS114"/>
      <c r="OTT114" s="83"/>
      <c r="OTU114" s="80"/>
      <c r="OTV114" s="81"/>
      <c r="OTW114" s="82"/>
      <c r="OTX114"/>
      <c r="OTY114" s="83"/>
      <c r="OTZ114" s="80"/>
      <c r="OUA114" s="81"/>
      <c r="OUB114" s="82"/>
      <c r="OUC114"/>
      <c r="OUD114" s="83"/>
      <c r="OUE114" s="80"/>
      <c r="OUF114" s="81"/>
      <c r="OUG114" s="82"/>
      <c r="OUH114"/>
      <c r="OUI114" s="83"/>
      <c r="OUJ114" s="80"/>
      <c r="OUK114" s="81"/>
      <c r="OUL114" s="82"/>
      <c r="OUM114"/>
      <c r="OUN114" s="83"/>
      <c r="OUO114" s="80"/>
      <c r="OUP114" s="81"/>
      <c r="OUQ114" s="82"/>
      <c r="OUR114"/>
      <c r="OUS114" s="83"/>
      <c r="OUT114" s="80"/>
      <c r="OUU114" s="81"/>
      <c r="OUV114" s="82"/>
      <c r="OUW114"/>
      <c r="OUX114" s="83"/>
      <c r="OUY114" s="80"/>
      <c r="OUZ114" s="81"/>
      <c r="OVA114" s="82"/>
      <c r="OVB114"/>
      <c r="OVC114" s="83"/>
      <c r="OVD114" s="80"/>
      <c r="OVE114" s="81"/>
      <c r="OVF114" s="82"/>
      <c r="OVG114"/>
      <c r="OVH114" s="83"/>
      <c r="OVI114" s="80"/>
      <c r="OVJ114" s="81"/>
      <c r="OVK114" s="82"/>
      <c r="OVL114"/>
      <c r="OVM114" s="83"/>
      <c r="OVN114" s="80"/>
      <c r="OVO114" s="81"/>
      <c r="OVP114" s="82"/>
      <c r="OVQ114"/>
      <c r="OVR114" s="83"/>
      <c r="OVS114" s="80"/>
      <c r="OVT114" s="81"/>
      <c r="OVU114" s="82"/>
      <c r="OVV114"/>
      <c r="OVW114" s="83"/>
      <c r="OVX114" s="80"/>
      <c r="OVY114" s="81"/>
      <c r="OVZ114" s="82"/>
      <c r="OWA114"/>
      <c r="OWB114" s="83"/>
      <c r="OWC114" s="80"/>
      <c r="OWD114" s="81"/>
      <c r="OWE114" s="82"/>
      <c r="OWF114"/>
      <c r="OWG114" s="83"/>
      <c r="OWH114" s="80"/>
      <c r="OWI114" s="81"/>
      <c r="OWJ114" s="82"/>
      <c r="OWK114"/>
      <c r="OWL114" s="83"/>
      <c r="OWM114" s="80"/>
      <c r="OWN114" s="81"/>
      <c r="OWO114" s="82"/>
      <c r="OWP114"/>
      <c r="OWQ114" s="83"/>
      <c r="OWR114" s="80"/>
      <c r="OWS114" s="81"/>
      <c r="OWT114" s="82"/>
      <c r="OWU114"/>
      <c r="OWV114" s="83"/>
      <c r="OWW114" s="80"/>
      <c r="OWX114" s="81"/>
      <c r="OWY114" s="82"/>
      <c r="OWZ114"/>
      <c r="OXA114" s="83"/>
      <c r="OXB114" s="80"/>
      <c r="OXC114" s="81"/>
      <c r="OXD114" s="82"/>
      <c r="OXE114"/>
      <c r="OXF114" s="83"/>
      <c r="OXG114" s="80"/>
      <c r="OXH114" s="81"/>
      <c r="OXI114" s="82"/>
      <c r="OXJ114"/>
      <c r="OXK114" s="83"/>
      <c r="OXL114" s="80"/>
      <c r="OXM114" s="81"/>
      <c r="OXN114" s="82"/>
      <c r="OXO114"/>
      <c r="OXP114" s="83"/>
      <c r="OXQ114" s="80"/>
      <c r="OXR114" s="81"/>
      <c r="OXS114" s="82"/>
      <c r="OXT114"/>
      <c r="OXU114" s="83"/>
      <c r="OXV114" s="80"/>
      <c r="OXW114" s="81"/>
      <c r="OXX114" s="82"/>
      <c r="OXY114"/>
      <c r="OXZ114" s="83"/>
      <c r="OYA114" s="80"/>
      <c r="OYB114" s="81"/>
      <c r="OYC114" s="82"/>
      <c r="OYD114"/>
      <c r="OYE114" s="83"/>
      <c r="OYF114" s="80"/>
      <c r="OYG114" s="81"/>
      <c r="OYH114" s="82"/>
      <c r="OYI114"/>
      <c r="OYJ114" s="83"/>
      <c r="OYK114" s="80"/>
      <c r="OYL114" s="81"/>
      <c r="OYM114" s="82"/>
      <c r="OYN114"/>
      <c r="OYO114" s="83"/>
      <c r="OYP114" s="80"/>
      <c r="OYQ114" s="81"/>
      <c r="OYR114" s="82"/>
      <c r="OYS114"/>
      <c r="OYT114" s="83"/>
      <c r="OYU114" s="80"/>
      <c r="OYV114" s="81"/>
      <c r="OYW114" s="82"/>
      <c r="OYX114"/>
      <c r="OYY114" s="83"/>
      <c r="OYZ114" s="80"/>
      <c r="OZA114" s="81"/>
      <c r="OZB114" s="82"/>
      <c r="OZC114"/>
      <c r="OZD114" s="83"/>
      <c r="OZE114" s="80"/>
      <c r="OZF114" s="81"/>
      <c r="OZG114" s="82"/>
      <c r="OZH114"/>
      <c r="OZI114" s="83"/>
      <c r="OZJ114" s="80"/>
      <c r="OZK114" s="81"/>
      <c r="OZL114" s="82"/>
      <c r="OZM114"/>
      <c r="OZN114" s="83"/>
      <c r="OZO114" s="80"/>
      <c r="OZP114" s="81"/>
      <c r="OZQ114" s="82"/>
      <c r="OZR114"/>
      <c r="OZS114" s="83"/>
      <c r="OZT114" s="80"/>
      <c r="OZU114" s="81"/>
      <c r="OZV114" s="82"/>
      <c r="OZW114"/>
      <c r="OZX114" s="83"/>
      <c r="OZY114" s="80"/>
      <c r="OZZ114" s="81"/>
      <c r="PAA114" s="82"/>
      <c r="PAB114"/>
      <c r="PAC114" s="83"/>
      <c r="PAD114" s="80"/>
      <c r="PAE114" s="81"/>
      <c r="PAF114" s="82"/>
      <c r="PAG114"/>
      <c r="PAH114" s="83"/>
      <c r="PAI114" s="80"/>
      <c r="PAJ114" s="81"/>
      <c r="PAK114" s="82"/>
      <c r="PAL114"/>
      <c r="PAM114" s="83"/>
      <c r="PAN114" s="80"/>
      <c r="PAO114" s="81"/>
      <c r="PAP114" s="82"/>
      <c r="PAQ114"/>
      <c r="PAR114" s="83"/>
      <c r="PAS114" s="80"/>
      <c r="PAT114" s="81"/>
      <c r="PAU114" s="82"/>
      <c r="PAV114"/>
      <c r="PAW114" s="83"/>
      <c r="PAX114" s="80"/>
      <c r="PAY114" s="81"/>
      <c r="PAZ114" s="82"/>
      <c r="PBA114"/>
      <c r="PBB114" s="83"/>
      <c r="PBC114" s="80"/>
      <c r="PBD114" s="81"/>
      <c r="PBE114" s="82"/>
      <c r="PBF114"/>
      <c r="PBG114" s="83"/>
      <c r="PBH114" s="80"/>
      <c r="PBI114" s="81"/>
      <c r="PBJ114" s="82"/>
      <c r="PBK114"/>
      <c r="PBL114" s="83"/>
      <c r="PBM114" s="80"/>
      <c r="PBN114" s="81"/>
      <c r="PBO114" s="82"/>
      <c r="PBP114"/>
      <c r="PBQ114" s="83"/>
      <c r="PBR114" s="80"/>
      <c r="PBS114" s="81"/>
      <c r="PBT114" s="82"/>
      <c r="PBU114"/>
      <c r="PBV114" s="83"/>
      <c r="PBW114" s="80"/>
      <c r="PBX114" s="81"/>
      <c r="PBY114" s="82"/>
      <c r="PBZ114"/>
      <c r="PCA114" s="83"/>
      <c r="PCB114" s="80"/>
      <c r="PCC114" s="81"/>
      <c r="PCD114" s="82"/>
      <c r="PCE114"/>
      <c r="PCF114" s="83"/>
      <c r="PCG114" s="80"/>
      <c r="PCH114" s="81"/>
      <c r="PCI114" s="82"/>
      <c r="PCJ114"/>
      <c r="PCK114" s="83"/>
      <c r="PCL114" s="80"/>
      <c r="PCM114" s="81"/>
      <c r="PCN114" s="82"/>
      <c r="PCO114"/>
      <c r="PCP114" s="83"/>
      <c r="PCQ114" s="80"/>
      <c r="PCR114" s="81"/>
      <c r="PCS114" s="82"/>
      <c r="PCT114"/>
      <c r="PCU114" s="83"/>
      <c r="PCV114" s="80"/>
      <c r="PCW114" s="81"/>
      <c r="PCX114" s="82"/>
      <c r="PCY114"/>
      <c r="PCZ114" s="83"/>
      <c r="PDA114" s="80"/>
      <c r="PDB114" s="81"/>
      <c r="PDC114" s="82"/>
      <c r="PDD114"/>
      <c r="PDE114" s="83"/>
      <c r="PDF114" s="80"/>
      <c r="PDG114" s="81"/>
      <c r="PDH114" s="82"/>
      <c r="PDI114"/>
      <c r="PDJ114" s="83"/>
      <c r="PDK114" s="80"/>
      <c r="PDL114" s="81"/>
      <c r="PDM114" s="82"/>
      <c r="PDN114"/>
      <c r="PDO114" s="83"/>
      <c r="PDP114" s="80"/>
      <c r="PDQ114" s="81"/>
      <c r="PDR114" s="82"/>
      <c r="PDS114"/>
      <c r="PDT114" s="83"/>
      <c r="PDU114" s="80"/>
      <c r="PDV114" s="81"/>
      <c r="PDW114" s="82"/>
      <c r="PDX114"/>
      <c r="PDY114" s="83"/>
      <c r="PDZ114" s="80"/>
      <c r="PEA114" s="81"/>
      <c r="PEB114" s="82"/>
      <c r="PEC114"/>
      <c r="PED114" s="83"/>
      <c r="PEE114" s="80"/>
      <c r="PEF114" s="81"/>
      <c r="PEG114" s="82"/>
      <c r="PEH114"/>
      <c r="PEI114" s="83"/>
      <c r="PEJ114" s="80"/>
      <c r="PEK114" s="81"/>
      <c r="PEL114" s="82"/>
      <c r="PEM114"/>
      <c r="PEN114" s="83"/>
      <c r="PEO114" s="80"/>
      <c r="PEP114" s="81"/>
      <c r="PEQ114" s="82"/>
      <c r="PER114"/>
      <c r="PES114" s="83"/>
      <c r="PET114" s="80"/>
      <c r="PEU114" s="81"/>
      <c r="PEV114" s="82"/>
      <c r="PEW114"/>
      <c r="PEX114" s="83"/>
      <c r="PEY114" s="80"/>
      <c r="PEZ114" s="81"/>
      <c r="PFA114" s="82"/>
      <c r="PFB114"/>
      <c r="PFC114" s="83"/>
      <c r="PFD114" s="80"/>
      <c r="PFE114" s="81"/>
      <c r="PFF114" s="82"/>
      <c r="PFG114"/>
      <c r="PFH114" s="83"/>
      <c r="PFI114" s="80"/>
      <c r="PFJ114" s="81"/>
      <c r="PFK114" s="82"/>
      <c r="PFL114"/>
      <c r="PFM114" s="83"/>
      <c r="PFN114" s="80"/>
      <c r="PFO114" s="81"/>
      <c r="PFP114" s="82"/>
      <c r="PFQ114"/>
      <c r="PFR114" s="83"/>
      <c r="PFS114" s="80"/>
      <c r="PFT114" s="81"/>
      <c r="PFU114" s="82"/>
      <c r="PFV114"/>
      <c r="PFW114" s="83"/>
      <c r="PFX114" s="80"/>
      <c r="PFY114" s="81"/>
      <c r="PFZ114" s="82"/>
      <c r="PGA114"/>
      <c r="PGB114" s="83"/>
      <c r="PGC114" s="80"/>
      <c r="PGD114" s="81"/>
      <c r="PGE114" s="82"/>
      <c r="PGF114"/>
      <c r="PGG114" s="83"/>
      <c r="PGH114" s="80"/>
      <c r="PGI114" s="81"/>
      <c r="PGJ114" s="82"/>
      <c r="PGK114"/>
      <c r="PGL114" s="83"/>
      <c r="PGM114" s="80"/>
      <c r="PGN114" s="81"/>
      <c r="PGO114" s="82"/>
      <c r="PGP114"/>
      <c r="PGQ114" s="83"/>
      <c r="PGR114" s="80"/>
      <c r="PGS114" s="81"/>
      <c r="PGT114" s="82"/>
      <c r="PGU114"/>
      <c r="PGV114" s="83"/>
      <c r="PGW114" s="80"/>
      <c r="PGX114" s="81"/>
      <c r="PGY114" s="82"/>
      <c r="PGZ114"/>
      <c r="PHA114" s="83"/>
      <c r="PHB114" s="80"/>
      <c r="PHC114" s="81"/>
      <c r="PHD114" s="82"/>
      <c r="PHE114"/>
      <c r="PHF114" s="83"/>
      <c r="PHG114" s="80"/>
      <c r="PHH114" s="81"/>
      <c r="PHI114" s="82"/>
      <c r="PHJ114"/>
      <c r="PHK114" s="83"/>
      <c r="PHL114" s="80"/>
      <c r="PHM114" s="81"/>
      <c r="PHN114" s="82"/>
      <c r="PHO114"/>
      <c r="PHP114" s="83"/>
      <c r="PHQ114" s="80"/>
      <c r="PHR114" s="81"/>
      <c r="PHS114" s="82"/>
      <c r="PHT114"/>
      <c r="PHU114" s="83"/>
      <c r="PHV114" s="80"/>
      <c r="PHW114" s="81"/>
      <c r="PHX114" s="82"/>
      <c r="PHY114"/>
      <c r="PHZ114" s="83"/>
      <c r="PIA114" s="80"/>
      <c r="PIB114" s="81"/>
      <c r="PIC114" s="82"/>
      <c r="PID114"/>
      <c r="PIE114" s="83"/>
      <c r="PIF114" s="80"/>
      <c r="PIG114" s="81"/>
      <c r="PIH114" s="82"/>
      <c r="PII114"/>
      <c r="PIJ114" s="83"/>
      <c r="PIK114" s="80"/>
      <c r="PIL114" s="81"/>
      <c r="PIM114" s="82"/>
      <c r="PIN114"/>
      <c r="PIO114" s="83"/>
      <c r="PIP114" s="80"/>
      <c r="PIQ114" s="81"/>
      <c r="PIR114" s="82"/>
      <c r="PIS114"/>
      <c r="PIT114" s="83"/>
      <c r="PIU114" s="80"/>
      <c r="PIV114" s="81"/>
      <c r="PIW114" s="82"/>
      <c r="PIX114"/>
      <c r="PIY114" s="83"/>
      <c r="PIZ114" s="80"/>
      <c r="PJA114" s="81"/>
      <c r="PJB114" s="82"/>
      <c r="PJC114"/>
      <c r="PJD114" s="83"/>
      <c r="PJE114" s="80"/>
      <c r="PJF114" s="81"/>
      <c r="PJG114" s="82"/>
      <c r="PJH114"/>
      <c r="PJI114" s="83"/>
      <c r="PJJ114" s="80"/>
      <c r="PJK114" s="81"/>
      <c r="PJL114" s="82"/>
      <c r="PJM114"/>
      <c r="PJN114" s="83"/>
      <c r="PJO114" s="80"/>
      <c r="PJP114" s="81"/>
      <c r="PJQ114" s="82"/>
      <c r="PJR114"/>
      <c r="PJS114" s="83"/>
      <c r="PJT114" s="80"/>
      <c r="PJU114" s="81"/>
      <c r="PJV114" s="82"/>
      <c r="PJW114"/>
      <c r="PJX114" s="83"/>
      <c r="PJY114" s="80"/>
      <c r="PJZ114" s="81"/>
      <c r="PKA114" s="82"/>
      <c r="PKB114"/>
      <c r="PKC114" s="83"/>
      <c r="PKD114" s="80"/>
      <c r="PKE114" s="81"/>
      <c r="PKF114" s="82"/>
      <c r="PKG114"/>
      <c r="PKH114" s="83"/>
      <c r="PKI114" s="80"/>
      <c r="PKJ114" s="81"/>
      <c r="PKK114" s="82"/>
      <c r="PKL114"/>
      <c r="PKM114" s="83"/>
      <c r="PKN114" s="80"/>
      <c r="PKO114" s="81"/>
      <c r="PKP114" s="82"/>
      <c r="PKQ114"/>
      <c r="PKR114" s="83"/>
      <c r="PKS114" s="80"/>
      <c r="PKT114" s="81"/>
      <c r="PKU114" s="82"/>
      <c r="PKV114"/>
      <c r="PKW114" s="83"/>
      <c r="PKX114" s="80"/>
      <c r="PKY114" s="81"/>
      <c r="PKZ114" s="82"/>
      <c r="PLA114"/>
      <c r="PLB114" s="83"/>
      <c r="PLC114" s="80"/>
      <c r="PLD114" s="81"/>
      <c r="PLE114" s="82"/>
      <c r="PLF114"/>
      <c r="PLG114" s="83"/>
      <c r="PLH114" s="80"/>
      <c r="PLI114" s="81"/>
      <c r="PLJ114" s="82"/>
      <c r="PLK114"/>
      <c r="PLL114" s="83"/>
      <c r="PLM114" s="80"/>
      <c r="PLN114" s="81"/>
      <c r="PLO114" s="82"/>
      <c r="PLP114"/>
      <c r="PLQ114" s="83"/>
      <c r="PLR114" s="80"/>
      <c r="PLS114" s="81"/>
      <c r="PLT114" s="82"/>
      <c r="PLU114"/>
      <c r="PLV114" s="83"/>
      <c r="PLW114" s="80"/>
      <c r="PLX114" s="81"/>
      <c r="PLY114" s="82"/>
      <c r="PLZ114"/>
      <c r="PMA114" s="83"/>
      <c r="PMB114" s="80"/>
      <c r="PMC114" s="81"/>
      <c r="PMD114" s="82"/>
      <c r="PME114"/>
      <c r="PMF114" s="83"/>
      <c r="PMG114" s="80"/>
      <c r="PMH114" s="81"/>
      <c r="PMI114" s="82"/>
      <c r="PMJ114"/>
      <c r="PMK114" s="83"/>
      <c r="PML114" s="80"/>
      <c r="PMM114" s="81"/>
      <c r="PMN114" s="82"/>
      <c r="PMO114"/>
      <c r="PMP114" s="83"/>
      <c r="PMQ114" s="80"/>
      <c r="PMR114" s="81"/>
      <c r="PMS114" s="82"/>
      <c r="PMT114"/>
      <c r="PMU114" s="83"/>
      <c r="PMV114" s="80"/>
      <c r="PMW114" s="81"/>
      <c r="PMX114" s="82"/>
      <c r="PMY114"/>
      <c r="PMZ114" s="83"/>
      <c r="PNA114" s="80"/>
      <c r="PNB114" s="81"/>
      <c r="PNC114" s="82"/>
      <c r="PND114"/>
      <c r="PNE114" s="83"/>
      <c r="PNF114" s="80"/>
      <c r="PNG114" s="81"/>
      <c r="PNH114" s="82"/>
      <c r="PNI114"/>
      <c r="PNJ114" s="83"/>
      <c r="PNK114" s="80"/>
      <c r="PNL114" s="81"/>
      <c r="PNM114" s="82"/>
      <c r="PNN114"/>
      <c r="PNO114" s="83"/>
      <c r="PNP114" s="80"/>
      <c r="PNQ114" s="81"/>
      <c r="PNR114" s="82"/>
      <c r="PNS114"/>
      <c r="PNT114" s="83"/>
      <c r="PNU114" s="80"/>
      <c r="PNV114" s="81"/>
      <c r="PNW114" s="82"/>
      <c r="PNX114"/>
      <c r="PNY114" s="83"/>
      <c r="PNZ114" s="80"/>
      <c r="POA114" s="81"/>
      <c r="POB114" s="82"/>
      <c r="POC114"/>
      <c r="POD114" s="83"/>
      <c r="POE114" s="80"/>
      <c r="POF114" s="81"/>
      <c r="POG114" s="82"/>
      <c r="POH114"/>
      <c r="POI114" s="83"/>
      <c r="POJ114" s="80"/>
      <c r="POK114" s="81"/>
      <c r="POL114" s="82"/>
      <c r="POM114"/>
      <c r="PON114" s="83"/>
      <c r="POO114" s="80"/>
      <c r="POP114" s="81"/>
      <c r="POQ114" s="82"/>
      <c r="POR114"/>
      <c r="POS114" s="83"/>
      <c r="POT114" s="80"/>
      <c r="POU114" s="81"/>
      <c r="POV114" s="82"/>
      <c r="POW114"/>
      <c r="POX114" s="83"/>
      <c r="POY114" s="80"/>
      <c r="POZ114" s="81"/>
      <c r="PPA114" s="82"/>
      <c r="PPB114"/>
      <c r="PPC114" s="83"/>
      <c r="PPD114" s="80"/>
      <c r="PPE114" s="81"/>
      <c r="PPF114" s="82"/>
      <c r="PPG114"/>
      <c r="PPH114" s="83"/>
      <c r="PPI114" s="80"/>
      <c r="PPJ114" s="81"/>
      <c r="PPK114" s="82"/>
      <c r="PPL114"/>
      <c r="PPM114" s="83"/>
      <c r="PPN114" s="80"/>
      <c r="PPO114" s="81"/>
      <c r="PPP114" s="82"/>
      <c r="PPQ114"/>
      <c r="PPR114" s="83"/>
      <c r="PPS114" s="80"/>
      <c r="PPT114" s="81"/>
      <c r="PPU114" s="82"/>
      <c r="PPV114"/>
      <c r="PPW114" s="83"/>
      <c r="PPX114" s="80"/>
      <c r="PPY114" s="81"/>
      <c r="PPZ114" s="82"/>
      <c r="PQA114"/>
      <c r="PQB114" s="83"/>
      <c r="PQC114" s="80"/>
      <c r="PQD114" s="81"/>
      <c r="PQE114" s="82"/>
      <c r="PQF114"/>
      <c r="PQG114" s="83"/>
      <c r="PQH114" s="80"/>
      <c r="PQI114" s="81"/>
      <c r="PQJ114" s="82"/>
      <c r="PQK114"/>
      <c r="PQL114" s="83"/>
      <c r="PQM114" s="80"/>
      <c r="PQN114" s="81"/>
      <c r="PQO114" s="82"/>
      <c r="PQP114"/>
      <c r="PQQ114" s="83"/>
      <c r="PQR114" s="80"/>
      <c r="PQS114" s="81"/>
      <c r="PQT114" s="82"/>
      <c r="PQU114"/>
      <c r="PQV114" s="83"/>
      <c r="PQW114" s="80"/>
      <c r="PQX114" s="81"/>
      <c r="PQY114" s="82"/>
      <c r="PQZ114"/>
      <c r="PRA114" s="83"/>
      <c r="PRB114" s="80"/>
      <c r="PRC114" s="81"/>
      <c r="PRD114" s="82"/>
      <c r="PRE114"/>
      <c r="PRF114" s="83"/>
      <c r="PRG114" s="80"/>
      <c r="PRH114" s="81"/>
      <c r="PRI114" s="82"/>
      <c r="PRJ114"/>
      <c r="PRK114" s="83"/>
      <c r="PRL114" s="80"/>
      <c r="PRM114" s="81"/>
      <c r="PRN114" s="82"/>
      <c r="PRO114"/>
      <c r="PRP114" s="83"/>
      <c r="PRQ114" s="80"/>
      <c r="PRR114" s="81"/>
      <c r="PRS114" s="82"/>
      <c r="PRT114"/>
      <c r="PRU114" s="83"/>
      <c r="PRV114" s="80"/>
      <c r="PRW114" s="81"/>
      <c r="PRX114" s="82"/>
      <c r="PRY114"/>
      <c r="PRZ114" s="83"/>
      <c r="PSA114" s="80"/>
      <c r="PSB114" s="81"/>
      <c r="PSC114" s="82"/>
      <c r="PSD114"/>
      <c r="PSE114" s="83"/>
      <c r="PSF114" s="80"/>
      <c r="PSG114" s="81"/>
      <c r="PSH114" s="82"/>
      <c r="PSI114"/>
      <c r="PSJ114" s="83"/>
      <c r="PSK114" s="80"/>
      <c r="PSL114" s="81"/>
      <c r="PSM114" s="82"/>
      <c r="PSN114"/>
      <c r="PSO114" s="83"/>
      <c r="PSP114" s="80"/>
      <c r="PSQ114" s="81"/>
      <c r="PSR114" s="82"/>
      <c r="PSS114"/>
      <c r="PST114" s="83"/>
      <c r="PSU114" s="80"/>
      <c r="PSV114" s="81"/>
      <c r="PSW114" s="82"/>
      <c r="PSX114"/>
      <c r="PSY114" s="83"/>
      <c r="PSZ114" s="80"/>
      <c r="PTA114" s="81"/>
      <c r="PTB114" s="82"/>
      <c r="PTC114"/>
      <c r="PTD114" s="83"/>
      <c r="PTE114" s="80"/>
      <c r="PTF114" s="81"/>
      <c r="PTG114" s="82"/>
      <c r="PTH114"/>
      <c r="PTI114" s="83"/>
      <c r="PTJ114" s="80"/>
      <c r="PTK114" s="81"/>
      <c r="PTL114" s="82"/>
      <c r="PTM114"/>
      <c r="PTN114" s="83"/>
      <c r="PTO114" s="80"/>
      <c r="PTP114" s="81"/>
      <c r="PTQ114" s="82"/>
      <c r="PTR114"/>
      <c r="PTS114" s="83"/>
      <c r="PTT114" s="80"/>
      <c r="PTU114" s="81"/>
      <c r="PTV114" s="82"/>
      <c r="PTW114"/>
      <c r="PTX114" s="83"/>
      <c r="PTY114" s="80"/>
      <c r="PTZ114" s="81"/>
      <c r="PUA114" s="82"/>
      <c r="PUB114"/>
      <c r="PUC114" s="83"/>
      <c r="PUD114" s="80"/>
      <c r="PUE114" s="81"/>
      <c r="PUF114" s="82"/>
      <c r="PUG114"/>
      <c r="PUH114" s="83"/>
      <c r="PUI114" s="80"/>
      <c r="PUJ114" s="81"/>
      <c r="PUK114" s="82"/>
      <c r="PUL114"/>
      <c r="PUM114" s="83"/>
      <c r="PUN114" s="80"/>
      <c r="PUO114" s="81"/>
      <c r="PUP114" s="82"/>
      <c r="PUQ114"/>
      <c r="PUR114" s="83"/>
      <c r="PUS114" s="80"/>
      <c r="PUT114" s="81"/>
      <c r="PUU114" s="82"/>
      <c r="PUV114"/>
      <c r="PUW114" s="83"/>
      <c r="PUX114" s="80"/>
      <c r="PUY114" s="81"/>
      <c r="PUZ114" s="82"/>
      <c r="PVA114"/>
      <c r="PVB114" s="83"/>
      <c r="PVC114" s="80"/>
      <c r="PVD114" s="81"/>
      <c r="PVE114" s="82"/>
      <c r="PVF114"/>
      <c r="PVG114" s="83"/>
      <c r="PVH114" s="80"/>
      <c r="PVI114" s="81"/>
      <c r="PVJ114" s="82"/>
      <c r="PVK114"/>
      <c r="PVL114" s="83"/>
      <c r="PVM114" s="80"/>
      <c r="PVN114" s="81"/>
      <c r="PVO114" s="82"/>
      <c r="PVP114"/>
      <c r="PVQ114" s="83"/>
      <c r="PVR114" s="80"/>
      <c r="PVS114" s="81"/>
      <c r="PVT114" s="82"/>
      <c r="PVU114"/>
      <c r="PVV114" s="83"/>
      <c r="PVW114" s="80"/>
      <c r="PVX114" s="81"/>
      <c r="PVY114" s="82"/>
      <c r="PVZ114"/>
      <c r="PWA114" s="83"/>
      <c r="PWB114" s="80"/>
      <c r="PWC114" s="81"/>
      <c r="PWD114" s="82"/>
      <c r="PWE114"/>
      <c r="PWF114" s="83"/>
      <c r="PWG114" s="80"/>
      <c r="PWH114" s="81"/>
      <c r="PWI114" s="82"/>
      <c r="PWJ114"/>
      <c r="PWK114" s="83"/>
      <c r="PWL114" s="80"/>
      <c r="PWM114" s="81"/>
      <c r="PWN114" s="82"/>
      <c r="PWO114"/>
      <c r="PWP114" s="83"/>
      <c r="PWQ114" s="80"/>
      <c r="PWR114" s="81"/>
      <c r="PWS114" s="82"/>
      <c r="PWT114"/>
      <c r="PWU114" s="83"/>
      <c r="PWV114" s="80"/>
      <c r="PWW114" s="81"/>
      <c r="PWX114" s="82"/>
      <c r="PWY114"/>
      <c r="PWZ114" s="83"/>
      <c r="PXA114" s="80"/>
      <c r="PXB114" s="81"/>
      <c r="PXC114" s="82"/>
      <c r="PXD114"/>
      <c r="PXE114" s="83"/>
      <c r="PXF114" s="80"/>
      <c r="PXG114" s="81"/>
      <c r="PXH114" s="82"/>
      <c r="PXI114"/>
      <c r="PXJ114" s="83"/>
      <c r="PXK114" s="80"/>
      <c r="PXL114" s="81"/>
      <c r="PXM114" s="82"/>
      <c r="PXN114"/>
      <c r="PXO114" s="83"/>
      <c r="PXP114" s="80"/>
      <c r="PXQ114" s="81"/>
      <c r="PXR114" s="82"/>
      <c r="PXS114"/>
      <c r="PXT114" s="83"/>
      <c r="PXU114" s="80"/>
      <c r="PXV114" s="81"/>
      <c r="PXW114" s="82"/>
      <c r="PXX114"/>
      <c r="PXY114" s="83"/>
      <c r="PXZ114" s="80"/>
      <c r="PYA114" s="81"/>
      <c r="PYB114" s="82"/>
      <c r="PYC114"/>
      <c r="PYD114" s="83"/>
      <c r="PYE114" s="80"/>
      <c r="PYF114" s="81"/>
      <c r="PYG114" s="82"/>
      <c r="PYH114"/>
      <c r="PYI114" s="83"/>
      <c r="PYJ114" s="80"/>
      <c r="PYK114" s="81"/>
      <c r="PYL114" s="82"/>
      <c r="PYM114"/>
      <c r="PYN114" s="83"/>
      <c r="PYO114" s="80"/>
      <c r="PYP114" s="81"/>
      <c r="PYQ114" s="82"/>
      <c r="PYR114"/>
      <c r="PYS114" s="83"/>
      <c r="PYT114" s="80"/>
      <c r="PYU114" s="81"/>
      <c r="PYV114" s="82"/>
      <c r="PYW114"/>
      <c r="PYX114" s="83"/>
      <c r="PYY114" s="80"/>
      <c r="PYZ114" s="81"/>
      <c r="PZA114" s="82"/>
      <c r="PZB114"/>
      <c r="PZC114" s="83"/>
      <c r="PZD114" s="80"/>
      <c r="PZE114" s="81"/>
      <c r="PZF114" s="82"/>
      <c r="PZG114"/>
      <c r="PZH114" s="83"/>
      <c r="PZI114" s="80"/>
      <c r="PZJ114" s="81"/>
      <c r="PZK114" s="82"/>
      <c r="PZL114"/>
      <c r="PZM114" s="83"/>
      <c r="PZN114" s="80"/>
      <c r="PZO114" s="81"/>
      <c r="PZP114" s="82"/>
      <c r="PZQ114"/>
      <c r="PZR114" s="83"/>
      <c r="PZS114" s="80"/>
      <c r="PZT114" s="81"/>
      <c r="PZU114" s="82"/>
      <c r="PZV114"/>
      <c r="PZW114" s="83"/>
      <c r="PZX114" s="80"/>
      <c r="PZY114" s="81"/>
      <c r="PZZ114" s="82"/>
      <c r="QAA114"/>
      <c r="QAB114" s="83"/>
      <c r="QAC114" s="80"/>
      <c r="QAD114" s="81"/>
      <c r="QAE114" s="82"/>
      <c r="QAF114"/>
      <c r="QAG114" s="83"/>
      <c r="QAH114" s="80"/>
      <c r="QAI114" s="81"/>
      <c r="QAJ114" s="82"/>
      <c r="QAK114"/>
      <c r="QAL114" s="83"/>
      <c r="QAM114" s="80"/>
      <c r="QAN114" s="81"/>
      <c r="QAO114" s="82"/>
      <c r="QAP114"/>
      <c r="QAQ114" s="83"/>
      <c r="QAR114" s="80"/>
      <c r="QAS114" s="81"/>
      <c r="QAT114" s="82"/>
      <c r="QAU114"/>
      <c r="QAV114" s="83"/>
      <c r="QAW114" s="80"/>
      <c r="QAX114" s="81"/>
      <c r="QAY114" s="82"/>
      <c r="QAZ114"/>
      <c r="QBA114" s="83"/>
      <c r="QBB114" s="80"/>
      <c r="QBC114" s="81"/>
      <c r="QBD114" s="82"/>
      <c r="QBE114"/>
      <c r="QBF114" s="83"/>
      <c r="QBG114" s="80"/>
      <c r="QBH114" s="81"/>
      <c r="QBI114" s="82"/>
      <c r="QBJ114"/>
      <c r="QBK114" s="83"/>
      <c r="QBL114" s="80"/>
      <c r="QBM114" s="81"/>
      <c r="QBN114" s="82"/>
      <c r="QBO114"/>
      <c r="QBP114" s="83"/>
      <c r="QBQ114" s="80"/>
      <c r="QBR114" s="81"/>
      <c r="QBS114" s="82"/>
      <c r="QBT114"/>
      <c r="QBU114" s="83"/>
      <c r="QBV114" s="80"/>
      <c r="QBW114" s="81"/>
      <c r="QBX114" s="82"/>
      <c r="QBY114"/>
      <c r="QBZ114" s="83"/>
      <c r="QCA114" s="80"/>
      <c r="QCB114" s="81"/>
      <c r="QCC114" s="82"/>
      <c r="QCD114"/>
      <c r="QCE114" s="83"/>
      <c r="QCF114" s="80"/>
      <c r="QCG114" s="81"/>
      <c r="QCH114" s="82"/>
      <c r="QCI114"/>
      <c r="QCJ114" s="83"/>
      <c r="QCK114" s="80"/>
      <c r="QCL114" s="81"/>
      <c r="QCM114" s="82"/>
      <c r="QCN114"/>
      <c r="QCO114" s="83"/>
      <c r="QCP114" s="80"/>
      <c r="QCQ114" s="81"/>
      <c r="QCR114" s="82"/>
      <c r="QCS114"/>
      <c r="QCT114" s="83"/>
      <c r="QCU114" s="80"/>
      <c r="QCV114" s="81"/>
      <c r="QCW114" s="82"/>
      <c r="QCX114"/>
      <c r="QCY114" s="83"/>
      <c r="QCZ114" s="80"/>
      <c r="QDA114" s="81"/>
      <c r="QDB114" s="82"/>
      <c r="QDC114"/>
      <c r="QDD114" s="83"/>
      <c r="QDE114" s="80"/>
      <c r="QDF114" s="81"/>
      <c r="QDG114" s="82"/>
      <c r="QDH114"/>
      <c r="QDI114" s="83"/>
      <c r="QDJ114" s="80"/>
      <c r="QDK114" s="81"/>
      <c r="QDL114" s="82"/>
      <c r="QDM114"/>
      <c r="QDN114" s="83"/>
      <c r="QDO114" s="80"/>
      <c r="QDP114" s="81"/>
      <c r="QDQ114" s="82"/>
      <c r="QDR114"/>
      <c r="QDS114" s="83"/>
      <c r="QDT114" s="80"/>
      <c r="QDU114" s="81"/>
      <c r="QDV114" s="82"/>
      <c r="QDW114"/>
      <c r="QDX114" s="83"/>
      <c r="QDY114" s="80"/>
      <c r="QDZ114" s="81"/>
      <c r="QEA114" s="82"/>
      <c r="QEB114"/>
      <c r="QEC114" s="83"/>
      <c r="QED114" s="80"/>
      <c r="QEE114" s="81"/>
      <c r="QEF114" s="82"/>
      <c r="QEG114"/>
      <c r="QEH114" s="83"/>
      <c r="QEI114" s="80"/>
      <c r="QEJ114" s="81"/>
      <c r="QEK114" s="82"/>
      <c r="QEL114"/>
      <c r="QEM114" s="83"/>
      <c r="QEN114" s="80"/>
      <c r="QEO114" s="81"/>
      <c r="QEP114" s="82"/>
      <c r="QEQ114"/>
      <c r="QER114" s="83"/>
      <c r="QES114" s="80"/>
      <c r="QET114" s="81"/>
      <c r="QEU114" s="82"/>
      <c r="QEV114"/>
      <c r="QEW114" s="83"/>
      <c r="QEX114" s="80"/>
      <c r="QEY114" s="81"/>
      <c r="QEZ114" s="82"/>
      <c r="QFA114"/>
      <c r="QFB114" s="83"/>
      <c r="QFC114" s="80"/>
      <c r="QFD114" s="81"/>
      <c r="QFE114" s="82"/>
      <c r="QFF114"/>
      <c r="QFG114" s="83"/>
      <c r="QFH114" s="80"/>
      <c r="QFI114" s="81"/>
      <c r="QFJ114" s="82"/>
      <c r="QFK114"/>
      <c r="QFL114" s="83"/>
      <c r="QFM114" s="80"/>
      <c r="QFN114" s="81"/>
      <c r="QFO114" s="82"/>
      <c r="QFP114"/>
      <c r="QFQ114" s="83"/>
      <c r="QFR114" s="80"/>
      <c r="QFS114" s="81"/>
      <c r="QFT114" s="82"/>
      <c r="QFU114"/>
      <c r="QFV114" s="83"/>
      <c r="QFW114" s="80"/>
      <c r="QFX114" s="81"/>
      <c r="QFY114" s="82"/>
      <c r="QFZ114"/>
      <c r="QGA114" s="83"/>
      <c r="QGB114" s="80"/>
      <c r="QGC114" s="81"/>
      <c r="QGD114" s="82"/>
      <c r="QGE114"/>
      <c r="QGF114" s="83"/>
      <c r="QGG114" s="80"/>
      <c r="QGH114" s="81"/>
      <c r="QGI114" s="82"/>
      <c r="QGJ114"/>
      <c r="QGK114" s="83"/>
      <c r="QGL114" s="80"/>
      <c r="QGM114" s="81"/>
      <c r="QGN114" s="82"/>
      <c r="QGO114"/>
      <c r="QGP114" s="83"/>
      <c r="QGQ114" s="80"/>
      <c r="QGR114" s="81"/>
      <c r="QGS114" s="82"/>
      <c r="QGT114"/>
      <c r="QGU114" s="83"/>
      <c r="QGV114" s="80"/>
      <c r="QGW114" s="81"/>
      <c r="QGX114" s="82"/>
      <c r="QGY114"/>
      <c r="QGZ114" s="83"/>
      <c r="QHA114" s="80"/>
      <c r="QHB114" s="81"/>
      <c r="QHC114" s="82"/>
      <c r="QHD114"/>
      <c r="QHE114" s="83"/>
      <c r="QHF114" s="80"/>
      <c r="QHG114" s="81"/>
      <c r="QHH114" s="82"/>
      <c r="QHI114"/>
      <c r="QHJ114" s="83"/>
      <c r="QHK114" s="80"/>
      <c r="QHL114" s="81"/>
      <c r="QHM114" s="82"/>
      <c r="QHN114"/>
      <c r="QHO114" s="83"/>
      <c r="QHP114" s="80"/>
      <c r="QHQ114" s="81"/>
      <c r="QHR114" s="82"/>
      <c r="QHS114"/>
      <c r="QHT114" s="83"/>
      <c r="QHU114" s="80"/>
      <c r="QHV114" s="81"/>
      <c r="QHW114" s="82"/>
      <c r="QHX114"/>
      <c r="QHY114" s="83"/>
      <c r="QHZ114" s="80"/>
      <c r="QIA114" s="81"/>
      <c r="QIB114" s="82"/>
      <c r="QIC114"/>
      <c r="QID114" s="83"/>
      <c r="QIE114" s="80"/>
      <c r="QIF114" s="81"/>
      <c r="QIG114" s="82"/>
      <c r="QIH114"/>
      <c r="QII114" s="83"/>
      <c r="QIJ114" s="80"/>
      <c r="QIK114" s="81"/>
      <c r="QIL114" s="82"/>
      <c r="QIM114"/>
      <c r="QIN114" s="83"/>
      <c r="QIO114" s="80"/>
      <c r="QIP114" s="81"/>
      <c r="QIQ114" s="82"/>
      <c r="QIR114"/>
      <c r="QIS114" s="83"/>
      <c r="QIT114" s="80"/>
      <c r="QIU114" s="81"/>
      <c r="QIV114" s="82"/>
      <c r="QIW114"/>
      <c r="QIX114" s="83"/>
      <c r="QIY114" s="80"/>
      <c r="QIZ114" s="81"/>
      <c r="QJA114" s="82"/>
      <c r="QJB114"/>
      <c r="QJC114" s="83"/>
      <c r="QJD114" s="80"/>
      <c r="QJE114" s="81"/>
      <c r="QJF114" s="82"/>
      <c r="QJG114"/>
      <c r="QJH114" s="83"/>
      <c r="QJI114" s="80"/>
      <c r="QJJ114" s="81"/>
      <c r="QJK114" s="82"/>
      <c r="QJL114"/>
      <c r="QJM114" s="83"/>
      <c r="QJN114" s="80"/>
      <c r="QJO114" s="81"/>
      <c r="QJP114" s="82"/>
      <c r="QJQ114"/>
      <c r="QJR114" s="83"/>
      <c r="QJS114" s="80"/>
      <c r="QJT114" s="81"/>
      <c r="QJU114" s="82"/>
      <c r="QJV114"/>
      <c r="QJW114" s="83"/>
      <c r="QJX114" s="80"/>
      <c r="QJY114" s="81"/>
      <c r="QJZ114" s="82"/>
      <c r="QKA114"/>
      <c r="QKB114" s="83"/>
      <c r="QKC114" s="80"/>
      <c r="QKD114" s="81"/>
      <c r="QKE114" s="82"/>
      <c r="QKF114"/>
      <c r="QKG114" s="83"/>
      <c r="QKH114" s="80"/>
      <c r="QKI114" s="81"/>
      <c r="QKJ114" s="82"/>
      <c r="QKK114"/>
      <c r="QKL114" s="83"/>
      <c r="QKM114" s="80"/>
      <c r="QKN114" s="81"/>
      <c r="QKO114" s="82"/>
      <c r="QKP114"/>
      <c r="QKQ114" s="83"/>
      <c r="QKR114" s="80"/>
      <c r="QKS114" s="81"/>
      <c r="QKT114" s="82"/>
      <c r="QKU114"/>
      <c r="QKV114" s="83"/>
      <c r="QKW114" s="80"/>
      <c r="QKX114" s="81"/>
      <c r="QKY114" s="82"/>
      <c r="QKZ114"/>
      <c r="QLA114" s="83"/>
      <c r="QLB114" s="80"/>
      <c r="QLC114" s="81"/>
      <c r="QLD114" s="82"/>
      <c r="QLE114"/>
      <c r="QLF114" s="83"/>
      <c r="QLG114" s="80"/>
      <c r="QLH114" s="81"/>
      <c r="QLI114" s="82"/>
      <c r="QLJ114"/>
      <c r="QLK114" s="83"/>
      <c r="QLL114" s="80"/>
      <c r="QLM114" s="81"/>
      <c r="QLN114" s="82"/>
      <c r="QLO114"/>
      <c r="QLP114" s="83"/>
      <c r="QLQ114" s="80"/>
      <c r="QLR114" s="81"/>
      <c r="QLS114" s="82"/>
      <c r="QLT114"/>
      <c r="QLU114" s="83"/>
      <c r="QLV114" s="80"/>
      <c r="QLW114" s="81"/>
      <c r="QLX114" s="82"/>
      <c r="QLY114"/>
      <c r="QLZ114" s="83"/>
      <c r="QMA114" s="80"/>
      <c r="QMB114" s="81"/>
      <c r="QMC114" s="82"/>
      <c r="QMD114"/>
      <c r="QME114" s="83"/>
      <c r="QMF114" s="80"/>
      <c r="QMG114" s="81"/>
      <c r="QMH114" s="82"/>
      <c r="QMI114"/>
      <c r="QMJ114" s="83"/>
      <c r="QMK114" s="80"/>
      <c r="QML114" s="81"/>
      <c r="QMM114" s="82"/>
      <c r="QMN114"/>
      <c r="QMO114" s="83"/>
      <c r="QMP114" s="80"/>
      <c r="QMQ114" s="81"/>
      <c r="QMR114" s="82"/>
      <c r="QMS114"/>
      <c r="QMT114" s="83"/>
      <c r="QMU114" s="80"/>
      <c r="QMV114" s="81"/>
      <c r="QMW114" s="82"/>
      <c r="QMX114"/>
      <c r="QMY114" s="83"/>
      <c r="QMZ114" s="80"/>
      <c r="QNA114" s="81"/>
      <c r="QNB114" s="82"/>
      <c r="QNC114"/>
      <c r="QND114" s="83"/>
      <c r="QNE114" s="80"/>
      <c r="QNF114" s="81"/>
      <c r="QNG114" s="82"/>
      <c r="QNH114"/>
      <c r="QNI114" s="83"/>
      <c r="QNJ114" s="80"/>
      <c r="QNK114" s="81"/>
      <c r="QNL114" s="82"/>
      <c r="QNM114"/>
      <c r="QNN114" s="83"/>
      <c r="QNO114" s="80"/>
      <c r="QNP114" s="81"/>
      <c r="QNQ114" s="82"/>
      <c r="QNR114"/>
      <c r="QNS114" s="83"/>
      <c r="QNT114" s="80"/>
      <c r="QNU114" s="81"/>
      <c r="QNV114" s="82"/>
      <c r="QNW114"/>
      <c r="QNX114" s="83"/>
      <c r="QNY114" s="80"/>
      <c r="QNZ114" s="81"/>
      <c r="QOA114" s="82"/>
      <c r="QOB114"/>
      <c r="QOC114" s="83"/>
      <c r="QOD114" s="80"/>
      <c r="QOE114" s="81"/>
      <c r="QOF114" s="82"/>
      <c r="QOG114"/>
      <c r="QOH114" s="83"/>
      <c r="QOI114" s="80"/>
      <c r="QOJ114" s="81"/>
      <c r="QOK114" s="82"/>
      <c r="QOL114"/>
      <c r="QOM114" s="83"/>
      <c r="QON114" s="80"/>
      <c r="QOO114" s="81"/>
      <c r="QOP114" s="82"/>
      <c r="QOQ114"/>
      <c r="QOR114" s="83"/>
      <c r="QOS114" s="80"/>
      <c r="QOT114" s="81"/>
      <c r="QOU114" s="82"/>
      <c r="QOV114"/>
      <c r="QOW114" s="83"/>
      <c r="QOX114" s="80"/>
      <c r="QOY114" s="81"/>
      <c r="QOZ114" s="82"/>
      <c r="QPA114"/>
      <c r="QPB114" s="83"/>
      <c r="QPC114" s="80"/>
      <c r="QPD114" s="81"/>
      <c r="QPE114" s="82"/>
      <c r="QPF114"/>
      <c r="QPG114" s="83"/>
      <c r="QPH114" s="80"/>
      <c r="QPI114" s="81"/>
      <c r="QPJ114" s="82"/>
      <c r="QPK114"/>
      <c r="QPL114" s="83"/>
      <c r="QPM114" s="80"/>
      <c r="QPN114" s="81"/>
      <c r="QPO114" s="82"/>
      <c r="QPP114"/>
      <c r="QPQ114" s="83"/>
      <c r="QPR114" s="80"/>
      <c r="QPS114" s="81"/>
      <c r="QPT114" s="82"/>
      <c r="QPU114"/>
      <c r="QPV114" s="83"/>
      <c r="QPW114" s="80"/>
      <c r="QPX114" s="81"/>
      <c r="QPY114" s="82"/>
      <c r="QPZ114"/>
      <c r="QQA114" s="83"/>
      <c r="QQB114" s="80"/>
      <c r="QQC114" s="81"/>
      <c r="QQD114" s="82"/>
      <c r="QQE114"/>
      <c r="QQF114" s="83"/>
      <c r="QQG114" s="80"/>
      <c r="QQH114" s="81"/>
      <c r="QQI114" s="82"/>
      <c r="QQJ114"/>
      <c r="QQK114" s="83"/>
      <c r="QQL114" s="80"/>
      <c r="QQM114" s="81"/>
      <c r="QQN114" s="82"/>
      <c r="QQO114"/>
      <c r="QQP114" s="83"/>
      <c r="QQQ114" s="80"/>
      <c r="QQR114" s="81"/>
      <c r="QQS114" s="82"/>
      <c r="QQT114"/>
      <c r="QQU114" s="83"/>
      <c r="QQV114" s="80"/>
      <c r="QQW114" s="81"/>
      <c r="QQX114" s="82"/>
      <c r="QQY114"/>
      <c r="QQZ114" s="83"/>
      <c r="QRA114" s="80"/>
      <c r="QRB114" s="81"/>
      <c r="QRC114" s="82"/>
      <c r="QRD114"/>
      <c r="QRE114" s="83"/>
      <c r="QRF114" s="80"/>
      <c r="QRG114" s="81"/>
      <c r="QRH114" s="82"/>
      <c r="QRI114"/>
      <c r="QRJ114" s="83"/>
      <c r="QRK114" s="80"/>
      <c r="QRL114" s="81"/>
      <c r="QRM114" s="82"/>
      <c r="QRN114"/>
      <c r="QRO114" s="83"/>
      <c r="QRP114" s="80"/>
      <c r="QRQ114" s="81"/>
      <c r="QRR114" s="82"/>
      <c r="QRS114"/>
      <c r="QRT114" s="83"/>
      <c r="QRU114" s="80"/>
      <c r="QRV114" s="81"/>
      <c r="QRW114" s="82"/>
      <c r="QRX114"/>
      <c r="QRY114" s="83"/>
      <c r="QRZ114" s="80"/>
      <c r="QSA114" s="81"/>
      <c r="QSB114" s="82"/>
      <c r="QSC114"/>
      <c r="QSD114" s="83"/>
      <c r="QSE114" s="80"/>
      <c r="QSF114" s="81"/>
      <c r="QSG114" s="82"/>
      <c r="QSH114"/>
      <c r="QSI114" s="83"/>
      <c r="QSJ114" s="80"/>
      <c r="QSK114" s="81"/>
      <c r="QSL114" s="82"/>
      <c r="QSM114"/>
      <c r="QSN114" s="83"/>
      <c r="QSO114" s="80"/>
      <c r="QSP114" s="81"/>
      <c r="QSQ114" s="82"/>
      <c r="QSR114"/>
      <c r="QSS114" s="83"/>
      <c r="QST114" s="80"/>
      <c r="QSU114" s="81"/>
      <c r="QSV114" s="82"/>
      <c r="QSW114"/>
      <c r="QSX114" s="83"/>
      <c r="QSY114" s="80"/>
      <c r="QSZ114" s="81"/>
      <c r="QTA114" s="82"/>
      <c r="QTB114"/>
      <c r="QTC114" s="83"/>
      <c r="QTD114" s="80"/>
      <c r="QTE114" s="81"/>
      <c r="QTF114" s="82"/>
      <c r="QTG114"/>
      <c r="QTH114" s="83"/>
      <c r="QTI114" s="80"/>
      <c r="QTJ114" s="81"/>
      <c r="QTK114" s="82"/>
      <c r="QTL114"/>
      <c r="QTM114" s="83"/>
      <c r="QTN114" s="80"/>
      <c r="QTO114" s="81"/>
      <c r="QTP114" s="82"/>
      <c r="QTQ114"/>
      <c r="QTR114" s="83"/>
      <c r="QTS114" s="80"/>
      <c r="QTT114" s="81"/>
      <c r="QTU114" s="82"/>
      <c r="QTV114"/>
      <c r="QTW114" s="83"/>
      <c r="QTX114" s="80"/>
      <c r="QTY114" s="81"/>
      <c r="QTZ114" s="82"/>
      <c r="QUA114"/>
      <c r="QUB114" s="83"/>
      <c r="QUC114" s="80"/>
      <c r="QUD114" s="81"/>
      <c r="QUE114" s="82"/>
      <c r="QUF114"/>
      <c r="QUG114" s="83"/>
      <c r="QUH114" s="80"/>
      <c r="QUI114" s="81"/>
      <c r="QUJ114" s="82"/>
      <c r="QUK114"/>
      <c r="QUL114" s="83"/>
      <c r="QUM114" s="80"/>
      <c r="QUN114" s="81"/>
      <c r="QUO114" s="82"/>
      <c r="QUP114"/>
      <c r="QUQ114" s="83"/>
      <c r="QUR114" s="80"/>
      <c r="QUS114" s="81"/>
      <c r="QUT114" s="82"/>
      <c r="QUU114"/>
      <c r="QUV114" s="83"/>
      <c r="QUW114" s="80"/>
      <c r="QUX114" s="81"/>
      <c r="QUY114" s="82"/>
      <c r="QUZ114"/>
      <c r="QVA114" s="83"/>
      <c r="QVB114" s="80"/>
      <c r="QVC114" s="81"/>
      <c r="QVD114" s="82"/>
      <c r="QVE114"/>
      <c r="QVF114" s="83"/>
      <c r="QVG114" s="80"/>
      <c r="QVH114" s="81"/>
      <c r="QVI114" s="82"/>
      <c r="QVJ114"/>
      <c r="QVK114" s="83"/>
      <c r="QVL114" s="80"/>
      <c r="QVM114" s="81"/>
      <c r="QVN114" s="82"/>
      <c r="QVO114"/>
      <c r="QVP114" s="83"/>
      <c r="QVQ114" s="80"/>
      <c r="QVR114" s="81"/>
      <c r="QVS114" s="82"/>
      <c r="QVT114"/>
      <c r="QVU114" s="83"/>
      <c r="QVV114" s="80"/>
      <c r="QVW114" s="81"/>
      <c r="QVX114" s="82"/>
      <c r="QVY114"/>
      <c r="QVZ114" s="83"/>
      <c r="QWA114" s="80"/>
      <c r="QWB114" s="81"/>
      <c r="QWC114" s="82"/>
      <c r="QWD114"/>
      <c r="QWE114" s="83"/>
      <c r="QWF114" s="80"/>
      <c r="QWG114" s="81"/>
      <c r="QWH114" s="82"/>
      <c r="QWI114"/>
      <c r="QWJ114" s="83"/>
      <c r="QWK114" s="80"/>
      <c r="QWL114" s="81"/>
      <c r="QWM114" s="82"/>
      <c r="QWN114"/>
      <c r="QWO114" s="83"/>
      <c r="QWP114" s="80"/>
      <c r="QWQ114" s="81"/>
      <c r="QWR114" s="82"/>
      <c r="QWS114"/>
      <c r="QWT114" s="83"/>
      <c r="QWU114" s="80"/>
      <c r="QWV114" s="81"/>
      <c r="QWW114" s="82"/>
      <c r="QWX114"/>
      <c r="QWY114" s="83"/>
      <c r="QWZ114" s="80"/>
      <c r="QXA114" s="81"/>
      <c r="QXB114" s="82"/>
      <c r="QXC114"/>
      <c r="QXD114" s="83"/>
      <c r="QXE114" s="80"/>
      <c r="QXF114" s="81"/>
      <c r="QXG114" s="82"/>
      <c r="QXH114"/>
      <c r="QXI114" s="83"/>
      <c r="QXJ114" s="80"/>
      <c r="QXK114" s="81"/>
      <c r="QXL114" s="82"/>
      <c r="QXM114"/>
      <c r="QXN114" s="83"/>
      <c r="QXO114" s="80"/>
      <c r="QXP114" s="81"/>
      <c r="QXQ114" s="82"/>
      <c r="QXR114"/>
      <c r="QXS114" s="83"/>
      <c r="QXT114" s="80"/>
      <c r="QXU114" s="81"/>
      <c r="QXV114" s="82"/>
      <c r="QXW114"/>
      <c r="QXX114" s="83"/>
      <c r="QXY114" s="80"/>
      <c r="QXZ114" s="81"/>
      <c r="QYA114" s="82"/>
      <c r="QYB114"/>
      <c r="QYC114" s="83"/>
      <c r="QYD114" s="80"/>
      <c r="QYE114" s="81"/>
      <c r="QYF114" s="82"/>
      <c r="QYG114"/>
      <c r="QYH114" s="83"/>
      <c r="QYI114" s="80"/>
      <c r="QYJ114" s="81"/>
      <c r="QYK114" s="82"/>
      <c r="QYL114"/>
      <c r="QYM114" s="83"/>
      <c r="QYN114" s="80"/>
      <c r="QYO114" s="81"/>
      <c r="QYP114" s="82"/>
      <c r="QYQ114"/>
      <c r="QYR114" s="83"/>
      <c r="QYS114" s="80"/>
      <c r="QYT114" s="81"/>
      <c r="QYU114" s="82"/>
      <c r="QYV114"/>
      <c r="QYW114" s="83"/>
      <c r="QYX114" s="80"/>
      <c r="QYY114" s="81"/>
      <c r="QYZ114" s="82"/>
      <c r="QZA114"/>
      <c r="QZB114" s="83"/>
      <c r="QZC114" s="80"/>
      <c r="QZD114" s="81"/>
      <c r="QZE114" s="82"/>
      <c r="QZF114"/>
      <c r="QZG114" s="83"/>
      <c r="QZH114" s="80"/>
      <c r="QZI114" s="81"/>
      <c r="QZJ114" s="82"/>
      <c r="QZK114"/>
      <c r="QZL114" s="83"/>
      <c r="QZM114" s="80"/>
      <c r="QZN114" s="81"/>
      <c r="QZO114" s="82"/>
      <c r="QZP114"/>
      <c r="QZQ114" s="83"/>
      <c r="QZR114" s="80"/>
      <c r="QZS114" s="81"/>
      <c r="QZT114" s="82"/>
      <c r="QZU114"/>
      <c r="QZV114" s="83"/>
      <c r="QZW114" s="80"/>
      <c r="QZX114" s="81"/>
      <c r="QZY114" s="82"/>
      <c r="QZZ114"/>
      <c r="RAA114" s="83"/>
      <c r="RAB114" s="80"/>
      <c r="RAC114" s="81"/>
      <c r="RAD114" s="82"/>
      <c r="RAE114"/>
      <c r="RAF114" s="83"/>
      <c r="RAG114" s="80"/>
      <c r="RAH114" s="81"/>
      <c r="RAI114" s="82"/>
      <c r="RAJ114"/>
      <c r="RAK114" s="83"/>
      <c r="RAL114" s="80"/>
      <c r="RAM114" s="81"/>
      <c r="RAN114" s="82"/>
      <c r="RAO114"/>
      <c r="RAP114" s="83"/>
      <c r="RAQ114" s="80"/>
      <c r="RAR114" s="81"/>
      <c r="RAS114" s="82"/>
      <c r="RAT114"/>
      <c r="RAU114" s="83"/>
      <c r="RAV114" s="80"/>
      <c r="RAW114" s="81"/>
      <c r="RAX114" s="82"/>
      <c r="RAY114"/>
      <c r="RAZ114" s="83"/>
      <c r="RBA114" s="80"/>
      <c r="RBB114" s="81"/>
      <c r="RBC114" s="82"/>
      <c r="RBD114"/>
      <c r="RBE114" s="83"/>
      <c r="RBF114" s="80"/>
      <c r="RBG114" s="81"/>
      <c r="RBH114" s="82"/>
      <c r="RBI114"/>
      <c r="RBJ114" s="83"/>
      <c r="RBK114" s="80"/>
      <c r="RBL114" s="81"/>
      <c r="RBM114" s="82"/>
      <c r="RBN114"/>
      <c r="RBO114" s="83"/>
      <c r="RBP114" s="80"/>
      <c r="RBQ114" s="81"/>
      <c r="RBR114" s="82"/>
      <c r="RBS114"/>
      <c r="RBT114" s="83"/>
      <c r="RBU114" s="80"/>
      <c r="RBV114" s="81"/>
      <c r="RBW114" s="82"/>
      <c r="RBX114"/>
      <c r="RBY114" s="83"/>
      <c r="RBZ114" s="80"/>
      <c r="RCA114" s="81"/>
      <c r="RCB114" s="82"/>
      <c r="RCC114"/>
      <c r="RCD114" s="83"/>
      <c r="RCE114" s="80"/>
      <c r="RCF114" s="81"/>
      <c r="RCG114" s="82"/>
      <c r="RCH114"/>
      <c r="RCI114" s="83"/>
      <c r="RCJ114" s="80"/>
      <c r="RCK114" s="81"/>
      <c r="RCL114" s="82"/>
      <c r="RCM114"/>
      <c r="RCN114" s="83"/>
      <c r="RCO114" s="80"/>
      <c r="RCP114" s="81"/>
      <c r="RCQ114" s="82"/>
      <c r="RCR114"/>
      <c r="RCS114" s="83"/>
      <c r="RCT114" s="80"/>
      <c r="RCU114" s="81"/>
      <c r="RCV114" s="82"/>
      <c r="RCW114"/>
      <c r="RCX114" s="83"/>
      <c r="RCY114" s="80"/>
      <c r="RCZ114" s="81"/>
      <c r="RDA114" s="82"/>
      <c r="RDB114"/>
      <c r="RDC114" s="83"/>
      <c r="RDD114" s="80"/>
      <c r="RDE114" s="81"/>
      <c r="RDF114" s="82"/>
      <c r="RDG114"/>
      <c r="RDH114" s="83"/>
      <c r="RDI114" s="80"/>
      <c r="RDJ114" s="81"/>
      <c r="RDK114" s="82"/>
      <c r="RDL114"/>
      <c r="RDM114" s="83"/>
      <c r="RDN114" s="80"/>
      <c r="RDO114" s="81"/>
      <c r="RDP114" s="82"/>
      <c r="RDQ114"/>
      <c r="RDR114" s="83"/>
      <c r="RDS114" s="80"/>
      <c r="RDT114" s="81"/>
      <c r="RDU114" s="82"/>
      <c r="RDV114"/>
      <c r="RDW114" s="83"/>
      <c r="RDX114" s="80"/>
      <c r="RDY114" s="81"/>
      <c r="RDZ114" s="82"/>
      <c r="REA114"/>
      <c r="REB114" s="83"/>
      <c r="REC114" s="80"/>
      <c r="RED114" s="81"/>
      <c r="REE114" s="82"/>
      <c r="REF114"/>
      <c r="REG114" s="83"/>
      <c r="REH114" s="80"/>
      <c r="REI114" s="81"/>
      <c r="REJ114" s="82"/>
      <c r="REK114"/>
      <c r="REL114" s="83"/>
      <c r="REM114" s="80"/>
      <c r="REN114" s="81"/>
      <c r="REO114" s="82"/>
      <c r="REP114"/>
      <c r="REQ114" s="83"/>
      <c r="RER114" s="80"/>
      <c r="RES114" s="81"/>
      <c r="RET114" s="82"/>
      <c r="REU114"/>
      <c r="REV114" s="83"/>
      <c r="REW114" s="80"/>
      <c r="REX114" s="81"/>
      <c r="REY114" s="82"/>
      <c r="REZ114"/>
      <c r="RFA114" s="83"/>
      <c r="RFB114" s="80"/>
      <c r="RFC114" s="81"/>
      <c r="RFD114" s="82"/>
      <c r="RFE114"/>
      <c r="RFF114" s="83"/>
      <c r="RFG114" s="80"/>
      <c r="RFH114" s="81"/>
      <c r="RFI114" s="82"/>
      <c r="RFJ114"/>
      <c r="RFK114" s="83"/>
      <c r="RFL114" s="80"/>
      <c r="RFM114" s="81"/>
      <c r="RFN114" s="82"/>
      <c r="RFO114"/>
      <c r="RFP114" s="83"/>
      <c r="RFQ114" s="80"/>
      <c r="RFR114" s="81"/>
      <c r="RFS114" s="82"/>
      <c r="RFT114"/>
      <c r="RFU114" s="83"/>
      <c r="RFV114" s="80"/>
      <c r="RFW114" s="81"/>
      <c r="RFX114" s="82"/>
      <c r="RFY114"/>
      <c r="RFZ114" s="83"/>
      <c r="RGA114" s="80"/>
      <c r="RGB114" s="81"/>
      <c r="RGC114" s="82"/>
      <c r="RGD114"/>
      <c r="RGE114" s="83"/>
      <c r="RGF114" s="80"/>
      <c r="RGG114" s="81"/>
      <c r="RGH114" s="82"/>
      <c r="RGI114"/>
      <c r="RGJ114" s="83"/>
      <c r="RGK114" s="80"/>
      <c r="RGL114" s="81"/>
      <c r="RGM114" s="82"/>
      <c r="RGN114"/>
      <c r="RGO114" s="83"/>
      <c r="RGP114" s="80"/>
      <c r="RGQ114" s="81"/>
      <c r="RGR114" s="82"/>
      <c r="RGS114"/>
      <c r="RGT114" s="83"/>
      <c r="RGU114" s="80"/>
      <c r="RGV114" s="81"/>
      <c r="RGW114" s="82"/>
      <c r="RGX114"/>
      <c r="RGY114" s="83"/>
      <c r="RGZ114" s="80"/>
      <c r="RHA114" s="81"/>
      <c r="RHB114" s="82"/>
      <c r="RHC114"/>
      <c r="RHD114" s="83"/>
      <c r="RHE114" s="80"/>
      <c r="RHF114" s="81"/>
      <c r="RHG114" s="82"/>
      <c r="RHH114"/>
      <c r="RHI114" s="83"/>
      <c r="RHJ114" s="80"/>
      <c r="RHK114" s="81"/>
      <c r="RHL114" s="82"/>
      <c r="RHM114"/>
      <c r="RHN114" s="83"/>
      <c r="RHO114" s="80"/>
      <c r="RHP114" s="81"/>
      <c r="RHQ114" s="82"/>
      <c r="RHR114"/>
      <c r="RHS114" s="83"/>
      <c r="RHT114" s="80"/>
      <c r="RHU114" s="81"/>
      <c r="RHV114" s="82"/>
      <c r="RHW114"/>
      <c r="RHX114" s="83"/>
      <c r="RHY114" s="80"/>
      <c r="RHZ114" s="81"/>
      <c r="RIA114" s="82"/>
      <c r="RIB114"/>
      <c r="RIC114" s="83"/>
      <c r="RID114" s="80"/>
      <c r="RIE114" s="81"/>
      <c r="RIF114" s="82"/>
      <c r="RIG114"/>
      <c r="RIH114" s="83"/>
      <c r="RII114" s="80"/>
      <c r="RIJ114" s="81"/>
      <c r="RIK114" s="82"/>
      <c r="RIL114"/>
      <c r="RIM114" s="83"/>
      <c r="RIN114" s="80"/>
      <c r="RIO114" s="81"/>
      <c r="RIP114" s="82"/>
      <c r="RIQ114"/>
      <c r="RIR114" s="83"/>
      <c r="RIS114" s="80"/>
      <c r="RIT114" s="81"/>
      <c r="RIU114" s="82"/>
      <c r="RIV114"/>
      <c r="RIW114" s="83"/>
      <c r="RIX114" s="80"/>
      <c r="RIY114" s="81"/>
      <c r="RIZ114" s="82"/>
      <c r="RJA114"/>
      <c r="RJB114" s="83"/>
      <c r="RJC114" s="80"/>
      <c r="RJD114" s="81"/>
      <c r="RJE114" s="82"/>
      <c r="RJF114"/>
      <c r="RJG114" s="83"/>
      <c r="RJH114" s="80"/>
      <c r="RJI114" s="81"/>
      <c r="RJJ114" s="82"/>
      <c r="RJK114"/>
      <c r="RJL114" s="83"/>
      <c r="RJM114" s="80"/>
      <c r="RJN114" s="81"/>
      <c r="RJO114" s="82"/>
      <c r="RJP114"/>
      <c r="RJQ114" s="83"/>
      <c r="RJR114" s="80"/>
      <c r="RJS114" s="81"/>
      <c r="RJT114" s="82"/>
      <c r="RJU114"/>
      <c r="RJV114" s="83"/>
      <c r="RJW114" s="80"/>
      <c r="RJX114" s="81"/>
      <c r="RJY114" s="82"/>
      <c r="RJZ114"/>
      <c r="RKA114" s="83"/>
      <c r="RKB114" s="80"/>
      <c r="RKC114" s="81"/>
      <c r="RKD114" s="82"/>
      <c r="RKE114"/>
      <c r="RKF114" s="83"/>
      <c r="RKG114" s="80"/>
      <c r="RKH114" s="81"/>
      <c r="RKI114" s="82"/>
      <c r="RKJ114"/>
      <c r="RKK114" s="83"/>
      <c r="RKL114" s="80"/>
      <c r="RKM114" s="81"/>
      <c r="RKN114" s="82"/>
      <c r="RKO114"/>
      <c r="RKP114" s="83"/>
      <c r="RKQ114" s="80"/>
      <c r="RKR114" s="81"/>
      <c r="RKS114" s="82"/>
      <c r="RKT114"/>
      <c r="RKU114" s="83"/>
      <c r="RKV114" s="80"/>
      <c r="RKW114" s="81"/>
      <c r="RKX114" s="82"/>
      <c r="RKY114"/>
      <c r="RKZ114" s="83"/>
      <c r="RLA114" s="80"/>
      <c r="RLB114" s="81"/>
      <c r="RLC114" s="82"/>
      <c r="RLD114"/>
      <c r="RLE114" s="83"/>
      <c r="RLF114" s="80"/>
      <c r="RLG114" s="81"/>
      <c r="RLH114" s="82"/>
      <c r="RLI114"/>
      <c r="RLJ114" s="83"/>
      <c r="RLK114" s="80"/>
      <c r="RLL114" s="81"/>
      <c r="RLM114" s="82"/>
      <c r="RLN114"/>
      <c r="RLO114" s="83"/>
      <c r="RLP114" s="80"/>
      <c r="RLQ114" s="81"/>
      <c r="RLR114" s="82"/>
      <c r="RLS114"/>
      <c r="RLT114" s="83"/>
      <c r="RLU114" s="80"/>
      <c r="RLV114" s="81"/>
      <c r="RLW114" s="82"/>
      <c r="RLX114"/>
      <c r="RLY114" s="83"/>
      <c r="RLZ114" s="80"/>
      <c r="RMA114" s="81"/>
      <c r="RMB114" s="82"/>
      <c r="RMC114"/>
      <c r="RMD114" s="83"/>
      <c r="RME114" s="80"/>
      <c r="RMF114" s="81"/>
      <c r="RMG114" s="82"/>
      <c r="RMH114"/>
      <c r="RMI114" s="83"/>
      <c r="RMJ114" s="80"/>
      <c r="RMK114" s="81"/>
      <c r="RML114" s="82"/>
      <c r="RMM114"/>
      <c r="RMN114" s="83"/>
      <c r="RMO114" s="80"/>
      <c r="RMP114" s="81"/>
      <c r="RMQ114" s="82"/>
      <c r="RMR114"/>
      <c r="RMS114" s="83"/>
      <c r="RMT114" s="80"/>
      <c r="RMU114" s="81"/>
      <c r="RMV114" s="82"/>
      <c r="RMW114"/>
      <c r="RMX114" s="83"/>
      <c r="RMY114" s="80"/>
      <c r="RMZ114" s="81"/>
      <c r="RNA114" s="82"/>
      <c r="RNB114"/>
      <c r="RNC114" s="83"/>
      <c r="RND114" s="80"/>
      <c r="RNE114" s="81"/>
      <c r="RNF114" s="82"/>
      <c r="RNG114"/>
      <c r="RNH114" s="83"/>
      <c r="RNI114" s="80"/>
      <c r="RNJ114" s="81"/>
      <c r="RNK114" s="82"/>
      <c r="RNL114"/>
      <c r="RNM114" s="83"/>
      <c r="RNN114" s="80"/>
      <c r="RNO114" s="81"/>
      <c r="RNP114" s="82"/>
      <c r="RNQ114"/>
      <c r="RNR114" s="83"/>
      <c r="RNS114" s="80"/>
      <c r="RNT114" s="81"/>
      <c r="RNU114" s="82"/>
      <c r="RNV114"/>
      <c r="RNW114" s="83"/>
      <c r="RNX114" s="80"/>
      <c r="RNY114" s="81"/>
      <c r="RNZ114" s="82"/>
      <c r="ROA114"/>
      <c r="ROB114" s="83"/>
      <c r="ROC114" s="80"/>
      <c r="ROD114" s="81"/>
      <c r="ROE114" s="82"/>
      <c r="ROF114"/>
      <c r="ROG114" s="83"/>
      <c r="ROH114" s="80"/>
      <c r="ROI114" s="81"/>
      <c r="ROJ114" s="82"/>
      <c r="ROK114"/>
      <c r="ROL114" s="83"/>
      <c r="ROM114" s="80"/>
      <c r="RON114" s="81"/>
      <c r="ROO114" s="82"/>
      <c r="ROP114"/>
      <c r="ROQ114" s="83"/>
      <c r="ROR114" s="80"/>
      <c r="ROS114" s="81"/>
      <c r="ROT114" s="82"/>
      <c r="ROU114"/>
      <c r="ROV114" s="83"/>
      <c r="ROW114" s="80"/>
      <c r="ROX114" s="81"/>
      <c r="ROY114" s="82"/>
      <c r="ROZ114"/>
      <c r="RPA114" s="83"/>
      <c r="RPB114" s="80"/>
      <c r="RPC114" s="81"/>
      <c r="RPD114" s="82"/>
      <c r="RPE114"/>
      <c r="RPF114" s="83"/>
      <c r="RPG114" s="80"/>
      <c r="RPH114" s="81"/>
      <c r="RPI114" s="82"/>
      <c r="RPJ114"/>
      <c r="RPK114" s="83"/>
      <c r="RPL114" s="80"/>
      <c r="RPM114" s="81"/>
      <c r="RPN114" s="82"/>
      <c r="RPO114"/>
      <c r="RPP114" s="83"/>
      <c r="RPQ114" s="80"/>
      <c r="RPR114" s="81"/>
      <c r="RPS114" s="82"/>
      <c r="RPT114"/>
      <c r="RPU114" s="83"/>
      <c r="RPV114" s="80"/>
      <c r="RPW114" s="81"/>
      <c r="RPX114" s="82"/>
      <c r="RPY114"/>
      <c r="RPZ114" s="83"/>
      <c r="RQA114" s="80"/>
      <c r="RQB114" s="81"/>
      <c r="RQC114" s="82"/>
      <c r="RQD114"/>
      <c r="RQE114" s="83"/>
      <c r="RQF114" s="80"/>
      <c r="RQG114" s="81"/>
      <c r="RQH114" s="82"/>
      <c r="RQI114"/>
      <c r="RQJ114" s="83"/>
      <c r="RQK114" s="80"/>
      <c r="RQL114" s="81"/>
      <c r="RQM114" s="82"/>
      <c r="RQN114"/>
      <c r="RQO114" s="83"/>
      <c r="RQP114" s="80"/>
      <c r="RQQ114" s="81"/>
      <c r="RQR114" s="82"/>
      <c r="RQS114"/>
      <c r="RQT114" s="83"/>
      <c r="RQU114" s="80"/>
      <c r="RQV114" s="81"/>
      <c r="RQW114" s="82"/>
      <c r="RQX114"/>
      <c r="RQY114" s="83"/>
      <c r="RQZ114" s="80"/>
      <c r="RRA114" s="81"/>
      <c r="RRB114" s="82"/>
      <c r="RRC114"/>
      <c r="RRD114" s="83"/>
      <c r="RRE114" s="80"/>
      <c r="RRF114" s="81"/>
      <c r="RRG114" s="82"/>
      <c r="RRH114"/>
      <c r="RRI114" s="83"/>
      <c r="RRJ114" s="80"/>
      <c r="RRK114" s="81"/>
      <c r="RRL114" s="82"/>
      <c r="RRM114"/>
      <c r="RRN114" s="83"/>
      <c r="RRO114" s="80"/>
      <c r="RRP114" s="81"/>
      <c r="RRQ114" s="82"/>
      <c r="RRR114"/>
      <c r="RRS114" s="83"/>
      <c r="RRT114" s="80"/>
      <c r="RRU114" s="81"/>
      <c r="RRV114" s="82"/>
      <c r="RRW114"/>
      <c r="RRX114" s="83"/>
      <c r="RRY114" s="80"/>
      <c r="RRZ114" s="81"/>
      <c r="RSA114" s="82"/>
      <c r="RSB114"/>
      <c r="RSC114" s="83"/>
      <c r="RSD114" s="80"/>
      <c r="RSE114" s="81"/>
      <c r="RSF114" s="82"/>
      <c r="RSG114"/>
      <c r="RSH114" s="83"/>
      <c r="RSI114" s="80"/>
      <c r="RSJ114" s="81"/>
      <c r="RSK114" s="82"/>
      <c r="RSL114"/>
      <c r="RSM114" s="83"/>
      <c r="RSN114" s="80"/>
      <c r="RSO114" s="81"/>
      <c r="RSP114" s="82"/>
      <c r="RSQ114"/>
      <c r="RSR114" s="83"/>
      <c r="RSS114" s="80"/>
      <c r="RST114" s="81"/>
      <c r="RSU114" s="82"/>
      <c r="RSV114"/>
      <c r="RSW114" s="83"/>
      <c r="RSX114" s="80"/>
      <c r="RSY114" s="81"/>
      <c r="RSZ114" s="82"/>
      <c r="RTA114"/>
      <c r="RTB114" s="83"/>
      <c r="RTC114" s="80"/>
      <c r="RTD114" s="81"/>
      <c r="RTE114" s="82"/>
      <c r="RTF114"/>
      <c r="RTG114" s="83"/>
      <c r="RTH114" s="80"/>
      <c r="RTI114" s="81"/>
      <c r="RTJ114" s="82"/>
      <c r="RTK114"/>
      <c r="RTL114" s="83"/>
      <c r="RTM114" s="80"/>
      <c r="RTN114" s="81"/>
      <c r="RTO114" s="82"/>
      <c r="RTP114"/>
      <c r="RTQ114" s="83"/>
      <c r="RTR114" s="80"/>
      <c r="RTS114" s="81"/>
      <c r="RTT114" s="82"/>
      <c r="RTU114"/>
      <c r="RTV114" s="83"/>
      <c r="RTW114" s="80"/>
      <c r="RTX114" s="81"/>
      <c r="RTY114" s="82"/>
      <c r="RTZ114"/>
      <c r="RUA114" s="83"/>
      <c r="RUB114" s="80"/>
      <c r="RUC114" s="81"/>
      <c r="RUD114" s="82"/>
      <c r="RUE114"/>
      <c r="RUF114" s="83"/>
      <c r="RUG114" s="80"/>
      <c r="RUH114" s="81"/>
      <c r="RUI114" s="82"/>
      <c r="RUJ114"/>
      <c r="RUK114" s="83"/>
      <c r="RUL114" s="80"/>
      <c r="RUM114" s="81"/>
      <c r="RUN114" s="82"/>
      <c r="RUO114"/>
      <c r="RUP114" s="83"/>
      <c r="RUQ114" s="80"/>
      <c r="RUR114" s="81"/>
      <c r="RUS114" s="82"/>
      <c r="RUT114"/>
      <c r="RUU114" s="83"/>
      <c r="RUV114" s="80"/>
      <c r="RUW114" s="81"/>
      <c r="RUX114" s="82"/>
      <c r="RUY114"/>
      <c r="RUZ114" s="83"/>
      <c r="RVA114" s="80"/>
      <c r="RVB114" s="81"/>
      <c r="RVC114" s="82"/>
      <c r="RVD114"/>
      <c r="RVE114" s="83"/>
      <c r="RVF114" s="80"/>
      <c r="RVG114" s="81"/>
      <c r="RVH114" s="82"/>
      <c r="RVI114"/>
      <c r="RVJ114" s="83"/>
      <c r="RVK114" s="80"/>
      <c r="RVL114" s="81"/>
      <c r="RVM114" s="82"/>
      <c r="RVN114"/>
      <c r="RVO114" s="83"/>
      <c r="RVP114" s="80"/>
      <c r="RVQ114" s="81"/>
      <c r="RVR114" s="82"/>
      <c r="RVS114"/>
      <c r="RVT114" s="83"/>
      <c r="RVU114" s="80"/>
      <c r="RVV114" s="81"/>
      <c r="RVW114" s="82"/>
      <c r="RVX114"/>
      <c r="RVY114" s="83"/>
      <c r="RVZ114" s="80"/>
      <c r="RWA114" s="81"/>
      <c r="RWB114" s="82"/>
      <c r="RWC114"/>
      <c r="RWD114" s="83"/>
      <c r="RWE114" s="80"/>
      <c r="RWF114" s="81"/>
      <c r="RWG114" s="82"/>
      <c r="RWH114"/>
      <c r="RWI114" s="83"/>
      <c r="RWJ114" s="80"/>
      <c r="RWK114" s="81"/>
      <c r="RWL114" s="82"/>
      <c r="RWM114"/>
      <c r="RWN114" s="83"/>
      <c r="RWO114" s="80"/>
      <c r="RWP114" s="81"/>
      <c r="RWQ114" s="82"/>
      <c r="RWR114"/>
      <c r="RWS114" s="83"/>
      <c r="RWT114" s="80"/>
      <c r="RWU114" s="81"/>
      <c r="RWV114" s="82"/>
      <c r="RWW114"/>
      <c r="RWX114" s="83"/>
      <c r="RWY114" s="80"/>
      <c r="RWZ114" s="81"/>
      <c r="RXA114" s="82"/>
      <c r="RXB114"/>
      <c r="RXC114" s="83"/>
      <c r="RXD114" s="80"/>
      <c r="RXE114" s="81"/>
      <c r="RXF114" s="82"/>
      <c r="RXG114"/>
      <c r="RXH114" s="83"/>
      <c r="RXI114" s="80"/>
      <c r="RXJ114" s="81"/>
      <c r="RXK114" s="82"/>
      <c r="RXL114"/>
      <c r="RXM114" s="83"/>
      <c r="RXN114" s="80"/>
      <c r="RXO114" s="81"/>
      <c r="RXP114" s="82"/>
      <c r="RXQ114"/>
      <c r="RXR114" s="83"/>
      <c r="RXS114" s="80"/>
      <c r="RXT114" s="81"/>
      <c r="RXU114" s="82"/>
      <c r="RXV114"/>
      <c r="RXW114" s="83"/>
      <c r="RXX114" s="80"/>
      <c r="RXY114" s="81"/>
      <c r="RXZ114" s="82"/>
      <c r="RYA114"/>
      <c r="RYB114" s="83"/>
      <c r="RYC114" s="80"/>
      <c r="RYD114" s="81"/>
      <c r="RYE114" s="82"/>
      <c r="RYF114"/>
      <c r="RYG114" s="83"/>
      <c r="RYH114" s="80"/>
      <c r="RYI114" s="81"/>
      <c r="RYJ114" s="82"/>
      <c r="RYK114"/>
      <c r="RYL114" s="83"/>
      <c r="RYM114" s="80"/>
      <c r="RYN114" s="81"/>
      <c r="RYO114" s="82"/>
      <c r="RYP114"/>
      <c r="RYQ114" s="83"/>
      <c r="RYR114" s="80"/>
      <c r="RYS114" s="81"/>
      <c r="RYT114" s="82"/>
      <c r="RYU114"/>
      <c r="RYV114" s="83"/>
      <c r="RYW114" s="80"/>
      <c r="RYX114" s="81"/>
      <c r="RYY114" s="82"/>
      <c r="RYZ114"/>
      <c r="RZA114" s="83"/>
      <c r="RZB114" s="80"/>
      <c r="RZC114" s="81"/>
      <c r="RZD114" s="82"/>
      <c r="RZE114"/>
      <c r="RZF114" s="83"/>
      <c r="RZG114" s="80"/>
      <c r="RZH114" s="81"/>
      <c r="RZI114" s="82"/>
      <c r="RZJ114"/>
      <c r="RZK114" s="83"/>
      <c r="RZL114" s="80"/>
      <c r="RZM114" s="81"/>
      <c r="RZN114" s="82"/>
      <c r="RZO114"/>
      <c r="RZP114" s="83"/>
      <c r="RZQ114" s="80"/>
      <c r="RZR114" s="81"/>
      <c r="RZS114" s="82"/>
      <c r="RZT114"/>
      <c r="RZU114" s="83"/>
      <c r="RZV114" s="80"/>
      <c r="RZW114" s="81"/>
      <c r="RZX114" s="82"/>
      <c r="RZY114"/>
      <c r="RZZ114" s="83"/>
      <c r="SAA114" s="80"/>
      <c r="SAB114" s="81"/>
      <c r="SAC114" s="82"/>
      <c r="SAD114"/>
      <c r="SAE114" s="83"/>
      <c r="SAF114" s="80"/>
      <c r="SAG114" s="81"/>
      <c r="SAH114" s="82"/>
      <c r="SAI114"/>
      <c r="SAJ114" s="83"/>
      <c r="SAK114" s="80"/>
      <c r="SAL114" s="81"/>
      <c r="SAM114" s="82"/>
      <c r="SAN114"/>
      <c r="SAO114" s="83"/>
      <c r="SAP114" s="80"/>
      <c r="SAQ114" s="81"/>
      <c r="SAR114" s="82"/>
      <c r="SAS114"/>
      <c r="SAT114" s="83"/>
      <c r="SAU114" s="80"/>
      <c r="SAV114" s="81"/>
      <c r="SAW114" s="82"/>
      <c r="SAX114"/>
      <c r="SAY114" s="83"/>
      <c r="SAZ114" s="80"/>
      <c r="SBA114" s="81"/>
      <c r="SBB114" s="82"/>
      <c r="SBC114"/>
      <c r="SBD114" s="83"/>
      <c r="SBE114" s="80"/>
      <c r="SBF114" s="81"/>
      <c r="SBG114" s="82"/>
      <c r="SBH114"/>
      <c r="SBI114" s="83"/>
      <c r="SBJ114" s="80"/>
      <c r="SBK114" s="81"/>
      <c r="SBL114" s="82"/>
      <c r="SBM114"/>
      <c r="SBN114" s="83"/>
      <c r="SBO114" s="80"/>
      <c r="SBP114" s="81"/>
      <c r="SBQ114" s="82"/>
      <c r="SBR114"/>
      <c r="SBS114" s="83"/>
      <c r="SBT114" s="80"/>
      <c r="SBU114" s="81"/>
      <c r="SBV114" s="82"/>
      <c r="SBW114"/>
      <c r="SBX114" s="83"/>
      <c r="SBY114" s="80"/>
      <c r="SBZ114" s="81"/>
      <c r="SCA114" s="82"/>
      <c r="SCB114"/>
      <c r="SCC114" s="83"/>
      <c r="SCD114" s="80"/>
      <c r="SCE114" s="81"/>
      <c r="SCF114" s="82"/>
      <c r="SCG114"/>
      <c r="SCH114" s="83"/>
      <c r="SCI114" s="80"/>
      <c r="SCJ114" s="81"/>
      <c r="SCK114" s="82"/>
      <c r="SCL114"/>
      <c r="SCM114" s="83"/>
      <c r="SCN114" s="80"/>
      <c r="SCO114" s="81"/>
      <c r="SCP114" s="82"/>
      <c r="SCQ114"/>
      <c r="SCR114" s="83"/>
      <c r="SCS114" s="80"/>
      <c r="SCT114" s="81"/>
      <c r="SCU114" s="82"/>
      <c r="SCV114"/>
      <c r="SCW114" s="83"/>
      <c r="SCX114" s="80"/>
      <c r="SCY114" s="81"/>
      <c r="SCZ114" s="82"/>
      <c r="SDA114"/>
      <c r="SDB114" s="83"/>
      <c r="SDC114" s="80"/>
      <c r="SDD114" s="81"/>
      <c r="SDE114" s="82"/>
      <c r="SDF114"/>
      <c r="SDG114" s="83"/>
      <c r="SDH114" s="80"/>
      <c r="SDI114" s="81"/>
      <c r="SDJ114" s="82"/>
      <c r="SDK114"/>
      <c r="SDL114" s="83"/>
      <c r="SDM114" s="80"/>
      <c r="SDN114" s="81"/>
      <c r="SDO114" s="82"/>
      <c r="SDP114"/>
      <c r="SDQ114" s="83"/>
      <c r="SDR114" s="80"/>
      <c r="SDS114" s="81"/>
      <c r="SDT114" s="82"/>
      <c r="SDU114"/>
      <c r="SDV114" s="83"/>
      <c r="SDW114" s="80"/>
      <c r="SDX114" s="81"/>
      <c r="SDY114" s="82"/>
      <c r="SDZ114"/>
      <c r="SEA114" s="83"/>
      <c r="SEB114" s="80"/>
      <c r="SEC114" s="81"/>
      <c r="SED114" s="82"/>
      <c r="SEE114"/>
      <c r="SEF114" s="83"/>
      <c r="SEG114" s="80"/>
      <c r="SEH114" s="81"/>
      <c r="SEI114" s="82"/>
      <c r="SEJ114"/>
      <c r="SEK114" s="83"/>
      <c r="SEL114" s="80"/>
      <c r="SEM114" s="81"/>
      <c r="SEN114" s="82"/>
      <c r="SEO114"/>
      <c r="SEP114" s="83"/>
      <c r="SEQ114" s="80"/>
      <c r="SER114" s="81"/>
      <c r="SES114" s="82"/>
      <c r="SET114"/>
      <c r="SEU114" s="83"/>
      <c r="SEV114" s="80"/>
      <c r="SEW114" s="81"/>
      <c r="SEX114" s="82"/>
      <c r="SEY114"/>
      <c r="SEZ114" s="83"/>
      <c r="SFA114" s="80"/>
      <c r="SFB114" s="81"/>
      <c r="SFC114" s="82"/>
      <c r="SFD114"/>
      <c r="SFE114" s="83"/>
      <c r="SFF114" s="80"/>
      <c r="SFG114" s="81"/>
      <c r="SFH114" s="82"/>
      <c r="SFI114"/>
      <c r="SFJ114" s="83"/>
      <c r="SFK114" s="80"/>
      <c r="SFL114" s="81"/>
      <c r="SFM114" s="82"/>
      <c r="SFN114"/>
      <c r="SFO114" s="83"/>
      <c r="SFP114" s="80"/>
      <c r="SFQ114" s="81"/>
      <c r="SFR114" s="82"/>
      <c r="SFS114"/>
      <c r="SFT114" s="83"/>
      <c r="SFU114" s="80"/>
      <c r="SFV114" s="81"/>
      <c r="SFW114" s="82"/>
      <c r="SFX114"/>
      <c r="SFY114" s="83"/>
      <c r="SFZ114" s="80"/>
      <c r="SGA114" s="81"/>
      <c r="SGB114" s="82"/>
      <c r="SGC114"/>
      <c r="SGD114" s="83"/>
      <c r="SGE114" s="80"/>
      <c r="SGF114" s="81"/>
      <c r="SGG114" s="82"/>
      <c r="SGH114"/>
      <c r="SGI114" s="83"/>
      <c r="SGJ114" s="80"/>
      <c r="SGK114" s="81"/>
      <c r="SGL114" s="82"/>
      <c r="SGM114"/>
      <c r="SGN114" s="83"/>
      <c r="SGO114" s="80"/>
      <c r="SGP114" s="81"/>
      <c r="SGQ114" s="82"/>
      <c r="SGR114"/>
      <c r="SGS114" s="83"/>
      <c r="SGT114" s="80"/>
      <c r="SGU114" s="81"/>
      <c r="SGV114" s="82"/>
      <c r="SGW114"/>
      <c r="SGX114" s="83"/>
      <c r="SGY114" s="80"/>
      <c r="SGZ114" s="81"/>
      <c r="SHA114" s="82"/>
      <c r="SHB114"/>
      <c r="SHC114" s="83"/>
      <c r="SHD114" s="80"/>
      <c r="SHE114" s="81"/>
      <c r="SHF114" s="82"/>
      <c r="SHG114"/>
      <c r="SHH114" s="83"/>
      <c r="SHI114" s="80"/>
      <c r="SHJ114" s="81"/>
      <c r="SHK114" s="82"/>
      <c r="SHL114"/>
      <c r="SHM114" s="83"/>
      <c r="SHN114" s="80"/>
      <c r="SHO114" s="81"/>
      <c r="SHP114" s="82"/>
      <c r="SHQ114"/>
      <c r="SHR114" s="83"/>
      <c r="SHS114" s="80"/>
      <c r="SHT114" s="81"/>
      <c r="SHU114" s="82"/>
      <c r="SHV114"/>
      <c r="SHW114" s="83"/>
      <c r="SHX114" s="80"/>
      <c r="SHY114" s="81"/>
      <c r="SHZ114" s="82"/>
      <c r="SIA114"/>
      <c r="SIB114" s="83"/>
      <c r="SIC114" s="80"/>
      <c r="SID114" s="81"/>
      <c r="SIE114" s="82"/>
      <c r="SIF114"/>
      <c r="SIG114" s="83"/>
      <c r="SIH114" s="80"/>
      <c r="SII114" s="81"/>
      <c r="SIJ114" s="82"/>
      <c r="SIK114"/>
      <c r="SIL114" s="83"/>
      <c r="SIM114" s="80"/>
      <c r="SIN114" s="81"/>
      <c r="SIO114" s="82"/>
      <c r="SIP114"/>
      <c r="SIQ114" s="83"/>
      <c r="SIR114" s="80"/>
      <c r="SIS114" s="81"/>
      <c r="SIT114" s="82"/>
      <c r="SIU114"/>
      <c r="SIV114" s="83"/>
      <c r="SIW114" s="80"/>
      <c r="SIX114" s="81"/>
      <c r="SIY114" s="82"/>
      <c r="SIZ114"/>
      <c r="SJA114" s="83"/>
      <c r="SJB114" s="80"/>
      <c r="SJC114" s="81"/>
      <c r="SJD114" s="82"/>
      <c r="SJE114"/>
      <c r="SJF114" s="83"/>
      <c r="SJG114" s="80"/>
      <c r="SJH114" s="81"/>
      <c r="SJI114" s="82"/>
      <c r="SJJ114"/>
      <c r="SJK114" s="83"/>
      <c r="SJL114" s="80"/>
      <c r="SJM114" s="81"/>
      <c r="SJN114" s="82"/>
      <c r="SJO114"/>
      <c r="SJP114" s="83"/>
      <c r="SJQ114" s="80"/>
      <c r="SJR114" s="81"/>
      <c r="SJS114" s="82"/>
      <c r="SJT114"/>
      <c r="SJU114" s="83"/>
      <c r="SJV114" s="80"/>
      <c r="SJW114" s="81"/>
      <c r="SJX114" s="82"/>
      <c r="SJY114"/>
      <c r="SJZ114" s="83"/>
      <c r="SKA114" s="80"/>
      <c r="SKB114" s="81"/>
      <c r="SKC114" s="82"/>
      <c r="SKD114"/>
      <c r="SKE114" s="83"/>
      <c r="SKF114" s="80"/>
      <c r="SKG114" s="81"/>
      <c r="SKH114" s="82"/>
      <c r="SKI114"/>
      <c r="SKJ114" s="83"/>
      <c r="SKK114" s="80"/>
      <c r="SKL114" s="81"/>
      <c r="SKM114" s="82"/>
      <c r="SKN114"/>
      <c r="SKO114" s="83"/>
      <c r="SKP114" s="80"/>
      <c r="SKQ114" s="81"/>
      <c r="SKR114" s="82"/>
      <c r="SKS114"/>
      <c r="SKT114" s="83"/>
      <c r="SKU114" s="80"/>
      <c r="SKV114" s="81"/>
      <c r="SKW114" s="82"/>
      <c r="SKX114"/>
      <c r="SKY114" s="83"/>
      <c r="SKZ114" s="80"/>
      <c r="SLA114" s="81"/>
      <c r="SLB114" s="82"/>
      <c r="SLC114"/>
      <c r="SLD114" s="83"/>
      <c r="SLE114" s="80"/>
      <c r="SLF114" s="81"/>
      <c r="SLG114" s="82"/>
      <c r="SLH114"/>
      <c r="SLI114" s="83"/>
      <c r="SLJ114" s="80"/>
      <c r="SLK114" s="81"/>
      <c r="SLL114" s="82"/>
      <c r="SLM114"/>
      <c r="SLN114" s="83"/>
      <c r="SLO114" s="80"/>
      <c r="SLP114" s="81"/>
      <c r="SLQ114" s="82"/>
      <c r="SLR114"/>
      <c r="SLS114" s="83"/>
      <c r="SLT114" s="80"/>
      <c r="SLU114" s="81"/>
      <c r="SLV114" s="82"/>
      <c r="SLW114"/>
      <c r="SLX114" s="83"/>
      <c r="SLY114" s="80"/>
      <c r="SLZ114" s="81"/>
      <c r="SMA114" s="82"/>
      <c r="SMB114"/>
      <c r="SMC114" s="83"/>
      <c r="SMD114" s="80"/>
      <c r="SME114" s="81"/>
      <c r="SMF114" s="82"/>
      <c r="SMG114"/>
      <c r="SMH114" s="83"/>
      <c r="SMI114" s="80"/>
      <c r="SMJ114" s="81"/>
      <c r="SMK114" s="82"/>
      <c r="SML114"/>
      <c r="SMM114" s="83"/>
      <c r="SMN114" s="80"/>
      <c r="SMO114" s="81"/>
      <c r="SMP114" s="82"/>
      <c r="SMQ114"/>
      <c r="SMR114" s="83"/>
      <c r="SMS114" s="80"/>
      <c r="SMT114" s="81"/>
      <c r="SMU114" s="82"/>
      <c r="SMV114"/>
      <c r="SMW114" s="83"/>
      <c r="SMX114" s="80"/>
      <c r="SMY114" s="81"/>
      <c r="SMZ114" s="82"/>
      <c r="SNA114"/>
      <c r="SNB114" s="83"/>
      <c r="SNC114" s="80"/>
      <c r="SND114" s="81"/>
      <c r="SNE114" s="82"/>
      <c r="SNF114"/>
      <c r="SNG114" s="83"/>
      <c r="SNH114" s="80"/>
      <c r="SNI114" s="81"/>
      <c r="SNJ114" s="82"/>
      <c r="SNK114"/>
      <c r="SNL114" s="83"/>
      <c r="SNM114" s="80"/>
      <c r="SNN114" s="81"/>
      <c r="SNO114" s="82"/>
      <c r="SNP114"/>
      <c r="SNQ114" s="83"/>
      <c r="SNR114" s="80"/>
      <c r="SNS114" s="81"/>
      <c r="SNT114" s="82"/>
      <c r="SNU114"/>
      <c r="SNV114" s="83"/>
      <c r="SNW114" s="80"/>
      <c r="SNX114" s="81"/>
      <c r="SNY114" s="82"/>
      <c r="SNZ114"/>
      <c r="SOA114" s="83"/>
      <c r="SOB114" s="80"/>
      <c r="SOC114" s="81"/>
      <c r="SOD114" s="82"/>
      <c r="SOE114"/>
      <c r="SOF114" s="83"/>
      <c r="SOG114" s="80"/>
      <c r="SOH114" s="81"/>
      <c r="SOI114" s="82"/>
      <c r="SOJ114"/>
      <c r="SOK114" s="83"/>
      <c r="SOL114" s="80"/>
      <c r="SOM114" s="81"/>
      <c r="SON114" s="82"/>
      <c r="SOO114"/>
      <c r="SOP114" s="83"/>
      <c r="SOQ114" s="80"/>
      <c r="SOR114" s="81"/>
      <c r="SOS114" s="82"/>
      <c r="SOT114"/>
      <c r="SOU114" s="83"/>
      <c r="SOV114" s="80"/>
      <c r="SOW114" s="81"/>
      <c r="SOX114" s="82"/>
      <c r="SOY114"/>
      <c r="SOZ114" s="83"/>
      <c r="SPA114" s="80"/>
      <c r="SPB114" s="81"/>
      <c r="SPC114" s="82"/>
      <c r="SPD114"/>
      <c r="SPE114" s="83"/>
      <c r="SPF114" s="80"/>
      <c r="SPG114" s="81"/>
      <c r="SPH114" s="82"/>
      <c r="SPI114"/>
      <c r="SPJ114" s="83"/>
      <c r="SPK114" s="80"/>
      <c r="SPL114" s="81"/>
      <c r="SPM114" s="82"/>
      <c r="SPN114"/>
      <c r="SPO114" s="83"/>
      <c r="SPP114" s="80"/>
      <c r="SPQ114" s="81"/>
      <c r="SPR114" s="82"/>
      <c r="SPS114"/>
      <c r="SPT114" s="83"/>
      <c r="SPU114" s="80"/>
      <c r="SPV114" s="81"/>
      <c r="SPW114" s="82"/>
      <c r="SPX114"/>
      <c r="SPY114" s="83"/>
      <c r="SPZ114" s="80"/>
      <c r="SQA114" s="81"/>
      <c r="SQB114" s="82"/>
      <c r="SQC114"/>
      <c r="SQD114" s="83"/>
      <c r="SQE114" s="80"/>
      <c r="SQF114" s="81"/>
      <c r="SQG114" s="82"/>
      <c r="SQH114"/>
      <c r="SQI114" s="83"/>
      <c r="SQJ114" s="80"/>
      <c r="SQK114" s="81"/>
      <c r="SQL114" s="82"/>
      <c r="SQM114"/>
      <c r="SQN114" s="83"/>
      <c r="SQO114" s="80"/>
      <c r="SQP114" s="81"/>
      <c r="SQQ114" s="82"/>
      <c r="SQR114"/>
      <c r="SQS114" s="83"/>
      <c r="SQT114" s="80"/>
      <c r="SQU114" s="81"/>
      <c r="SQV114" s="82"/>
      <c r="SQW114"/>
      <c r="SQX114" s="83"/>
      <c r="SQY114" s="80"/>
      <c r="SQZ114" s="81"/>
      <c r="SRA114" s="82"/>
      <c r="SRB114"/>
      <c r="SRC114" s="83"/>
      <c r="SRD114" s="80"/>
      <c r="SRE114" s="81"/>
      <c r="SRF114" s="82"/>
      <c r="SRG114"/>
      <c r="SRH114" s="83"/>
      <c r="SRI114" s="80"/>
      <c r="SRJ114" s="81"/>
      <c r="SRK114" s="82"/>
      <c r="SRL114"/>
      <c r="SRM114" s="83"/>
      <c r="SRN114" s="80"/>
      <c r="SRO114" s="81"/>
      <c r="SRP114" s="82"/>
      <c r="SRQ114"/>
      <c r="SRR114" s="83"/>
      <c r="SRS114" s="80"/>
      <c r="SRT114" s="81"/>
      <c r="SRU114" s="82"/>
      <c r="SRV114"/>
      <c r="SRW114" s="83"/>
      <c r="SRX114" s="80"/>
      <c r="SRY114" s="81"/>
      <c r="SRZ114" s="82"/>
      <c r="SSA114"/>
      <c r="SSB114" s="83"/>
      <c r="SSC114" s="80"/>
      <c r="SSD114" s="81"/>
      <c r="SSE114" s="82"/>
      <c r="SSF114"/>
      <c r="SSG114" s="83"/>
      <c r="SSH114" s="80"/>
      <c r="SSI114" s="81"/>
      <c r="SSJ114" s="82"/>
      <c r="SSK114"/>
      <c r="SSL114" s="83"/>
      <c r="SSM114" s="80"/>
      <c r="SSN114" s="81"/>
      <c r="SSO114" s="82"/>
      <c r="SSP114"/>
      <c r="SSQ114" s="83"/>
      <c r="SSR114" s="80"/>
      <c r="SSS114" s="81"/>
      <c r="SST114" s="82"/>
      <c r="SSU114"/>
      <c r="SSV114" s="83"/>
      <c r="SSW114" s="80"/>
      <c r="SSX114" s="81"/>
      <c r="SSY114" s="82"/>
      <c r="SSZ114"/>
      <c r="STA114" s="83"/>
      <c r="STB114" s="80"/>
      <c r="STC114" s="81"/>
      <c r="STD114" s="82"/>
      <c r="STE114"/>
      <c r="STF114" s="83"/>
      <c r="STG114" s="80"/>
      <c r="STH114" s="81"/>
      <c r="STI114" s="82"/>
      <c r="STJ114"/>
      <c r="STK114" s="83"/>
      <c r="STL114" s="80"/>
      <c r="STM114" s="81"/>
      <c r="STN114" s="82"/>
      <c r="STO114"/>
      <c r="STP114" s="83"/>
      <c r="STQ114" s="80"/>
      <c r="STR114" s="81"/>
      <c r="STS114" s="82"/>
      <c r="STT114"/>
      <c r="STU114" s="83"/>
      <c r="STV114" s="80"/>
      <c r="STW114" s="81"/>
      <c r="STX114" s="82"/>
      <c r="STY114"/>
      <c r="STZ114" s="83"/>
      <c r="SUA114" s="80"/>
      <c r="SUB114" s="81"/>
      <c r="SUC114" s="82"/>
      <c r="SUD114"/>
      <c r="SUE114" s="83"/>
      <c r="SUF114" s="80"/>
      <c r="SUG114" s="81"/>
      <c r="SUH114" s="82"/>
      <c r="SUI114"/>
      <c r="SUJ114" s="83"/>
      <c r="SUK114" s="80"/>
      <c r="SUL114" s="81"/>
      <c r="SUM114" s="82"/>
      <c r="SUN114"/>
      <c r="SUO114" s="83"/>
      <c r="SUP114" s="80"/>
      <c r="SUQ114" s="81"/>
      <c r="SUR114" s="82"/>
      <c r="SUS114"/>
      <c r="SUT114" s="83"/>
      <c r="SUU114" s="80"/>
      <c r="SUV114" s="81"/>
      <c r="SUW114" s="82"/>
      <c r="SUX114"/>
      <c r="SUY114" s="83"/>
      <c r="SUZ114" s="80"/>
      <c r="SVA114" s="81"/>
      <c r="SVB114" s="82"/>
      <c r="SVC114"/>
      <c r="SVD114" s="83"/>
      <c r="SVE114" s="80"/>
      <c r="SVF114" s="81"/>
      <c r="SVG114" s="82"/>
      <c r="SVH114"/>
      <c r="SVI114" s="83"/>
      <c r="SVJ114" s="80"/>
      <c r="SVK114" s="81"/>
      <c r="SVL114" s="82"/>
      <c r="SVM114"/>
      <c r="SVN114" s="83"/>
      <c r="SVO114" s="80"/>
      <c r="SVP114" s="81"/>
      <c r="SVQ114" s="82"/>
      <c r="SVR114"/>
      <c r="SVS114" s="83"/>
      <c r="SVT114" s="80"/>
      <c r="SVU114" s="81"/>
      <c r="SVV114" s="82"/>
      <c r="SVW114"/>
      <c r="SVX114" s="83"/>
      <c r="SVY114" s="80"/>
      <c r="SVZ114" s="81"/>
      <c r="SWA114" s="82"/>
      <c r="SWB114"/>
      <c r="SWC114" s="83"/>
      <c r="SWD114" s="80"/>
      <c r="SWE114" s="81"/>
      <c r="SWF114" s="82"/>
      <c r="SWG114"/>
      <c r="SWH114" s="83"/>
      <c r="SWI114" s="80"/>
      <c r="SWJ114" s="81"/>
      <c r="SWK114" s="82"/>
      <c r="SWL114"/>
      <c r="SWM114" s="83"/>
      <c r="SWN114" s="80"/>
      <c r="SWO114" s="81"/>
      <c r="SWP114" s="82"/>
      <c r="SWQ114"/>
      <c r="SWR114" s="83"/>
      <c r="SWS114" s="80"/>
      <c r="SWT114" s="81"/>
      <c r="SWU114" s="82"/>
      <c r="SWV114"/>
      <c r="SWW114" s="83"/>
      <c r="SWX114" s="80"/>
      <c r="SWY114" s="81"/>
      <c r="SWZ114" s="82"/>
      <c r="SXA114"/>
      <c r="SXB114" s="83"/>
      <c r="SXC114" s="80"/>
      <c r="SXD114" s="81"/>
      <c r="SXE114" s="82"/>
      <c r="SXF114"/>
      <c r="SXG114" s="83"/>
      <c r="SXH114" s="80"/>
      <c r="SXI114" s="81"/>
      <c r="SXJ114" s="82"/>
      <c r="SXK114"/>
      <c r="SXL114" s="83"/>
      <c r="SXM114" s="80"/>
      <c r="SXN114" s="81"/>
      <c r="SXO114" s="82"/>
      <c r="SXP114"/>
      <c r="SXQ114" s="83"/>
      <c r="SXR114" s="80"/>
      <c r="SXS114" s="81"/>
      <c r="SXT114" s="82"/>
      <c r="SXU114"/>
      <c r="SXV114" s="83"/>
      <c r="SXW114" s="80"/>
      <c r="SXX114" s="81"/>
      <c r="SXY114" s="82"/>
      <c r="SXZ114"/>
      <c r="SYA114" s="83"/>
      <c r="SYB114" s="80"/>
      <c r="SYC114" s="81"/>
      <c r="SYD114" s="82"/>
      <c r="SYE114"/>
      <c r="SYF114" s="83"/>
      <c r="SYG114" s="80"/>
      <c r="SYH114" s="81"/>
      <c r="SYI114" s="82"/>
      <c r="SYJ114"/>
      <c r="SYK114" s="83"/>
      <c r="SYL114" s="80"/>
      <c r="SYM114" s="81"/>
      <c r="SYN114" s="82"/>
      <c r="SYO114"/>
      <c r="SYP114" s="83"/>
      <c r="SYQ114" s="80"/>
      <c r="SYR114" s="81"/>
      <c r="SYS114" s="82"/>
      <c r="SYT114"/>
      <c r="SYU114" s="83"/>
      <c r="SYV114" s="80"/>
      <c r="SYW114" s="81"/>
      <c r="SYX114" s="82"/>
      <c r="SYY114"/>
      <c r="SYZ114" s="83"/>
      <c r="SZA114" s="80"/>
      <c r="SZB114" s="81"/>
      <c r="SZC114" s="82"/>
      <c r="SZD114"/>
      <c r="SZE114" s="83"/>
      <c r="SZF114" s="80"/>
      <c r="SZG114" s="81"/>
      <c r="SZH114" s="82"/>
      <c r="SZI114"/>
      <c r="SZJ114" s="83"/>
      <c r="SZK114" s="80"/>
      <c r="SZL114" s="81"/>
      <c r="SZM114" s="82"/>
      <c r="SZN114"/>
      <c r="SZO114" s="83"/>
      <c r="SZP114" s="80"/>
      <c r="SZQ114" s="81"/>
      <c r="SZR114" s="82"/>
      <c r="SZS114"/>
      <c r="SZT114" s="83"/>
      <c r="SZU114" s="80"/>
      <c r="SZV114" s="81"/>
      <c r="SZW114" s="82"/>
      <c r="SZX114"/>
      <c r="SZY114" s="83"/>
      <c r="SZZ114" s="80"/>
      <c r="TAA114" s="81"/>
      <c r="TAB114" s="82"/>
      <c r="TAC114"/>
      <c r="TAD114" s="83"/>
      <c r="TAE114" s="80"/>
      <c r="TAF114" s="81"/>
      <c r="TAG114" s="82"/>
      <c r="TAH114"/>
      <c r="TAI114" s="83"/>
      <c r="TAJ114" s="80"/>
      <c r="TAK114" s="81"/>
      <c r="TAL114" s="82"/>
      <c r="TAM114"/>
      <c r="TAN114" s="83"/>
      <c r="TAO114" s="80"/>
      <c r="TAP114" s="81"/>
      <c r="TAQ114" s="82"/>
      <c r="TAR114"/>
      <c r="TAS114" s="83"/>
      <c r="TAT114" s="80"/>
      <c r="TAU114" s="81"/>
      <c r="TAV114" s="82"/>
      <c r="TAW114"/>
      <c r="TAX114" s="83"/>
      <c r="TAY114" s="80"/>
      <c r="TAZ114" s="81"/>
      <c r="TBA114" s="82"/>
      <c r="TBB114"/>
      <c r="TBC114" s="83"/>
      <c r="TBD114" s="80"/>
      <c r="TBE114" s="81"/>
      <c r="TBF114" s="82"/>
      <c r="TBG114"/>
      <c r="TBH114" s="83"/>
      <c r="TBI114" s="80"/>
      <c r="TBJ114" s="81"/>
      <c r="TBK114" s="82"/>
      <c r="TBL114"/>
      <c r="TBM114" s="83"/>
      <c r="TBN114" s="80"/>
      <c r="TBO114" s="81"/>
      <c r="TBP114" s="82"/>
      <c r="TBQ114"/>
      <c r="TBR114" s="83"/>
      <c r="TBS114" s="80"/>
      <c r="TBT114" s="81"/>
      <c r="TBU114" s="82"/>
      <c r="TBV114"/>
      <c r="TBW114" s="83"/>
      <c r="TBX114" s="80"/>
      <c r="TBY114" s="81"/>
      <c r="TBZ114" s="82"/>
      <c r="TCA114"/>
      <c r="TCB114" s="83"/>
      <c r="TCC114" s="80"/>
      <c r="TCD114" s="81"/>
      <c r="TCE114" s="82"/>
      <c r="TCF114"/>
      <c r="TCG114" s="83"/>
      <c r="TCH114" s="80"/>
      <c r="TCI114" s="81"/>
      <c r="TCJ114" s="82"/>
      <c r="TCK114"/>
      <c r="TCL114" s="83"/>
      <c r="TCM114" s="80"/>
      <c r="TCN114" s="81"/>
      <c r="TCO114" s="82"/>
      <c r="TCP114"/>
      <c r="TCQ114" s="83"/>
      <c r="TCR114" s="80"/>
      <c r="TCS114" s="81"/>
      <c r="TCT114" s="82"/>
      <c r="TCU114"/>
      <c r="TCV114" s="83"/>
      <c r="TCW114" s="80"/>
      <c r="TCX114" s="81"/>
      <c r="TCY114" s="82"/>
      <c r="TCZ114"/>
      <c r="TDA114" s="83"/>
      <c r="TDB114" s="80"/>
      <c r="TDC114" s="81"/>
      <c r="TDD114" s="82"/>
      <c r="TDE114"/>
      <c r="TDF114" s="83"/>
      <c r="TDG114" s="80"/>
      <c r="TDH114" s="81"/>
      <c r="TDI114" s="82"/>
      <c r="TDJ114"/>
      <c r="TDK114" s="83"/>
      <c r="TDL114" s="80"/>
      <c r="TDM114" s="81"/>
      <c r="TDN114" s="82"/>
      <c r="TDO114"/>
      <c r="TDP114" s="83"/>
      <c r="TDQ114" s="80"/>
      <c r="TDR114" s="81"/>
      <c r="TDS114" s="82"/>
      <c r="TDT114"/>
      <c r="TDU114" s="83"/>
      <c r="TDV114" s="80"/>
      <c r="TDW114" s="81"/>
      <c r="TDX114" s="82"/>
      <c r="TDY114"/>
      <c r="TDZ114" s="83"/>
      <c r="TEA114" s="80"/>
      <c r="TEB114" s="81"/>
      <c r="TEC114" s="82"/>
      <c r="TED114"/>
      <c r="TEE114" s="83"/>
      <c r="TEF114" s="80"/>
      <c r="TEG114" s="81"/>
      <c r="TEH114" s="82"/>
      <c r="TEI114"/>
      <c r="TEJ114" s="83"/>
      <c r="TEK114" s="80"/>
      <c r="TEL114" s="81"/>
      <c r="TEM114" s="82"/>
      <c r="TEN114"/>
      <c r="TEO114" s="83"/>
      <c r="TEP114" s="80"/>
      <c r="TEQ114" s="81"/>
      <c r="TER114" s="82"/>
      <c r="TES114"/>
      <c r="TET114" s="83"/>
      <c r="TEU114" s="80"/>
      <c r="TEV114" s="81"/>
      <c r="TEW114" s="82"/>
      <c r="TEX114"/>
      <c r="TEY114" s="83"/>
      <c r="TEZ114" s="80"/>
      <c r="TFA114" s="81"/>
      <c r="TFB114" s="82"/>
      <c r="TFC114"/>
      <c r="TFD114" s="83"/>
      <c r="TFE114" s="80"/>
      <c r="TFF114" s="81"/>
      <c r="TFG114" s="82"/>
      <c r="TFH114"/>
      <c r="TFI114" s="83"/>
      <c r="TFJ114" s="80"/>
      <c r="TFK114" s="81"/>
      <c r="TFL114" s="82"/>
      <c r="TFM114"/>
      <c r="TFN114" s="83"/>
      <c r="TFO114" s="80"/>
      <c r="TFP114" s="81"/>
      <c r="TFQ114" s="82"/>
      <c r="TFR114"/>
      <c r="TFS114" s="83"/>
      <c r="TFT114" s="80"/>
      <c r="TFU114" s="81"/>
      <c r="TFV114" s="82"/>
      <c r="TFW114"/>
      <c r="TFX114" s="83"/>
      <c r="TFY114" s="80"/>
      <c r="TFZ114" s="81"/>
      <c r="TGA114" s="82"/>
      <c r="TGB114"/>
      <c r="TGC114" s="83"/>
      <c r="TGD114" s="80"/>
      <c r="TGE114" s="81"/>
      <c r="TGF114" s="82"/>
      <c r="TGG114"/>
      <c r="TGH114" s="83"/>
      <c r="TGI114" s="80"/>
      <c r="TGJ114" s="81"/>
      <c r="TGK114" s="82"/>
      <c r="TGL114"/>
      <c r="TGM114" s="83"/>
      <c r="TGN114" s="80"/>
      <c r="TGO114" s="81"/>
      <c r="TGP114" s="82"/>
      <c r="TGQ114"/>
      <c r="TGR114" s="83"/>
      <c r="TGS114" s="80"/>
      <c r="TGT114" s="81"/>
      <c r="TGU114" s="82"/>
      <c r="TGV114"/>
      <c r="TGW114" s="83"/>
      <c r="TGX114" s="80"/>
      <c r="TGY114" s="81"/>
      <c r="TGZ114" s="82"/>
      <c r="THA114"/>
      <c r="THB114" s="83"/>
      <c r="THC114" s="80"/>
      <c r="THD114" s="81"/>
      <c r="THE114" s="82"/>
      <c r="THF114"/>
      <c r="THG114" s="83"/>
      <c r="THH114" s="80"/>
      <c r="THI114" s="81"/>
      <c r="THJ114" s="82"/>
      <c r="THK114"/>
      <c r="THL114" s="83"/>
      <c r="THM114" s="80"/>
      <c r="THN114" s="81"/>
      <c r="THO114" s="82"/>
      <c r="THP114"/>
      <c r="THQ114" s="83"/>
      <c r="THR114" s="80"/>
      <c r="THS114" s="81"/>
      <c r="THT114" s="82"/>
      <c r="THU114"/>
      <c r="THV114" s="83"/>
      <c r="THW114" s="80"/>
      <c r="THX114" s="81"/>
      <c r="THY114" s="82"/>
      <c r="THZ114"/>
      <c r="TIA114" s="83"/>
      <c r="TIB114" s="80"/>
      <c r="TIC114" s="81"/>
      <c r="TID114" s="82"/>
      <c r="TIE114"/>
      <c r="TIF114" s="83"/>
      <c r="TIG114" s="80"/>
      <c r="TIH114" s="81"/>
      <c r="TII114" s="82"/>
      <c r="TIJ114"/>
      <c r="TIK114" s="83"/>
      <c r="TIL114" s="80"/>
      <c r="TIM114" s="81"/>
      <c r="TIN114" s="82"/>
      <c r="TIO114"/>
      <c r="TIP114" s="83"/>
      <c r="TIQ114" s="80"/>
      <c r="TIR114" s="81"/>
      <c r="TIS114" s="82"/>
      <c r="TIT114"/>
      <c r="TIU114" s="83"/>
      <c r="TIV114" s="80"/>
      <c r="TIW114" s="81"/>
      <c r="TIX114" s="82"/>
      <c r="TIY114"/>
      <c r="TIZ114" s="83"/>
      <c r="TJA114" s="80"/>
      <c r="TJB114" s="81"/>
      <c r="TJC114" s="82"/>
      <c r="TJD114"/>
      <c r="TJE114" s="83"/>
      <c r="TJF114" s="80"/>
      <c r="TJG114" s="81"/>
      <c r="TJH114" s="82"/>
      <c r="TJI114"/>
      <c r="TJJ114" s="83"/>
      <c r="TJK114" s="80"/>
      <c r="TJL114" s="81"/>
      <c r="TJM114" s="82"/>
      <c r="TJN114"/>
      <c r="TJO114" s="83"/>
      <c r="TJP114" s="80"/>
      <c r="TJQ114" s="81"/>
      <c r="TJR114" s="82"/>
      <c r="TJS114"/>
      <c r="TJT114" s="83"/>
      <c r="TJU114" s="80"/>
      <c r="TJV114" s="81"/>
      <c r="TJW114" s="82"/>
      <c r="TJX114"/>
      <c r="TJY114" s="83"/>
      <c r="TJZ114" s="80"/>
      <c r="TKA114" s="81"/>
      <c r="TKB114" s="82"/>
      <c r="TKC114"/>
      <c r="TKD114" s="83"/>
      <c r="TKE114" s="80"/>
      <c r="TKF114" s="81"/>
      <c r="TKG114" s="82"/>
      <c r="TKH114"/>
      <c r="TKI114" s="83"/>
      <c r="TKJ114" s="80"/>
      <c r="TKK114" s="81"/>
      <c r="TKL114" s="82"/>
      <c r="TKM114"/>
      <c r="TKN114" s="83"/>
      <c r="TKO114" s="80"/>
      <c r="TKP114" s="81"/>
      <c r="TKQ114" s="82"/>
      <c r="TKR114"/>
      <c r="TKS114" s="83"/>
      <c r="TKT114" s="80"/>
      <c r="TKU114" s="81"/>
      <c r="TKV114" s="82"/>
      <c r="TKW114"/>
      <c r="TKX114" s="83"/>
      <c r="TKY114" s="80"/>
      <c r="TKZ114" s="81"/>
      <c r="TLA114" s="82"/>
      <c r="TLB114"/>
      <c r="TLC114" s="83"/>
      <c r="TLD114" s="80"/>
      <c r="TLE114" s="81"/>
      <c r="TLF114" s="82"/>
      <c r="TLG114"/>
      <c r="TLH114" s="83"/>
      <c r="TLI114" s="80"/>
      <c r="TLJ114" s="81"/>
      <c r="TLK114" s="82"/>
      <c r="TLL114"/>
      <c r="TLM114" s="83"/>
      <c r="TLN114" s="80"/>
      <c r="TLO114" s="81"/>
      <c r="TLP114" s="82"/>
      <c r="TLQ114"/>
      <c r="TLR114" s="83"/>
      <c r="TLS114" s="80"/>
      <c r="TLT114" s="81"/>
      <c r="TLU114" s="82"/>
      <c r="TLV114"/>
      <c r="TLW114" s="83"/>
      <c r="TLX114" s="80"/>
      <c r="TLY114" s="81"/>
      <c r="TLZ114" s="82"/>
      <c r="TMA114"/>
      <c r="TMB114" s="83"/>
      <c r="TMC114" s="80"/>
      <c r="TMD114" s="81"/>
      <c r="TME114" s="82"/>
      <c r="TMF114"/>
      <c r="TMG114" s="83"/>
      <c r="TMH114" s="80"/>
      <c r="TMI114" s="81"/>
      <c r="TMJ114" s="82"/>
      <c r="TMK114"/>
      <c r="TML114" s="83"/>
      <c r="TMM114" s="80"/>
      <c r="TMN114" s="81"/>
      <c r="TMO114" s="82"/>
      <c r="TMP114"/>
      <c r="TMQ114" s="83"/>
      <c r="TMR114" s="80"/>
      <c r="TMS114" s="81"/>
      <c r="TMT114" s="82"/>
      <c r="TMU114"/>
      <c r="TMV114" s="83"/>
      <c r="TMW114" s="80"/>
      <c r="TMX114" s="81"/>
      <c r="TMY114" s="82"/>
      <c r="TMZ114"/>
      <c r="TNA114" s="83"/>
      <c r="TNB114" s="80"/>
      <c r="TNC114" s="81"/>
      <c r="TND114" s="82"/>
      <c r="TNE114"/>
      <c r="TNF114" s="83"/>
      <c r="TNG114" s="80"/>
      <c r="TNH114" s="81"/>
      <c r="TNI114" s="82"/>
      <c r="TNJ114"/>
      <c r="TNK114" s="83"/>
      <c r="TNL114" s="80"/>
      <c r="TNM114" s="81"/>
      <c r="TNN114" s="82"/>
      <c r="TNO114"/>
      <c r="TNP114" s="83"/>
      <c r="TNQ114" s="80"/>
      <c r="TNR114" s="81"/>
      <c r="TNS114" s="82"/>
      <c r="TNT114"/>
      <c r="TNU114" s="83"/>
      <c r="TNV114" s="80"/>
      <c r="TNW114" s="81"/>
      <c r="TNX114" s="82"/>
      <c r="TNY114"/>
      <c r="TNZ114" s="83"/>
      <c r="TOA114" s="80"/>
      <c r="TOB114" s="81"/>
      <c r="TOC114" s="82"/>
      <c r="TOD114"/>
      <c r="TOE114" s="83"/>
      <c r="TOF114" s="80"/>
      <c r="TOG114" s="81"/>
      <c r="TOH114" s="82"/>
      <c r="TOI114"/>
      <c r="TOJ114" s="83"/>
      <c r="TOK114" s="80"/>
      <c r="TOL114" s="81"/>
      <c r="TOM114" s="82"/>
      <c r="TON114"/>
      <c r="TOO114" s="83"/>
      <c r="TOP114" s="80"/>
      <c r="TOQ114" s="81"/>
      <c r="TOR114" s="82"/>
      <c r="TOS114"/>
      <c r="TOT114" s="83"/>
      <c r="TOU114" s="80"/>
      <c r="TOV114" s="81"/>
      <c r="TOW114" s="82"/>
      <c r="TOX114"/>
      <c r="TOY114" s="83"/>
      <c r="TOZ114" s="80"/>
      <c r="TPA114" s="81"/>
      <c r="TPB114" s="82"/>
      <c r="TPC114"/>
      <c r="TPD114" s="83"/>
      <c r="TPE114" s="80"/>
      <c r="TPF114" s="81"/>
      <c r="TPG114" s="82"/>
      <c r="TPH114"/>
      <c r="TPI114" s="83"/>
      <c r="TPJ114" s="80"/>
      <c r="TPK114" s="81"/>
      <c r="TPL114" s="82"/>
      <c r="TPM114"/>
      <c r="TPN114" s="83"/>
      <c r="TPO114" s="80"/>
      <c r="TPP114" s="81"/>
      <c r="TPQ114" s="82"/>
      <c r="TPR114"/>
      <c r="TPS114" s="83"/>
      <c r="TPT114" s="80"/>
      <c r="TPU114" s="81"/>
      <c r="TPV114" s="82"/>
      <c r="TPW114"/>
      <c r="TPX114" s="83"/>
      <c r="TPY114" s="80"/>
      <c r="TPZ114" s="81"/>
      <c r="TQA114" s="82"/>
      <c r="TQB114"/>
      <c r="TQC114" s="83"/>
      <c r="TQD114" s="80"/>
      <c r="TQE114" s="81"/>
      <c r="TQF114" s="82"/>
      <c r="TQG114"/>
      <c r="TQH114" s="83"/>
      <c r="TQI114" s="80"/>
      <c r="TQJ114" s="81"/>
      <c r="TQK114" s="82"/>
      <c r="TQL114"/>
      <c r="TQM114" s="83"/>
      <c r="TQN114" s="80"/>
      <c r="TQO114" s="81"/>
      <c r="TQP114" s="82"/>
      <c r="TQQ114"/>
      <c r="TQR114" s="83"/>
      <c r="TQS114" s="80"/>
      <c r="TQT114" s="81"/>
      <c r="TQU114" s="82"/>
      <c r="TQV114"/>
      <c r="TQW114" s="83"/>
      <c r="TQX114" s="80"/>
      <c r="TQY114" s="81"/>
      <c r="TQZ114" s="82"/>
      <c r="TRA114"/>
      <c r="TRB114" s="83"/>
      <c r="TRC114" s="80"/>
      <c r="TRD114" s="81"/>
      <c r="TRE114" s="82"/>
      <c r="TRF114"/>
      <c r="TRG114" s="83"/>
      <c r="TRH114" s="80"/>
      <c r="TRI114" s="81"/>
      <c r="TRJ114" s="82"/>
      <c r="TRK114"/>
      <c r="TRL114" s="83"/>
      <c r="TRM114" s="80"/>
      <c r="TRN114" s="81"/>
      <c r="TRO114" s="82"/>
      <c r="TRP114"/>
      <c r="TRQ114" s="83"/>
      <c r="TRR114" s="80"/>
      <c r="TRS114" s="81"/>
      <c r="TRT114" s="82"/>
      <c r="TRU114"/>
      <c r="TRV114" s="83"/>
      <c r="TRW114" s="80"/>
      <c r="TRX114" s="81"/>
      <c r="TRY114" s="82"/>
      <c r="TRZ114"/>
      <c r="TSA114" s="83"/>
      <c r="TSB114" s="80"/>
      <c r="TSC114" s="81"/>
      <c r="TSD114" s="82"/>
      <c r="TSE114"/>
      <c r="TSF114" s="83"/>
      <c r="TSG114" s="80"/>
      <c r="TSH114" s="81"/>
      <c r="TSI114" s="82"/>
      <c r="TSJ114"/>
      <c r="TSK114" s="83"/>
      <c r="TSL114" s="80"/>
      <c r="TSM114" s="81"/>
      <c r="TSN114" s="82"/>
      <c r="TSO114"/>
      <c r="TSP114" s="83"/>
      <c r="TSQ114" s="80"/>
      <c r="TSR114" s="81"/>
      <c r="TSS114" s="82"/>
      <c r="TST114"/>
      <c r="TSU114" s="83"/>
      <c r="TSV114" s="80"/>
      <c r="TSW114" s="81"/>
      <c r="TSX114" s="82"/>
      <c r="TSY114"/>
      <c r="TSZ114" s="83"/>
      <c r="TTA114" s="80"/>
      <c r="TTB114" s="81"/>
      <c r="TTC114" s="82"/>
      <c r="TTD114"/>
      <c r="TTE114" s="83"/>
      <c r="TTF114" s="80"/>
      <c r="TTG114" s="81"/>
      <c r="TTH114" s="82"/>
      <c r="TTI114"/>
      <c r="TTJ114" s="83"/>
      <c r="TTK114" s="80"/>
      <c r="TTL114" s="81"/>
      <c r="TTM114" s="82"/>
      <c r="TTN114"/>
      <c r="TTO114" s="83"/>
      <c r="TTP114" s="80"/>
      <c r="TTQ114" s="81"/>
      <c r="TTR114" s="82"/>
      <c r="TTS114"/>
      <c r="TTT114" s="83"/>
      <c r="TTU114" s="80"/>
      <c r="TTV114" s="81"/>
      <c r="TTW114" s="82"/>
      <c r="TTX114"/>
      <c r="TTY114" s="83"/>
      <c r="TTZ114" s="80"/>
      <c r="TUA114" s="81"/>
      <c r="TUB114" s="82"/>
      <c r="TUC114"/>
      <c r="TUD114" s="83"/>
      <c r="TUE114" s="80"/>
      <c r="TUF114" s="81"/>
      <c r="TUG114" s="82"/>
      <c r="TUH114"/>
      <c r="TUI114" s="83"/>
      <c r="TUJ114" s="80"/>
      <c r="TUK114" s="81"/>
      <c r="TUL114" s="82"/>
      <c r="TUM114"/>
      <c r="TUN114" s="83"/>
      <c r="TUO114" s="80"/>
      <c r="TUP114" s="81"/>
      <c r="TUQ114" s="82"/>
      <c r="TUR114"/>
      <c r="TUS114" s="83"/>
      <c r="TUT114" s="80"/>
      <c r="TUU114" s="81"/>
      <c r="TUV114" s="82"/>
      <c r="TUW114"/>
      <c r="TUX114" s="83"/>
      <c r="TUY114" s="80"/>
      <c r="TUZ114" s="81"/>
      <c r="TVA114" s="82"/>
      <c r="TVB114"/>
      <c r="TVC114" s="83"/>
      <c r="TVD114" s="80"/>
      <c r="TVE114" s="81"/>
      <c r="TVF114" s="82"/>
      <c r="TVG114"/>
      <c r="TVH114" s="83"/>
      <c r="TVI114" s="80"/>
      <c r="TVJ114" s="81"/>
      <c r="TVK114" s="82"/>
      <c r="TVL114"/>
      <c r="TVM114" s="83"/>
      <c r="TVN114" s="80"/>
      <c r="TVO114" s="81"/>
      <c r="TVP114" s="82"/>
      <c r="TVQ114"/>
      <c r="TVR114" s="83"/>
      <c r="TVS114" s="80"/>
      <c r="TVT114" s="81"/>
      <c r="TVU114" s="82"/>
      <c r="TVV114"/>
      <c r="TVW114" s="83"/>
      <c r="TVX114" s="80"/>
      <c r="TVY114" s="81"/>
      <c r="TVZ114" s="82"/>
      <c r="TWA114"/>
      <c r="TWB114" s="83"/>
      <c r="TWC114" s="80"/>
      <c r="TWD114" s="81"/>
      <c r="TWE114" s="82"/>
      <c r="TWF114"/>
      <c r="TWG114" s="83"/>
      <c r="TWH114" s="80"/>
      <c r="TWI114" s="81"/>
      <c r="TWJ114" s="82"/>
      <c r="TWK114"/>
      <c r="TWL114" s="83"/>
      <c r="TWM114" s="80"/>
      <c r="TWN114" s="81"/>
      <c r="TWO114" s="82"/>
      <c r="TWP114"/>
      <c r="TWQ114" s="83"/>
      <c r="TWR114" s="80"/>
      <c r="TWS114" s="81"/>
      <c r="TWT114" s="82"/>
      <c r="TWU114"/>
      <c r="TWV114" s="83"/>
      <c r="TWW114" s="80"/>
      <c r="TWX114" s="81"/>
      <c r="TWY114" s="82"/>
      <c r="TWZ114"/>
      <c r="TXA114" s="83"/>
      <c r="TXB114" s="80"/>
      <c r="TXC114" s="81"/>
      <c r="TXD114" s="82"/>
      <c r="TXE114"/>
      <c r="TXF114" s="83"/>
      <c r="TXG114" s="80"/>
      <c r="TXH114" s="81"/>
      <c r="TXI114" s="82"/>
      <c r="TXJ114"/>
      <c r="TXK114" s="83"/>
      <c r="TXL114" s="80"/>
      <c r="TXM114" s="81"/>
      <c r="TXN114" s="82"/>
      <c r="TXO114"/>
      <c r="TXP114" s="83"/>
      <c r="TXQ114" s="80"/>
      <c r="TXR114" s="81"/>
      <c r="TXS114" s="82"/>
      <c r="TXT114"/>
      <c r="TXU114" s="83"/>
      <c r="TXV114" s="80"/>
      <c r="TXW114" s="81"/>
      <c r="TXX114" s="82"/>
      <c r="TXY114"/>
      <c r="TXZ114" s="83"/>
      <c r="TYA114" s="80"/>
      <c r="TYB114" s="81"/>
      <c r="TYC114" s="82"/>
      <c r="TYD114"/>
      <c r="TYE114" s="83"/>
      <c r="TYF114" s="80"/>
      <c r="TYG114" s="81"/>
      <c r="TYH114" s="82"/>
      <c r="TYI114"/>
      <c r="TYJ114" s="83"/>
      <c r="TYK114" s="80"/>
      <c r="TYL114" s="81"/>
      <c r="TYM114" s="82"/>
      <c r="TYN114"/>
      <c r="TYO114" s="83"/>
      <c r="TYP114" s="80"/>
      <c r="TYQ114" s="81"/>
      <c r="TYR114" s="82"/>
      <c r="TYS114"/>
      <c r="TYT114" s="83"/>
      <c r="TYU114" s="80"/>
      <c r="TYV114" s="81"/>
      <c r="TYW114" s="82"/>
      <c r="TYX114"/>
      <c r="TYY114" s="83"/>
      <c r="TYZ114" s="80"/>
      <c r="TZA114" s="81"/>
      <c r="TZB114" s="82"/>
      <c r="TZC114"/>
      <c r="TZD114" s="83"/>
      <c r="TZE114" s="80"/>
      <c r="TZF114" s="81"/>
      <c r="TZG114" s="82"/>
      <c r="TZH114"/>
      <c r="TZI114" s="83"/>
      <c r="TZJ114" s="80"/>
      <c r="TZK114" s="81"/>
      <c r="TZL114" s="82"/>
      <c r="TZM114"/>
      <c r="TZN114" s="83"/>
      <c r="TZO114" s="80"/>
      <c r="TZP114" s="81"/>
      <c r="TZQ114" s="82"/>
      <c r="TZR114"/>
      <c r="TZS114" s="83"/>
      <c r="TZT114" s="80"/>
      <c r="TZU114" s="81"/>
      <c r="TZV114" s="82"/>
      <c r="TZW114"/>
      <c r="TZX114" s="83"/>
      <c r="TZY114" s="80"/>
      <c r="TZZ114" s="81"/>
      <c r="UAA114" s="82"/>
      <c r="UAB114"/>
      <c r="UAC114" s="83"/>
      <c r="UAD114" s="80"/>
      <c r="UAE114" s="81"/>
      <c r="UAF114" s="82"/>
      <c r="UAG114"/>
      <c r="UAH114" s="83"/>
      <c r="UAI114" s="80"/>
      <c r="UAJ114" s="81"/>
      <c r="UAK114" s="82"/>
      <c r="UAL114"/>
      <c r="UAM114" s="83"/>
      <c r="UAN114" s="80"/>
      <c r="UAO114" s="81"/>
      <c r="UAP114" s="82"/>
      <c r="UAQ114"/>
      <c r="UAR114" s="83"/>
      <c r="UAS114" s="80"/>
      <c r="UAT114" s="81"/>
      <c r="UAU114" s="82"/>
      <c r="UAV114"/>
      <c r="UAW114" s="83"/>
      <c r="UAX114" s="80"/>
      <c r="UAY114" s="81"/>
      <c r="UAZ114" s="82"/>
      <c r="UBA114"/>
      <c r="UBB114" s="83"/>
      <c r="UBC114" s="80"/>
      <c r="UBD114" s="81"/>
      <c r="UBE114" s="82"/>
      <c r="UBF114"/>
      <c r="UBG114" s="83"/>
      <c r="UBH114" s="80"/>
      <c r="UBI114" s="81"/>
      <c r="UBJ114" s="82"/>
      <c r="UBK114"/>
      <c r="UBL114" s="83"/>
      <c r="UBM114" s="80"/>
      <c r="UBN114" s="81"/>
      <c r="UBO114" s="82"/>
      <c r="UBP114"/>
      <c r="UBQ114" s="83"/>
      <c r="UBR114" s="80"/>
      <c r="UBS114" s="81"/>
      <c r="UBT114" s="82"/>
      <c r="UBU114"/>
      <c r="UBV114" s="83"/>
      <c r="UBW114" s="80"/>
      <c r="UBX114" s="81"/>
      <c r="UBY114" s="82"/>
      <c r="UBZ114"/>
      <c r="UCA114" s="83"/>
      <c r="UCB114" s="80"/>
      <c r="UCC114" s="81"/>
      <c r="UCD114" s="82"/>
      <c r="UCE114"/>
      <c r="UCF114" s="83"/>
      <c r="UCG114" s="80"/>
      <c r="UCH114" s="81"/>
      <c r="UCI114" s="82"/>
      <c r="UCJ114"/>
      <c r="UCK114" s="83"/>
      <c r="UCL114" s="80"/>
      <c r="UCM114" s="81"/>
      <c r="UCN114" s="82"/>
      <c r="UCO114"/>
      <c r="UCP114" s="83"/>
      <c r="UCQ114" s="80"/>
      <c r="UCR114" s="81"/>
      <c r="UCS114" s="82"/>
      <c r="UCT114"/>
      <c r="UCU114" s="83"/>
      <c r="UCV114" s="80"/>
      <c r="UCW114" s="81"/>
      <c r="UCX114" s="82"/>
      <c r="UCY114"/>
      <c r="UCZ114" s="83"/>
      <c r="UDA114" s="80"/>
      <c r="UDB114" s="81"/>
      <c r="UDC114" s="82"/>
      <c r="UDD114"/>
      <c r="UDE114" s="83"/>
      <c r="UDF114" s="80"/>
      <c r="UDG114" s="81"/>
      <c r="UDH114" s="82"/>
      <c r="UDI114"/>
      <c r="UDJ114" s="83"/>
      <c r="UDK114" s="80"/>
      <c r="UDL114" s="81"/>
      <c r="UDM114" s="82"/>
      <c r="UDN114"/>
      <c r="UDO114" s="83"/>
      <c r="UDP114" s="80"/>
      <c r="UDQ114" s="81"/>
      <c r="UDR114" s="82"/>
      <c r="UDS114"/>
      <c r="UDT114" s="83"/>
      <c r="UDU114" s="80"/>
      <c r="UDV114" s="81"/>
      <c r="UDW114" s="82"/>
      <c r="UDX114"/>
      <c r="UDY114" s="83"/>
      <c r="UDZ114" s="80"/>
      <c r="UEA114" s="81"/>
      <c r="UEB114" s="82"/>
      <c r="UEC114"/>
      <c r="UED114" s="83"/>
      <c r="UEE114" s="80"/>
      <c r="UEF114" s="81"/>
      <c r="UEG114" s="82"/>
      <c r="UEH114"/>
      <c r="UEI114" s="83"/>
      <c r="UEJ114" s="80"/>
      <c r="UEK114" s="81"/>
      <c r="UEL114" s="82"/>
      <c r="UEM114"/>
      <c r="UEN114" s="83"/>
      <c r="UEO114" s="80"/>
      <c r="UEP114" s="81"/>
      <c r="UEQ114" s="82"/>
      <c r="UER114"/>
      <c r="UES114" s="83"/>
      <c r="UET114" s="80"/>
      <c r="UEU114" s="81"/>
      <c r="UEV114" s="82"/>
      <c r="UEW114"/>
      <c r="UEX114" s="83"/>
      <c r="UEY114" s="80"/>
      <c r="UEZ114" s="81"/>
      <c r="UFA114" s="82"/>
      <c r="UFB114"/>
      <c r="UFC114" s="83"/>
      <c r="UFD114" s="80"/>
      <c r="UFE114" s="81"/>
      <c r="UFF114" s="82"/>
      <c r="UFG114"/>
      <c r="UFH114" s="83"/>
      <c r="UFI114" s="80"/>
      <c r="UFJ114" s="81"/>
      <c r="UFK114" s="82"/>
      <c r="UFL114"/>
      <c r="UFM114" s="83"/>
      <c r="UFN114" s="80"/>
      <c r="UFO114" s="81"/>
      <c r="UFP114" s="82"/>
      <c r="UFQ114"/>
      <c r="UFR114" s="83"/>
      <c r="UFS114" s="80"/>
      <c r="UFT114" s="81"/>
      <c r="UFU114" s="82"/>
      <c r="UFV114"/>
      <c r="UFW114" s="83"/>
      <c r="UFX114" s="80"/>
      <c r="UFY114" s="81"/>
      <c r="UFZ114" s="82"/>
      <c r="UGA114"/>
      <c r="UGB114" s="83"/>
      <c r="UGC114" s="80"/>
      <c r="UGD114" s="81"/>
      <c r="UGE114" s="82"/>
      <c r="UGF114"/>
      <c r="UGG114" s="83"/>
      <c r="UGH114" s="80"/>
      <c r="UGI114" s="81"/>
      <c r="UGJ114" s="82"/>
      <c r="UGK114"/>
      <c r="UGL114" s="83"/>
      <c r="UGM114" s="80"/>
      <c r="UGN114" s="81"/>
      <c r="UGO114" s="82"/>
      <c r="UGP114"/>
      <c r="UGQ114" s="83"/>
      <c r="UGR114" s="80"/>
      <c r="UGS114" s="81"/>
      <c r="UGT114" s="82"/>
      <c r="UGU114"/>
      <c r="UGV114" s="83"/>
      <c r="UGW114" s="80"/>
      <c r="UGX114" s="81"/>
      <c r="UGY114" s="82"/>
      <c r="UGZ114"/>
      <c r="UHA114" s="83"/>
      <c r="UHB114" s="80"/>
      <c r="UHC114" s="81"/>
      <c r="UHD114" s="82"/>
      <c r="UHE114"/>
      <c r="UHF114" s="83"/>
      <c r="UHG114" s="80"/>
      <c r="UHH114" s="81"/>
      <c r="UHI114" s="82"/>
      <c r="UHJ114"/>
      <c r="UHK114" s="83"/>
      <c r="UHL114" s="80"/>
      <c r="UHM114" s="81"/>
      <c r="UHN114" s="82"/>
      <c r="UHO114"/>
      <c r="UHP114" s="83"/>
      <c r="UHQ114" s="80"/>
      <c r="UHR114" s="81"/>
      <c r="UHS114" s="82"/>
      <c r="UHT114"/>
      <c r="UHU114" s="83"/>
      <c r="UHV114" s="80"/>
      <c r="UHW114" s="81"/>
      <c r="UHX114" s="82"/>
      <c r="UHY114"/>
      <c r="UHZ114" s="83"/>
      <c r="UIA114" s="80"/>
      <c r="UIB114" s="81"/>
      <c r="UIC114" s="82"/>
      <c r="UID114"/>
      <c r="UIE114" s="83"/>
      <c r="UIF114" s="80"/>
      <c r="UIG114" s="81"/>
      <c r="UIH114" s="82"/>
      <c r="UII114"/>
      <c r="UIJ114" s="83"/>
      <c r="UIK114" s="80"/>
      <c r="UIL114" s="81"/>
      <c r="UIM114" s="82"/>
      <c r="UIN114"/>
      <c r="UIO114" s="83"/>
      <c r="UIP114" s="80"/>
      <c r="UIQ114" s="81"/>
      <c r="UIR114" s="82"/>
      <c r="UIS114"/>
      <c r="UIT114" s="83"/>
      <c r="UIU114" s="80"/>
      <c r="UIV114" s="81"/>
      <c r="UIW114" s="82"/>
      <c r="UIX114"/>
      <c r="UIY114" s="83"/>
      <c r="UIZ114" s="80"/>
      <c r="UJA114" s="81"/>
      <c r="UJB114" s="82"/>
      <c r="UJC114"/>
      <c r="UJD114" s="83"/>
      <c r="UJE114" s="80"/>
      <c r="UJF114" s="81"/>
      <c r="UJG114" s="82"/>
      <c r="UJH114"/>
      <c r="UJI114" s="83"/>
      <c r="UJJ114" s="80"/>
      <c r="UJK114" s="81"/>
      <c r="UJL114" s="82"/>
      <c r="UJM114"/>
      <c r="UJN114" s="83"/>
      <c r="UJO114" s="80"/>
      <c r="UJP114" s="81"/>
      <c r="UJQ114" s="82"/>
      <c r="UJR114"/>
      <c r="UJS114" s="83"/>
      <c r="UJT114" s="80"/>
      <c r="UJU114" s="81"/>
      <c r="UJV114" s="82"/>
      <c r="UJW114"/>
      <c r="UJX114" s="83"/>
      <c r="UJY114" s="80"/>
      <c r="UJZ114" s="81"/>
      <c r="UKA114" s="82"/>
      <c r="UKB114"/>
      <c r="UKC114" s="83"/>
      <c r="UKD114" s="80"/>
      <c r="UKE114" s="81"/>
      <c r="UKF114" s="82"/>
      <c r="UKG114"/>
      <c r="UKH114" s="83"/>
      <c r="UKI114" s="80"/>
      <c r="UKJ114" s="81"/>
      <c r="UKK114" s="82"/>
      <c r="UKL114"/>
      <c r="UKM114" s="83"/>
      <c r="UKN114" s="80"/>
      <c r="UKO114" s="81"/>
      <c r="UKP114" s="82"/>
      <c r="UKQ114"/>
      <c r="UKR114" s="83"/>
      <c r="UKS114" s="80"/>
      <c r="UKT114" s="81"/>
      <c r="UKU114" s="82"/>
      <c r="UKV114"/>
      <c r="UKW114" s="83"/>
      <c r="UKX114" s="80"/>
      <c r="UKY114" s="81"/>
      <c r="UKZ114" s="82"/>
      <c r="ULA114"/>
      <c r="ULB114" s="83"/>
      <c r="ULC114" s="80"/>
      <c r="ULD114" s="81"/>
      <c r="ULE114" s="82"/>
      <c r="ULF114"/>
      <c r="ULG114" s="83"/>
      <c r="ULH114" s="80"/>
      <c r="ULI114" s="81"/>
      <c r="ULJ114" s="82"/>
      <c r="ULK114"/>
      <c r="ULL114" s="83"/>
      <c r="ULM114" s="80"/>
      <c r="ULN114" s="81"/>
      <c r="ULO114" s="82"/>
      <c r="ULP114"/>
      <c r="ULQ114" s="83"/>
      <c r="ULR114" s="80"/>
      <c r="ULS114" s="81"/>
      <c r="ULT114" s="82"/>
      <c r="ULU114"/>
      <c r="ULV114" s="83"/>
      <c r="ULW114" s="80"/>
      <c r="ULX114" s="81"/>
      <c r="ULY114" s="82"/>
      <c r="ULZ114"/>
      <c r="UMA114" s="83"/>
      <c r="UMB114" s="80"/>
      <c r="UMC114" s="81"/>
      <c r="UMD114" s="82"/>
      <c r="UME114"/>
      <c r="UMF114" s="83"/>
      <c r="UMG114" s="80"/>
      <c r="UMH114" s="81"/>
      <c r="UMI114" s="82"/>
      <c r="UMJ114"/>
      <c r="UMK114" s="83"/>
      <c r="UML114" s="80"/>
      <c r="UMM114" s="81"/>
      <c r="UMN114" s="82"/>
      <c r="UMO114"/>
      <c r="UMP114" s="83"/>
      <c r="UMQ114" s="80"/>
      <c r="UMR114" s="81"/>
      <c r="UMS114" s="82"/>
      <c r="UMT114"/>
      <c r="UMU114" s="83"/>
      <c r="UMV114" s="80"/>
      <c r="UMW114" s="81"/>
      <c r="UMX114" s="82"/>
      <c r="UMY114"/>
      <c r="UMZ114" s="83"/>
      <c r="UNA114" s="80"/>
      <c r="UNB114" s="81"/>
      <c r="UNC114" s="82"/>
      <c r="UND114"/>
      <c r="UNE114" s="83"/>
      <c r="UNF114" s="80"/>
      <c r="UNG114" s="81"/>
      <c r="UNH114" s="82"/>
      <c r="UNI114"/>
      <c r="UNJ114" s="83"/>
      <c r="UNK114" s="80"/>
      <c r="UNL114" s="81"/>
      <c r="UNM114" s="82"/>
      <c r="UNN114"/>
      <c r="UNO114" s="83"/>
      <c r="UNP114" s="80"/>
      <c r="UNQ114" s="81"/>
      <c r="UNR114" s="82"/>
      <c r="UNS114"/>
      <c r="UNT114" s="83"/>
      <c r="UNU114" s="80"/>
      <c r="UNV114" s="81"/>
      <c r="UNW114" s="82"/>
      <c r="UNX114"/>
      <c r="UNY114" s="83"/>
      <c r="UNZ114" s="80"/>
      <c r="UOA114" s="81"/>
      <c r="UOB114" s="82"/>
      <c r="UOC114"/>
      <c r="UOD114" s="83"/>
      <c r="UOE114" s="80"/>
      <c r="UOF114" s="81"/>
      <c r="UOG114" s="82"/>
      <c r="UOH114"/>
      <c r="UOI114" s="83"/>
      <c r="UOJ114" s="80"/>
      <c r="UOK114" s="81"/>
      <c r="UOL114" s="82"/>
      <c r="UOM114"/>
      <c r="UON114" s="83"/>
      <c r="UOO114" s="80"/>
      <c r="UOP114" s="81"/>
      <c r="UOQ114" s="82"/>
      <c r="UOR114"/>
      <c r="UOS114" s="83"/>
      <c r="UOT114" s="80"/>
      <c r="UOU114" s="81"/>
      <c r="UOV114" s="82"/>
      <c r="UOW114"/>
      <c r="UOX114" s="83"/>
      <c r="UOY114" s="80"/>
      <c r="UOZ114" s="81"/>
      <c r="UPA114" s="82"/>
      <c r="UPB114"/>
      <c r="UPC114" s="83"/>
      <c r="UPD114" s="80"/>
      <c r="UPE114" s="81"/>
      <c r="UPF114" s="82"/>
      <c r="UPG114"/>
      <c r="UPH114" s="83"/>
      <c r="UPI114" s="80"/>
      <c r="UPJ114" s="81"/>
      <c r="UPK114" s="82"/>
      <c r="UPL114"/>
      <c r="UPM114" s="83"/>
      <c r="UPN114" s="80"/>
      <c r="UPO114" s="81"/>
      <c r="UPP114" s="82"/>
      <c r="UPQ114"/>
      <c r="UPR114" s="83"/>
      <c r="UPS114" s="80"/>
      <c r="UPT114" s="81"/>
      <c r="UPU114" s="82"/>
      <c r="UPV114"/>
      <c r="UPW114" s="83"/>
      <c r="UPX114" s="80"/>
      <c r="UPY114" s="81"/>
      <c r="UPZ114" s="82"/>
      <c r="UQA114"/>
      <c r="UQB114" s="83"/>
      <c r="UQC114" s="80"/>
      <c r="UQD114" s="81"/>
      <c r="UQE114" s="82"/>
      <c r="UQF114"/>
      <c r="UQG114" s="83"/>
      <c r="UQH114" s="80"/>
      <c r="UQI114" s="81"/>
      <c r="UQJ114" s="82"/>
      <c r="UQK114"/>
      <c r="UQL114" s="83"/>
      <c r="UQM114" s="80"/>
      <c r="UQN114" s="81"/>
      <c r="UQO114" s="82"/>
      <c r="UQP114"/>
      <c r="UQQ114" s="83"/>
      <c r="UQR114" s="80"/>
      <c r="UQS114" s="81"/>
      <c r="UQT114" s="82"/>
      <c r="UQU114"/>
      <c r="UQV114" s="83"/>
      <c r="UQW114" s="80"/>
      <c r="UQX114" s="81"/>
      <c r="UQY114" s="82"/>
      <c r="UQZ114"/>
      <c r="URA114" s="83"/>
      <c r="URB114" s="80"/>
      <c r="URC114" s="81"/>
      <c r="URD114" s="82"/>
      <c r="URE114"/>
      <c r="URF114" s="83"/>
      <c r="URG114" s="80"/>
      <c r="URH114" s="81"/>
      <c r="URI114" s="82"/>
      <c r="URJ114"/>
      <c r="URK114" s="83"/>
      <c r="URL114" s="80"/>
      <c r="URM114" s="81"/>
      <c r="URN114" s="82"/>
      <c r="URO114"/>
      <c r="URP114" s="83"/>
      <c r="URQ114" s="80"/>
      <c r="URR114" s="81"/>
      <c r="URS114" s="82"/>
      <c r="URT114"/>
      <c r="URU114" s="83"/>
      <c r="URV114" s="80"/>
      <c r="URW114" s="81"/>
      <c r="URX114" s="82"/>
      <c r="URY114"/>
      <c r="URZ114" s="83"/>
      <c r="USA114" s="80"/>
      <c r="USB114" s="81"/>
      <c r="USC114" s="82"/>
      <c r="USD114"/>
      <c r="USE114" s="83"/>
      <c r="USF114" s="80"/>
      <c r="USG114" s="81"/>
      <c r="USH114" s="82"/>
      <c r="USI114"/>
      <c r="USJ114" s="83"/>
      <c r="USK114" s="80"/>
      <c r="USL114" s="81"/>
      <c r="USM114" s="82"/>
      <c r="USN114"/>
      <c r="USO114" s="83"/>
      <c r="USP114" s="80"/>
      <c r="USQ114" s="81"/>
      <c r="USR114" s="82"/>
      <c r="USS114"/>
      <c r="UST114" s="83"/>
      <c r="USU114" s="80"/>
      <c r="USV114" s="81"/>
      <c r="USW114" s="82"/>
      <c r="USX114"/>
      <c r="USY114" s="83"/>
      <c r="USZ114" s="80"/>
      <c r="UTA114" s="81"/>
      <c r="UTB114" s="82"/>
      <c r="UTC114"/>
      <c r="UTD114" s="83"/>
      <c r="UTE114" s="80"/>
      <c r="UTF114" s="81"/>
      <c r="UTG114" s="82"/>
      <c r="UTH114"/>
      <c r="UTI114" s="83"/>
      <c r="UTJ114" s="80"/>
      <c r="UTK114" s="81"/>
      <c r="UTL114" s="82"/>
      <c r="UTM114"/>
      <c r="UTN114" s="83"/>
      <c r="UTO114" s="80"/>
      <c r="UTP114" s="81"/>
      <c r="UTQ114" s="82"/>
      <c r="UTR114"/>
      <c r="UTS114" s="83"/>
      <c r="UTT114" s="80"/>
      <c r="UTU114" s="81"/>
      <c r="UTV114" s="82"/>
      <c r="UTW114"/>
      <c r="UTX114" s="83"/>
      <c r="UTY114" s="80"/>
      <c r="UTZ114" s="81"/>
      <c r="UUA114" s="82"/>
      <c r="UUB114"/>
      <c r="UUC114" s="83"/>
      <c r="UUD114" s="80"/>
      <c r="UUE114" s="81"/>
      <c r="UUF114" s="82"/>
      <c r="UUG114"/>
      <c r="UUH114" s="83"/>
      <c r="UUI114" s="80"/>
      <c r="UUJ114" s="81"/>
      <c r="UUK114" s="82"/>
      <c r="UUL114"/>
      <c r="UUM114" s="83"/>
      <c r="UUN114" s="80"/>
      <c r="UUO114" s="81"/>
      <c r="UUP114" s="82"/>
      <c r="UUQ114"/>
      <c r="UUR114" s="83"/>
      <c r="UUS114" s="80"/>
      <c r="UUT114" s="81"/>
      <c r="UUU114" s="82"/>
      <c r="UUV114"/>
      <c r="UUW114" s="83"/>
      <c r="UUX114" s="80"/>
      <c r="UUY114" s="81"/>
      <c r="UUZ114" s="82"/>
      <c r="UVA114"/>
      <c r="UVB114" s="83"/>
      <c r="UVC114" s="80"/>
      <c r="UVD114" s="81"/>
      <c r="UVE114" s="82"/>
      <c r="UVF114"/>
      <c r="UVG114" s="83"/>
      <c r="UVH114" s="80"/>
      <c r="UVI114" s="81"/>
      <c r="UVJ114" s="82"/>
      <c r="UVK114"/>
      <c r="UVL114" s="83"/>
      <c r="UVM114" s="80"/>
      <c r="UVN114" s="81"/>
      <c r="UVO114" s="82"/>
      <c r="UVP114"/>
      <c r="UVQ114" s="83"/>
      <c r="UVR114" s="80"/>
      <c r="UVS114" s="81"/>
      <c r="UVT114" s="82"/>
      <c r="UVU114"/>
      <c r="UVV114" s="83"/>
      <c r="UVW114" s="80"/>
      <c r="UVX114" s="81"/>
      <c r="UVY114" s="82"/>
      <c r="UVZ114"/>
      <c r="UWA114" s="83"/>
      <c r="UWB114" s="80"/>
      <c r="UWC114" s="81"/>
      <c r="UWD114" s="82"/>
      <c r="UWE114"/>
      <c r="UWF114" s="83"/>
      <c r="UWG114" s="80"/>
      <c r="UWH114" s="81"/>
      <c r="UWI114" s="82"/>
      <c r="UWJ114"/>
      <c r="UWK114" s="83"/>
      <c r="UWL114" s="80"/>
      <c r="UWM114" s="81"/>
      <c r="UWN114" s="82"/>
      <c r="UWO114"/>
      <c r="UWP114" s="83"/>
      <c r="UWQ114" s="80"/>
      <c r="UWR114" s="81"/>
      <c r="UWS114" s="82"/>
      <c r="UWT114"/>
      <c r="UWU114" s="83"/>
      <c r="UWV114" s="80"/>
      <c r="UWW114" s="81"/>
      <c r="UWX114" s="82"/>
      <c r="UWY114"/>
      <c r="UWZ114" s="83"/>
      <c r="UXA114" s="80"/>
      <c r="UXB114" s="81"/>
      <c r="UXC114" s="82"/>
      <c r="UXD114"/>
      <c r="UXE114" s="83"/>
      <c r="UXF114" s="80"/>
      <c r="UXG114" s="81"/>
      <c r="UXH114" s="82"/>
      <c r="UXI114"/>
      <c r="UXJ114" s="83"/>
      <c r="UXK114" s="80"/>
      <c r="UXL114" s="81"/>
      <c r="UXM114" s="82"/>
      <c r="UXN114"/>
      <c r="UXO114" s="83"/>
      <c r="UXP114" s="80"/>
      <c r="UXQ114" s="81"/>
      <c r="UXR114" s="82"/>
      <c r="UXS114"/>
      <c r="UXT114" s="83"/>
      <c r="UXU114" s="80"/>
      <c r="UXV114" s="81"/>
      <c r="UXW114" s="82"/>
      <c r="UXX114"/>
      <c r="UXY114" s="83"/>
      <c r="UXZ114" s="80"/>
      <c r="UYA114" s="81"/>
      <c r="UYB114" s="82"/>
      <c r="UYC114"/>
      <c r="UYD114" s="83"/>
      <c r="UYE114" s="80"/>
      <c r="UYF114" s="81"/>
      <c r="UYG114" s="82"/>
      <c r="UYH114"/>
      <c r="UYI114" s="83"/>
      <c r="UYJ114" s="80"/>
      <c r="UYK114" s="81"/>
      <c r="UYL114" s="82"/>
      <c r="UYM114"/>
      <c r="UYN114" s="83"/>
      <c r="UYO114" s="80"/>
      <c r="UYP114" s="81"/>
      <c r="UYQ114" s="82"/>
      <c r="UYR114"/>
      <c r="UYS114" s="83"/>
      <c r="UYT114" s="80"/>
      <c r="UYU114" s="81"/>
      <c r="UYV114" s="82"/>
      <c r="UYW114"/>
      <c r="UYX114" s="83"/>
      <c r="UYY114" s="80"/>
      <c r="UYZ114" s="81"/>
      <c r="UZA114" s="82"/>
      <c r="UZB114"/>
      <c r="UZC114" s="83"/>
      <c r="UZD114" s="80"/>
      <c r="UZE114" s="81"/>
      <c r="UZF114" s="82"/>
      <c r="UZG114"/>
      <c r="UZH114" s="83"/>
      <c r="UZI114" s="80"/>
      <c r="UZJ114" s="81"/>
      <c r="UZK114" s="82"/>
      <c r="UZL114"/>
      <c r="UZM114" s="83"/>
      <c r="UZN114" s="80"/>
      <c r="UZO114" s="81"/>
      <c r="UZP114" s="82"/>
      <c r="UZQ114"/>
      <c r="UZR114" s="83"/>
      <c r="UZS114" s="80"/>
      <c r="UZT114" s="81"/>
      <c r="UZU114" s="82"/>
      <c r="UZV114"/>
      <c r="UZW114" s="83"/>
      <c r="UZX114" s="80"/>
      <c r="UZY114" s="81"/>
      <c r="UZZ114" s="82"/>
      <c r="VAA114"/>
      <c r="VAB114" s="83"/>
      <c r="VAC114" s="80"/>
      <c r="VAD114" s="81"/>
      <c r="VAE114" s="82"/>
      <c r="VAF114"/>
      <c r="VAG114" s="83"/>
      <c r="VAH114" s="80"/>
      <c r="VAI114" s="81"/>
      <c r="VAJ114" s="82"/>
      <c r="VAK114"/>
      <c r="VAL114" s="83"/>
      <c r="VAM114" s="80"/>
      <c r="VAN114" s="81"/>
      <c r="VAO114" s="82"/>
      <c r="VAP114"/>
      <c r="VAQ114" s="83"/>
      <c r="VAR114" s="80"/>
      <c r="VAS114" s="81"/>
      <c r="VAT114" s="82"/>
      <c r="VAU114"/>
      <c r="VAV114" s="83"/>
      <c r="VAW114" s="80"/>
      <c r="VAX114" s="81"/>
      <c r="VAY114" s="82"/>
      <c r="VAZ114"/>
      <c r="VBA114" s="83"/>
      <c r="VBB114" s="80"/>
      <c r="VBC114" s="81"/>
      <c r="VBD114" s="82"/>
      <c r="VBE114"/>
      <c r="VBF114" s="83"/>
      <c r="VBG114" s="80"/>
      <c r="VBH114" s="81"/>
      <c r="VBI114" s="82"/>
      <c r="VBJ114"/>
      <c r="VBK114" s="83"/>
      <c r="VBL114" s="80"/>
      <c r="VBM114" s="81"/>
      <c r="VBN114" s="82"/>
      <c r="VBO114"/>
      <c r="VBP114" s="83"/>
      <c r="VBQ114" s="80"/>
      <c r="VBR114" s="81"/>
      <c r="VBS114" s="82"/>
      <c r="VBT114"/>
      <c r="VBU114" s="83"/>
      <c r="VBV114" s="80"/>
      <c r="VBW114" s="81"/>
      <c r="VBX114" s="82"/>
      <c r="VBY114"/>
      <c r="VBZ114" s="83"/>
      <c r="VCA114" s="80"/>
      <c r="VCB114" s="81"/>
      <c r="VCC114" s="82"/>
      <c r="VCD114"/>
      <c r="VCE114" s="83"/>
      <c r="VCF114" s="80"/>
      <c r="VCG114" s="81"/>
      <c r="VCH114" s="82"/>
      <c r="VCI114"/>
      <c r="VCJ114" s="83"/>
      <c r="VCK114" s="80"/>
      <c r="VCL114" s="81"/>
      <c r="VCM114" s="82"/>
      <c r="VCN114"/>
      <c r="VCO114" s="83"/>
      <c r="VCP114" s="80"/>
      <c r="VCQ114" s="81"/>
      <c r="VCR114" s="82"/>
      <c r="VCS114"/>
      <c r="VCT114" s="83"/>
      <c r="VCU114" s="80"/>
      <c r="VCV114" s="81"/>
      <c r="VCW114" s="82"/>
      <c r="VCX114"/>
      <c r="VCY114" s="83"/>
      <c r="VCZ114" s="80"/>
      <c r="VDA114" s="81"/>
      <c r="VDB114" s="82"/>
      <c r="VDC114"/>
      <c r="VDD114" s="83"/>
      <c r="VDE114" s="80"/>
      <c r="VDF114" s="81"/>
      <c r="VDG114" s="82"/>
      <c r="VDH114"/>
      <c r="VDI114" s="83"/>
      <c r="VDJ114" s="80"/>
      <c r="VDK114" s="81"/>
      <c r="VDL114" s="82"/>
      <c r="VDM114"/>
      <c r="VDN114" s="83"/>
      <c r="VDO114" s="80"/>
      <c r="VDP114" s="81"/>
      <c r="VDQ114" s="82"/>
      <c r="VDR114"/>
      <c r="VDS114" s="83"/>
      <c r="VDT114" s="80"/>
      <c r="VDU114" s="81"/>
      <c r="VDV114" s="82"/>
      <c r="VDW114"/>
      <c r="VDX114" s="83"/>
      <c r="VDY114" s="80"/>
      <c r="VDZ114" s="81"/>
      <c r="VEA114" s="82"/>
      <c r="VEB114"/>
      <c r="VEC114" s="83"/>
      <c r="VED114" s="80"/>
      <c r="VEE114" s="81"/>
      <c r="VEF114" s="82"/>
      <c r="VEG114"/>
      <c r="VEH114" s="83"/>
      <c r="VEI114" s="80"/>
      <c r="VEJ114" s="81"/>
      <c r="VEK114" s="82"/>
      <c r="VEL114"/>
      <c r="VEM114" s="83"/>
      <c r="VEN114" s="80"/>
      <c r="VEO114" s="81"/>
      <c r="VEP114" s="82"/>
      <c r="VEQ114"/>
      <c r="VER114" s="83"/>
      <c r="VES114" s="80"/>
      <c r="VET114" s="81"/>
      <c r="VEU114" s="82"/>
      <c r="VEV114"/>
      <c r="VEW114" s="83"/>
      <c r="VEX114" s="80"/>
      <c r="VEY114" s="81"/>
      <c r="VEZ114" s="82"/>
      <c r="VFA114"/>
      <c r="VFB114" s="83"/>
      <c r="VFC114" s="80"/>
      <c r="VFD114" s="81"/>
      <c r="VFE114" s="82"/>
      <c r="VFF114"/>
      <c r="VFG114" s="83"/>
      <c r="VFH114" s="80"/>
      <c r="VFI114" s="81"/>
      <c r="VFJ114" s="82"/>
      <c r="VFK114"/>
      <c r="VFL114" s="83"/>
      <c r="VFM114" s="80"/>
      <c r="VFN114" s="81"/>
      <c r="VFO114" s="82"/>
      <c r="VFP114"/>
      <c r="VFQ114" s="83"/>
      <c r="VFR114" s="80"/>
      <c r="VFS114" s="81"/>
      <c r="VFT114" s="82"/>
      <c r="VFU114"/>
      <c r="VFV114" s="83"/>
      <c r="VFW114" s="80"/>
      <c r="VFX114" s="81"/>
      <c r="VFY114" s="82"/>
      <c r="VFZ114"/>
      <c r="VGA114" s="83"/>
      <c r="VGB114" s="80"/>
      <c r="VGC114" s="81"/>
      <c r="VGD114" s="82"/>
      <c r="VGE114"/>
      <c r="VGF114" s="83"/>
      <c r="VGG114" s="80"/>
      <c r="VGH114" s="81"/>
      <c r="VGI114" s="82"/>
      <c r="VGJ114"/>
      <c r="VGK114" s="83"/>
      <c r="VGL114" s="80"/>
      <c r="VGM114" s="81"/>
      <c r="VGN114" s="82"/>
      <c r="VGO114"/>
      <c r="VGP114" s="83"/>
      <c r="VGQ114" s="80"/>
      <c r="VGR114" s="81"/>
      <c r="VGS114" s="82"/>
      <c r="VGT114"/>
      <c r="VGU114" s="83"/>
      <c r="VGV114" s="80"/>
      <c r="VGW114" s="81"/>
      <c r="VGX114" s="82"/>
      <c r="VGY114"/>
      <c r="VGZ114" s="83"/>
      <c r="VHA114" s="80"/>
      <c r="VHB114" s="81"/>
      <c r="VHC114" s="82"/>
      <c r="VHD114"/>
      <c r="VHE114" s="83"/>
      <c r="VHF114" s="80"/>
      <c r="VHG114" s="81"/>
      <c r="VHH114" s="82"/>
      <c r="VHI114"/>
      <c r="VHJ114" s="83"/>
      <c r="VHK114" s="80"/>
      <c r="VHL114" s="81"/>
      <c r="VHM114" s="82"/>
      <c r="VHN114"/>
      <c r="VHO114" s="83"/>
      <c r="VHP114" s="80"/>
      <c r="VHQ114" s="81"/>
      <c r="VHR114" s="82"/>
      <c r="VHS114"/>
      <c r="VHT114" s="83"/>
      <c r="VHU114" s="80"/>
      <c r="VHV114" s="81"/>
      <c r="VHW114" s="82"/>
      <c r="VHX114"/>
      <c r="VHY114" s="83"/>
      <c r="VHZ114" s="80"/>
      <c r="VIA114" s="81"/>
      <c r="VIB114" s="82"/>
      <c r="VIC114"/>
      <c r="VID114" s="83"/>
      <c r="VIE114" s="80"/>
      <c r="VIF114" s="81"/>
      <c r="VIG114" s="82"/>
      <c r="VIH114"/>
      <c r="VII114" s="83"/>
      <c r="VIJ114" s="80"/>
      <c r="VIK114" s="81"/>
      <c r="VIL114" s="82"/>
      <c r="VIM114"/>
      <c r="VIN114" s="83"/>
      <c r="VIO114" s="80"/>
      <c r="VIP114" s="81"/>
      <c r="VIQ114" s="82"/>
      <c r="VIR114"/>
      <c r="VIS114" s="83"/>
      <c r="VIT114" s="80"/>
      <c r="VIU114" s="81"/>
      <c r="VIV114" s="82"/>
      <c r="VIW114"/>
      <c r="VIX114" s="83"/>
      <c r="VIY114" s="80"/>
      <c r="VIZ114" s="81"/>
      <c r="VJA114" s="82"/>
      <c r="VJB114"/>
      <c r="VJC114" s="83"/>
      <c r="VJD114" s="80"/>
      <c r="VJE114" s="81"/>
      <c r="VJF114" s="82"/>
      <c r="VJG114"/>
      <c r="VJH114" s="83"/>
      <c r="VJI114" s="80"/>
      <c r="VJJ114" s="81"/>
      <c r="VJK114" s="82"/>
      <c r="VJL114"/>
      <c r="VJM114" s="83"/>
      <c r="VJN114" s="80"/>
      <c r="VJO114" s="81"/>
      <c r="VJP114" s="82"/>
      <c r="VJQ114"/>
      <c r="VJR114" s="83"/>
      <c r="VJS114" s="80"/>
      <c r="VJT114" s="81"/>
      <c r="VJU114" s="82"/>
      <c r="VJV114"/>
      <c r="VJW114" s="83"/>
      <c r="VJX114" s="80"/>
      <c r="VJY114" s="81"/>
      <c r="VJZ114" s="82"/>
      <c r="VKA114"/>
      <c r="VKB114" s="83"/>
      <c r="VKC114" s="80"/>
      <c r="VKD114" s="81"/>
      <c r="VKE114" s="82"/>
      <c r="VKF114"/>
      <c r="VKG114" s="83"/>
      <c r="VKH114" s="80"/>
      <c r="VKI114" s="81"/>
      <c r="VKJ114" s="82"/>
      <c r="VKK114"/>
      <c r="VKL114" s="83"/>
      <c r="VKM114" s="80"/>
      <c r="VKN114" s="81"/>
      <c r="VKO114" s="82"/>
      <c r="VKP114"/>
      <c r="VKQ114" s="83"/>
      <c r="VKR114" s="80"/>
      <c r="VKS114" s="81"/>
      <c r="VKT114" s="82"/>
      <c r="VKU114"/>
      <c r="VKV114" s="83"/>
      <c r="VKW114" s="80"/>
      <c r="VKX114" s="81"/>
      <c r="VKY114" s="82"/>
      <c r="VKZ114"/>
      <c r="VLA114" s="83"/>
      <c r="VLB114" s="80"/>
      <c r="VLC114" s="81"/>
      <c r="VLD114" s="82"/>
      <c r="VLE114"/>
      <c r="VLF114" s="83"/>
      <c r="VLG114" s="80"/>
      <c r="VLH114" s="81"/>
      <c r="VLI114" s="82"/>
      <c r="VLJ114"/>
      <c r="VLK114" s="83"/>
      <c r="VLL114" s="80"/>
      <c r="VLM114" s="81"/>
      <c r="VLN114" s="82"/>
      <c r="VLO114"/>
      <c r="VLP114" s="83"/>
      <c r="VLQ114" s="80"/>
      <c r="VLR114" s="81"/>
      <c r="VLS114" s="82"/>
      <c r="VLT114"/>
      <c r="VLU114" s="83"/>
      <c r="VLV114" s="80"/>
      <c r="VLW114" s="81"/>
      <c r="VLX114" s="82"/>
      <c r="VLY114"/>
      <c r="VLZ114" s="83"/>
      <c r="VMA114" s="80"/>
      <c r="VMB114" s="81"/>
      <c r="VMC114" s="82"/>
      <c r="VMD114"/>
      <c r="VME114" s="83"/>
      <c r="VMF114" s="80"/>
      <c r="VMG114" s="81"/>
      <c r="VMH114" s="82"/>
      <c r="VMI114"/>
      <c r="VMJ114" s="83"/>
      <c r="VMK114" s="80"/>
      <c r="VML114" s="81"/>
      <c r="VMM114" s="82"/>
      <c r="VMN114"/>
      <c r="VMO114" s="83"/>
      <c r="VMP114" s="80"/>
      <c r="VMQ114" s="81"/>
      <c r="VMR114" s="82"/>
      <c r="VMS114"/>
      <c r="VMT114" s="83"/>
      <c r="VMU114" s="80"/>
      <c r="VMV114" s="81"/>
      <c r="VMW114" s="82"/>
      <c r="VMX114"/>
      <c r="VMY114" s="83"/>
      <c r="VMZ114" s="80"/>
      <c r="VNA114" s="81"/>
      <c r="VNB114" s="82"/>
      <c r="VNC114"/>
      <c r="VND114" s="83"/>
      <c r="VNE114" s="80"/>
      <c r="VNF114" s="81"/>
      <c r="VNG114" s="82"/>
      <c r="VNH114"/>
      <c r="VNI114" s="83"/>
      <c r="VNJ114" s="80"/>
      <c r="VNK114" s="81"/>
      <c r="VNL114" s="82"/>
      <c r="VNM114"/>
      <c r="VNN114" s="83"/>
      <c r="VNO114" s="80"/>
      <c r="VNP114" s="81"/>
      <c r="VNQ114" s="82"/>
      <c r="VNR114"/>
      <c r="VNS114" s="83"/>
      <c r="VNT114" s="80"/>
      <c r="VNU114" s="81"/>
      <c r="VNV114" s="82"/>
      <c r="VNW114"/>
      <c r="VNX114" s="83"/>
      <c r="VNY114" s="80"/>
      <c r="VNZ114" s="81"/>
      <c r="VOA114" s="82"/>
      <c r="VOB114"/>
      <c r="VOC114" s="83"/>
      <c r="VOD114" s="80"/>
      <c r="VOE114" s="81"/>
      <c r="VOF114" s="82"/>
      <c r="VOG114"/>
      <c r="VOH114" s="83"/>
      <c r="VOI114" s="80"/>
      <c r="VOJ114" s="81"/>
      <c r="VOK114" s="82"/>
      <c r="VOL114"/>
      <c r="VOM114" s="83"/>
      <c r="VON114" s="80"/>
      <c r="VOO114" s="81"/>
      <c r="VOP114" s="82"/>
      <c r="VOQ114"/>
      <c r="VOR114" s="83"/>
      <c r="VOS114" s="80"/>
      <c r="VOT114" s="81"/>
      <c r="VOU114" s="82"/>
      <c r="VOV114"/>
      <c r="VOW114" s="83"/>
      <c r="VOX114" s="80"/>
      <c r="VOY114" s="81"/>
      <c r="VOZ114" s="82"/>
      <c r="VPA114"/>
      <c r="VPB114" s="83"/>
      <c r="VPC114" s="80"/>
      <c r="VPD114" s="81"/>
      <c r="VPE114" s="82"/>
      <c r="VPF114"/>
      <c r="VPG114" s="83"/>
      <c r="VPH114" s="80"/>
      <c r="VPI114" s="81"/>
      <c r="VPJ114" s="82"/>
      <c r="VPK114"/>
      <c r="VPL114" s="83"/>
      <c r="VPM114" s="80"/>
      <c r="VPN114" s="81"/>
      <c r="VPO114" s="82"/>
      <c r="VPP114"/>
      <c r="VPQ114" s="83"/>
      <c r="VPR114" s="80"/>
      <c r="VPS114" s="81"/>
      <c r="VPT114" s="82"/>
      <c r="VPU114"/>
      <c r="VPV114" s="83"/>
      <c r="VPW114" s="80"/>
      <c r="VPX114" s="81"/>
      <c r="VPY114" s="82"/>
      <c r="VPZ114"/>
      <c r="VQA114" s="83"/>
      <c r="VQB114" s="80"/>
      <c r="VQC114" s="81"/>
      <c r="VQD114" s="82"/>
      <c r="VQE114"/>
      <c r="VQF114" s="83"/>
      <c r="VQG114" s="80"/>
      <c r="VQH114" s="81"/>
      <c r="VQI114" s="82"/>
      <c r="VQJ114"/>
      <c r="VQK114" s="83"/>
      <c r="VQL114" s="80"/>
      <c r="VQM114" s="81"/>
      <c r="VQN114" s="82"/>
      <c r="VQO114"/>
      <c r="VQP114" s="83"/>
      <c r="VQQ114" s="80"/>
      <c r="VQR114" s="81"/>
      <c r="VQS114" s="82"/>
      <c r="VQT114"/>
      <c r="VQU114" s="83"/>
      <c r="VQV114" s="80"/>
      <c r="VQW114" s="81"/>
      <c r="VQX114" s="82"/>
      <c r="VQY114"/>
      <c r="VQZ114" s="83"/>
      <c r="VRA114" s="80"/>
      <c r="VRB114" s="81"/>
      <c r="VRC114" s="82"/>
      <c r="VRD114"/>
      <c r="VRE114" s="83"/>
      <c r="VRF114" s="80"/>
      <c r="VRG114" s="81"/>
      <c r="VRH114" s="82"/>
      <c r="VRI114"/>
      <c r="VRJ114" s="83"/>
      <c r="VRK114" s="80"/>
      <c r="VRL114" s="81"/>
      <c r="VRM114" s="82"/>
      <c r="VRN114"/>
      <c r="VRO114" s="83"/>
      <c r="VRP114" s="80"/>
      <c r="VRQ114" s="81"/>
      <c r="VRR114" s="82"/>
      <c r="VRS114"/>
      <c r="VRT114" s="83"/>
      <c r="VRU114" s="80"/>
      <c r="VRV114" s="81"/>
      <c r="VRW114" s="82"/>
      <c r="VRX114"/>
      <c r="VRY114" s="83"/>
      <c r="VRZ114" s="80"/>
      <c r="VSA114" s="81"/>
      <c r="VSB114" s="82"/>
      <c r="VSC114"/>
      <c r="VSD114" s="83"/>
      <c r="VSE114" s="80"/>
      <c r="VSF114" s="81"/>
      <c r="VSG114" s="82"/>
      <c r="VSH114"/>
      <c r="VSI114" s="83"/>
      <c r="VSJ114" s="80"/>
      <c r="VSK114" s="81"/>
      <c r="VSL114" s="82"/>
      <c r="VSM114"/>
      <c r="VSN114" s="83"/>
      <c r="VSO114" s="80"/>
      <c r="VSP114" s="81"/>
      <c r="VSQ114" s="82"/>
      <c r="VSR114"/>
      <c r="VSS114" s="83"/>
      <c r="VST114" s="80"/>
      <c r="VSU114" s="81"/>
      <c r="VSV114" s="82"/>
      <c r="VSW114"/>
      <c r="VSX114" s="83"/>
      <c r="VSY114" s="80"/>
      <c r="VSZ114" s="81"/>
      <c r="VTA114" s="82"/>
      <c r="VTB114"/>
      <c r="VTC114" s="83"/>
      <c r="VTD114" s="80"/>
      <c r="VTE114" s="81"/>
      <c r="VTF114" s="82"/>
      <c r="VTG114"/>
      <c r="VTH114" s="83"/>
      <c r="VTI114" s="80"/>
      <c r="VTJ114" s="81"/>
      <c r="VTK114" s="82"/>
      <c r="VTL114"/>
      <c r="VTM114" s="83"/>
      <c r="VTN114" s="80"/>
      <c r="VTO114" s="81"/>
      <c r="VTP114" s="82"/>
      <c r="VTQ114"/>
      <c r="VTR114" s="83"/>
      <c r="VTS114" s="80"/>
      <c r="VTT114" s="81"/>
      <c r="VTU114" s="82"/>
      <c r="VTV114"/>
      <c r="VTW114" s="83"/>
      <c r="VTX114" s="80"/>
      <c r="VTY114" s="81"/>
      <c r="VTZ114" s="82"/>
      <c r="VUA114"/>
      <c r="VUB114" s="83"/>
      <c r="VUC114" s="80"/>
      <c r="VUD114" s="81"/>
      <c r="VUE114" s="82"/>
      <c r="VUF114"/>
      <c r="VUG114" s="83"/>
      <c r="VUH114" s="80"/>
      <c r="VUI114" s="81"/>
      <c r="VUJ114" s="82"/>
      <c r="VUK114"/>
      <c r="VUL114" s="83"/>
      <c r="VUM114" s="80"/>
      <c r="VUN114" s="81"/>
      <c r="VUO114" s="82"/>
      <c r="VUP114"/>
      <c r="VUQ114" s="83"/>
      <c r="VUR114" s="80"/>
      <c r="VUS114" s="81"/>
      <c r="VUT114" s="82"/>
      <c r="VUU114"/>
      <c r="VUV114" s="83"/>
      <c r="VUW114" s="80"/>
      <c r="VUX114" s="81"/>
      <c r="VUY114" s="82"/>
      <c r="VUZ114"/>
      <c r="VVA114" s="83"/>
      <c r="VVB114" s="80"/>
      <c r="VVC114" s="81"/>
      <c r="VVD114" s="82"/>
      <c r="VVE114"/>
      <c r="VVF114" s="83"/>
      <c r="VVG114" s="80"/>
      <c r="VVH114" s="81"/>
      <c r="VVI114" s="82"/>
      <c r="VVJ114"/>
      <c r="VVK114" s="83"/>
      <c r="VVL114" s="80"/>
      <c r="VVM114" s="81"/>
      <c r="VVN114" s="82"/>
      <c r="VVO114"/>
      <c r="VVP114" s="83"/>
      <c r="VVQ114" s="80"/>
      <c r="VVR114" s="81"/>
      <c r="VVS114" s="82"/>
      <c r="VVT114"/>
      <c r="VVU114" s="83"/>
      <c r="VVV114" s="80"/>
      <c r="VVW114" s="81"/>
      <c r="VVX114" s="82"/>
      <c r="VVY114"/>
      <c r="VVZ114" s="83"/>
      <c r="VWA114" s="80"/>
      <c r="VWB114" s="81"/>
      <c r="VWC114" s="82"/>
      <c r="VWD114"/>
      <c r="VWE114" s="83"/>
      <c r="VWF114" s="80"/>
      <c r="VWG114" s="81"/>
      <c r="VWH114" s="82"/>
      <c r="VWI114"/>
      <c r="VWJ114" s="83"/>
      <c r="VWK114" s="80"/>
      <c r="VWL114" s="81"/>
      <c r="VWM114" s="82"/>
      <c r="VWN114"/>
      <c r="VWO114" s="83"/>
      <c r="VWP114" s="80"/>
      <c r="VWQ114" s="81"/>
      <c r="VWR114" s="82"/>
      <c r="VWS114"/>
      <c r="VWT114" s="83"/>
      <c r="VWU114" s="80"/>
      <c r="VWV114" s="81"/>
      <c r="VWW114" s="82"/>
      <c r="VWX114"/>
      <c r="VWY114" s="83"/>
      <c r="VWZ114" s="80"/>
      <c r="VXA114" s="81"/>
      <c r="VXB114" s="82"/>
      <c r="VXC114"/>
      <c r="VXD114" s="83"/>
      <c r="VXE114" s="80"/>
      <c r="VXF114" s="81"/>
      <c r="VXG114" s="82"/>
      <c r="VXH114"/>
      <c r="VXI114" s="83"/>
      <c r="VXJ114" s="80"/>
      <c r="VXK114" s="81"/>
      <c r="VXL114" s="82"/>
      <c r="VXM114"/>
      <c r="VXN114" s="83"/>
      <c r="VXO114" s="80"/>
      <c r="VXP114" s="81"/>
      <c r="VXQ114" s="82"/>
      <c r="VXR114"/>
      <c r="VXS114" s="83"/>
      <c r="VXT114" s="80"/>
      <c r="VXU114" s="81"/>
      <c r="VXV114" s="82"/>
      <c r="VXW114"/>
      <c r="VXX114" s="83"/>
      <c r="VXY114" s="80"/>
      <c r="VXZ114" s="81"/>
      <c r="VYA114" s="82"/>
      <c r="VYB114"/>
      <c r="VYC114" s="83"/>
      <c r="VYD114" s="80"/>
      <c r="VYE114" s="81"/>
      <c r="VYF114" s="82"/>
      <c r="VYG114"/>
      <c r="VYH114" s="83"/>
      <c r="VYI114" s="80"/>
      <c r="VYJ114" s="81"/>
      <c r="VYK114" s="82"/>
      <c r="VYL114"/>
      <c r="VYM114" s="83"/>
      <c r="VYN114" s="80"/>
      <c r="VYO114" s="81"/>
      <c r="VYP114" s="82"/>
      <c r="VYQ114"/>
      <c r="VYR114" s="83"/>
      <c r="VYS114" s="80"/>
      <c r="VYT114" s="81"/>
      <c r="VYU114" s="82"/>
      <c r="VYV114"/>
      <c r="VYW114" s="83"/>
      <c r="VYX114" s="80"/>
      <c r="VYY114" s="81"/>
      <c r="VYZ114" s="82"/>
      <c r="VZA114"/>
      <c r="VZB114" s="83"/>
      <c r="VZC114" s="80"/>
      <c r="VZD114" s="81"/>
      <c r="VZE114" s="82"/>
      <c r="VZF114"/>
      <c r="VZG114" s="83"/>
      <c r="VZH114" s="80"/>
      <c r="VZI114" s="81"/>
      <c r="VZJ114" s="82"/>
      <c r="VZK114"/>
      <c r="VZL114" s="83"/>
      <c r="VZM114" s="80"/>
      <c r="VZN114" s="81"/>
      <c r="VZO114" s="82"/>
      <c r="VZP114"/>
      <c r="VZQ114" s="83"/>
      <c r="VZR114" s="80"/>
      <c r="VZS114" s="81"/>
      <c r="VZT114" s="82"/>
      <c r="VZU114"/>
      <c r="VZV114" s="83"/>
      <c r="VZW114" s="80"/>
      <c r="VZX114" s="81"/>
      <c r="VZY114" s="82"/>
      <c r="VZZ114"/>
      <c r="WAA114" s="83"/>
      <c r="WAB114" s="80"/>
      <c r="WAC114" s="81"/>
      <c r="WAD114" s="82"/>
      <c r="WAE114"/>
      <c r="WAF114" s="83"/>
      <c r="WAG114" s="80"/>
      <c r="WAH114" s="81"/>
      <c r="WAI114" s="82"/>
      <c r="WAJ114"/>
      <c r="WAK114" s="83"/>
      <c r="WAL114" s="80"/>
      <c r="WAM114" s="81"/>
      <c r="WAN114" s="82"/>
      <c r="WAO114"/>
      <c r="WAP114" s="83"/>
      <c r="WAQ114" s="80"/>
      <c r="WAR114" s="81"/>
      <c r="WAS114" s="82"/>
      <c r="WAT114"/>
      <c r="WAU114" s="83"/>
      <c r="WAV114" s="80"/>
      <c r="WAW114" s="81"/>
      <c r="WAX114" s="82"/>
      <c r="WAY114"/>
      <c r="WAZ114" s="83"/>
      <c r="WBA114" s="80"/>
      <c r="WBB114" s="81"/>
      <c r="WBC114" s="82"/>
      <c r="WBD114"/>
      <c r="WBE114" s="83"/>
      <c r="WBF114" s="80"/>
      <c r="WBG114" s="81"/>
      <c r="WBH114" s="82"/>
      <c r="WBI114"/>
      <c r="WBJ114" s="83"/>
      <c r="WBK114" s="80"/>
      <c r="WBL114" s="81"/>
      <c r="WBM114" s="82"/>
      <c r="WBN114"/>
      <c r="WBO114" s="83"/>
      <c r="WBP114" s="80"/>
      <c r="WBQ114" s="81"/>
      <c r="WBR114" s="82"/>
      <c r="WBS114"/>
      <c r="WBT114" s="83"/>
      <c r="WBU114" s="80"/>
      <c r="WBV114" s="81"/>
      <c r="WBW114" s="82"/>
      <c r="WBX114"/>
      <c r="WBY114" s="83"/>
      <c r="WBZ114" s="80"/>
      <c r="WCA114" s="81"/>
      <c r="WCB114" s="82"/>
      <c r="WCC114"/>
      <c r="WCD114" s="83"/>
      <c r="WCE114" s="80"/>
      <c r="WCF114" s="81"/>
      <c r="WCG114" s="82"/>
      <c r="WCH114"/>
      <c r="WCI114" s="83"/>
      <c r="WCJ114" s="80"/>
      <c r="WCK114" s="81"/>
      <c r="WCL114" s="82"/>
      <c r="WCM114"/>
      <c r="WCN114" s="83"/>
      <c r="WCO114" s="80"/>
      <c r="WCP114" s="81"/>
      <c r="WCQ114" s="82"/>
      <c r="WCR114"/>
      <c r="WCS114" s="83"/>
      <c r="WCT114" s="80"/>
      <c r="WCU114" s="81"/>
      <c r="WCV114" s="82"/>
      <c r="WCW114"/>
      <c r="WCX114" s="83"/>
      <c r="WCY114" s="80"/>
      <c r="WCZ114" s="81"/>
      <c r="WDA114" s="82"/>
      <c r="WDB114"/>
      <c r="WDC114" s="83"/>
      <c r="WDD114" s="80"/>
      <c r="WDE114" s="81"/>
      <c r="WDF114" s="82"/>
      <c r="WDG114"/>
      <c r="WDH114" s="83"/>
      <c r="WDI114" s="80"/>
      <c r="WDJ114" s="81"/>
      <c r="WDK114" s="82"/>
      <c r="WDL114"/>
      <c r="WDM114" s="83"/>
      <c r="WDN114" s="80"/>
      <c r="WDO114" s="81"/>
      <c r="WDP114" s="82"/>
      <c r="WDQ114"/>
      <c r="WDR114" s="83"/>
      <c r="WDS114" s="80"/>
      <c r="WDT114" s="81"/>
      <c r="WDU114" s="82"/>
      <c r="WDV114"/>
      <c r="WDW114" s="83"/>
      <c r="WDX114" s="80"/>
      <c r="WDY114" s="81"/>
      <c r="WDZ114" s="82"/>
      <c r="WEA114"/>
      <c r="WEB114" s="83"/>
      <c r="WEC114" s="80"/>
      <c r="WED114" s="81"/>
      <c r="WEE114" s="82"/>
      <c r="WEF114"/>
      <c r="WEG114" s="83"/>
      <c r="WEH114" s="80"/>
      <c r="WEI114" s="81"/>
      <c r="WEJ114" s="82"/>
      <c r="WEK114"/>
      <c r="WEL114" s="83"/>
      <c r="WEM114" s="80"/>
      <c r="WEN114" s="81"/>
      <c r="WEO114" s="82"/>
      <c r="WEP114"/>
      <c r="WEQ114" s="83"/>
      <c r="WER114" s="80"/>
      <c r="WES114" s="81"/>
      <c r="WET114" s="82"/>
      <c r="WEU114"/>
      <c r="WEV114" s="83"/>
      <c r="WEW114" s="80"/>
      <c r="WEX114" s="81"/>
      <c r="WEY114" s="82"/>
      <c r="WEZ114"/>
      <c r="WFA114" s="83"/>
      <c r="WFB114" s="80"/>
      <c r="WFC114" s="81"/>
      <c r="WFD114" s="82"/>
      <c r="WFE114"/>
      <c r="WFF114" s="83"/>
      <c r="WFG114" s="80"/>
      <c r="WFH114" s="81"/>
      <c r="WFI114" s="82"/>
      <c r="WFJ114"/>
      <c r="WFK114" s="83"/>
      <c r="WFL114" s="80"/>
      <c r="WFM114" s="81"/>
      <c r="WFN114" s="82"/>
      <c r="WFO114"/>
      <c r="WFP114" s="83"/>
      <c r="WFQ114" s="80"/>
      <c r="WFR114" s="81"/>
      <c r="WFS114" s="82"/>
      <c r="WFT114"/>
      <c r="WFU114" s="83"/>
      <c r="WFV114" s="80"/>
      <c r="WFW114" s="81"/>
      <c r="WFX114" s="82"/>
      <c r="WFY114"/>
      <c r="WFZ114" s="83"/>
      <c r="WGA114" s="80"/>
      <c r="WGB114" s="81"/>
      <c r="WGC114" s="82"/>
      <c r="WGD114"/>
      <c r="WGE114" s="83"/>
      <c r="WGF114" s="80"/>
      <c r="WGG114" s="81"/>
      <c r="WGH114" s="82"/>
      <c r="WGI114"/>
      <c r="WGJ114" s="83"/>
      <c r="WGK114" s="80"/>
      <c r="WGL114" s="81"/>
      <c r="WGM114" s="82"/>
      <c r="WGN114"/>
      <c r="WGO114" s="83"/>
      <c r="WGP114" s="80"/>
      <c r="WGQ114" s="81"/>
      <c r="WGR114" s="82"/>
      <c r="WGS114"/>
      <c r="WGT114" s="83"/>
      <c r="WGU114" s="80"/>
      <c r="WGV114" s="81"/>
      <c r="WGW114" s="82"/>
      <c r="WGX114"/>
      <c r="WGY114" s="83"/>
      <c r="WGZ114" s="80"/>
      <c r="WHA114" s="81"/>
      <c r="WHB114" s="82"/>
      <c r="WHC114"/>
      <c r="WHD114" s="83"/>
      <c r="WHE114" s="80"/>
      <c r="WHF114" s="81"/>
      <c r="WHG114" s="82"/>
      <c r="WHH114"/>
      <c r="WHI114" s="83"/>
      <c r="WHJ114" s="80"/>
      <c r="WHK114" s="81"/>
      <c r="WHL114" s="82"/>
      <c r="WHM114"/>
      <c r="WHN114" s="83"/>
      <c r="WHO114" s="80"/>
      <c r="WHP114" s="81"/>
      <c r="WHQ114" s="82"/>
      <c r="WHR114"/>
      <c r="WHS114" s="83"/>
      <c r="WHT114" s="80"/>
      <c r="WHU114" s="81"/>
      <c r="WHV114" s="82"/>
      <c r="WHW114"/>
      <c r="WHX114" s="83"/>
      <c r="WHY114" s="80"/>
      <c r="WHZ114" s="81"/>
      <c r="WIA114" s="82"/>
      <c r="WIB114"/>
      <c r="WIC114" s="83"/>
      <c r="WID114" s="80"/>
      <c r="WIE114" s="81"/>
      <c r="WIF114" s="82"/>
      <c r="WIG114"/>
      <c r="WIH114" s="83"/>
      <c r="WII114" s="80"/>
      <c r="WIJ114" s="81"/>
      <c r="WIK114" s="82"/>
      <c r="WIL114"/>
      <c r="WIM114" s="83"/>
      <c r="WIN114" s="80"/>
      <c r="WIO114" s="81"/>
      <c r="WIP114" s="82"/>
      <c r="WIQ114"/>
      <c r="WIR114" s="83"/>
      <c r="WIS114" s="80"/>
      <c r="WIT114" s="81"/>
      <c r="WIU114" s="82"/>
      <c r="WIV114"/>
      <c r="WIW114" s="83"/>
      <c r="WIX114" s="80"/>
      <c r="WIY114" s="81"/>
      <c r="WIZ114" s="82"/>
      <c r="WJA114"/>
      <c r="WJB114" s="83"/>
      <c r="WJC114" s="80"/>
      <c r="WJD114" s="81"/>
      <c r="WJE114" s="82"/>
      <c r="WJF114"/>
      <c r="WJG114" s="83"/>
      <c r="WJH114" s="80"/>
      <c r="WJI114" s="81"/>
      <c r="WJJ114" s="82"/>
      <c r="WJK114"/>
      <c r="WJL114" s="83"/>
      <c r="WJM114" s="80"/>
      <c r="WJN114" s="81"/>
      <c r="WJO114" s="82"/>
      <c r="WJP114"/>
      <c r="WJQ114" s="83"/>
      <c r="WJR114" s="80"/>
      <c r="WJS114" s="81"/>
      <c r="WJT114" s="82"/>
      <c r="WJU114"/>
      <c r="WJV114" s="83"/>
      <c r="WJW114" s="80"/>
      <c r="WJX114" s="81"/>
      <c r="WJY114" s="82"/>
      <c r="WJZ114"/>
      <c r="WKA114" s="83"/>
      <c r="WKB114" s="80"/>
      <c r="WKC114" s="81"/>
      <c r="WKD114" s="82"/>
      <c r="WKE114"/>
      <c r="WKF114" s="83"/>
      <c r="WKG114" s="80"/>
      <c r="WKH114" s="81"/>
      <c r="WKI114" s="82"/>
      <c r="WKJ114"/>
      <c r="WKK114" s="83"/>
      <c r="WKL114" s="80"/>
      <c r="WKM114" s="81"/>
      <c r="WKN114" s="82"/>
      <c r="WKO114"/>
      <c r="WKP114" s="83"/>
      <c r="WKQ114" s="80"/>
      <c r="WKR114" s="81"/>
      <c r="WKS114" s="82"/>
      <c r="WKT114"/>
      <c r="WKU114" s="83"/>
      <c r="WKV114" s="80"/>
      <c r="WKW114" s="81"/>
      <c r="WKX114" s="82"/>
      <c r="WKY114"/>
      <c r="WKZ114" s="83"/>
      <c r="WLA114" s="80"/>
      <c r="WLB114" s="81"/>
      <c r="WLC114" s="82"/>
      <c r="WLD114"/>
      <c r="WLE114" s="83"/>
      <c r="WLF114" s="80"/>
      <c r="WLG114" s="81"/>
      <c r="WLH114" s="82"/>
      <c r="WLI114"/>
      <c r="WLJ114" s="83"/>
      <c r="WLK114" s="80"/>
      <c r="WLL114" s="81"/>
      <c r="WLM114" s="82"/>
      <c r="WLN114"/>
      <c r="WLO114" s="83"/>
      <c r="WLP114" s="80"/>
      <c r="WLQ114" s="81"/>
      <c r="WLR114" s="82"/>
      <c r="WLS114"/>
      <c r="WLT114" s="83"/>
      <c r="WLU114" s="80"/>
      <c r="WLV114" s="81"/>
      <c r="WLW114" s="82"/>
      <c r="WLX114"/>
      <c r="WLY114" s="83"/>
      <c r="WLZ114" s="80"/>
      <c r="WMA114" s="81"/>
      <c r="WMB114" s="82"/>
      <c r="WMC114"/>
      <c r="WMD114" s="83"/>
      <c r="WME114" s="80"/>
      <c r="WMF114" s="81"/>
      <c r="WMG114" s="82"/>
      <c r="WMH114"/>
      <c r="WMI114" s="83"/>
      <c r="WMJ114" s="80"/>
      <c r="WMK114" s="81"/>
      <c r="WML114" s="82"/>
      <c r="WMM114"/>
      <c r="WMN114" s="83"/>
      <c r="WMO114" s="80"/>
      <c r="WMP114" s="81"/>
      <c r="WMQ114" s="82"/>
      <c r="WMR114"/>
      <c r="WMS114" s="83"/>
      <c r="WMT114" s="80"/>
      <c r="WMU114" s="81"/>
      <c r="WMV114" s="82"/>
      <c r="WMW114"/>
      <c r="WMX114" s="83"/>
      <c r="WMY114" s="80"/>
      <c r="WMZ114" s="81"/>
      <c r="WNA114" s="82"/>
      <c r="WNB114"/>
      <c r="WNC114" s="83"/>
      <c r="WND114" s="80"/>
      <c r="WNE114" s="81"/>
      <c r="WNF114" s="82"/>
      <c r="WNG114"/>
      <c r="WNH114" s="83"/>
      <c r="WNI114" s="80"/>
      <c r="WNJ114" s="81"/>
      <c r="WNK114" s="82"/>
      <c r="WNL114"/>
      <c r="WNM114" s="83"/>
      <c r="WNN114" s="80"/>
      <c r="WNO114" s="81"/>
      <c r="WNP114" s="82"/>
      <c r="WNQ114"/>
      <c r="WNR114" s="83"/>
      <c r="WNS114" s="80"/>
      <c r="WNT114" s="81"/>
      <c r="WNU114" s="82"/>
      <c r="WNV114"/>
      <c r="WNW114" s="83"/>
      <c r="WNX114" s="80"/>
      <c r="WNY114" s="81"/>
      <c r="WNZ114" s="82"/>
      <c r="WOA114"/>
      <c r="WOB114" s="83"/>
      <c r="WOC114" s="80"/>
      <c r="WOD114" s="81"/>
      <c r="WOE114" s="82"/>
      <c r="WOF114"/>
      <c r="WOG114" s="83"/>
      <c r="WOH114" s="80"/>
      <c r="WOI114" s="81"/>
      <c r="WOJ114" s="82"/>
      <c r="WOK114"/>
      <c r="WOL114" s="83"/>
      <c r="WOM114" s="80"/>
      <c r="WON114" s="81"/>
      <c r="WOO114" s="82"/>
      <c r="WOP114"/>
      <c r="WOQ114" s="83"/>
      <c r="WOR114" s="80"/>
      <c r="WOS114" s="81"/>
      <c r="WOT114" s="82"/>
      <c r="WOU114"/>
      <c r="WOV114" s="83"/>
      <c r="WOW114" s="80"/>
      <c r="WOX114" s="81"/>
      <c r="WOY114" s="82"/>
      <c r="WOZ114"/>
      <c r="WPA114" s="83"/>
      <c r="WPB114" s="80"/>
      <c r="WPC114" s="81"/>
      <c r="WPD114" s="82"/>
      <c r="WPE114"/>
      <c r="WPF114" s="83"/>
      <c r="WPG114" s="80"/>
      <c r="WPH114" s="81"/>
      <c r="WPI114" s="82"/>
      <c r="WPJ114"/>
      <c r="WPK114" s="83"/>
      <c r="WPL114" s="80"/>
      <c r="WPM114" s="81"/>
      <c r="WPN114" s="82"/>
      <c r="WPO114"/>
      <c r="WPP114" s="83"/>
      <c r="WPQ114" s="80"/>
      <c r="WPR114" s="81"/>
      <c r="WPS114" s="82"/>
      <c r="WPT114"/>
      <c r="WPU114" s="83"/>
      <c r="WPV114" s="80"/>
      <c r="WPW114" s="81"/>
      <c r="WPX114" s="82"/>
      <c r="WPY114"/>
      <c r="WPZ114" s="83"/>
      <c r="WQA114" s="80"/>
      <c r="WQB114" s="81"/>
      <c r="WQC114" s="82"/>
      <c r="WQD114"/>
      <c r="WQE114" s="83"/>
      <c r="WQF114" s="80"/>
      <c r="WQG114" s="81"/>
      <c r="WQH114" s="82"/>
      <c r="WQI114"/>
      <c r="WQJ114" s="83"/>
      <c r="WQK114" s="80"/>
      <c r="WQL114" s="81"/>
      <c r="WQM114" s="82"/>
      <c r="WQN114"/>
      <c r="WQO114" s="83"/>
      <c r="WQP114" s="80"/>
      <c r="WQQ114" s="81"/>
      <c r="WQR114" s="82"/>
      <c r="WQS114"/>
      <c r="WQT114" s="83"/>
      <c r="WQU114" s="80"/>
      <c r="WQV114" s="81"/>
      <c r="WQW114" s="82"/>
      <c r="WQX114"/>
      <c r="WQY114" s="83"/>
      <c r="WQZ114" s="80"/>
      <c r="WRA114" s="81"/>
      <c r="WRB114" s="82"/>
      <c r="WRC114"/>
      <c r="WRD114" s="83"/>
      <c r="WRE114" s="80"/>
      <c r="WRF114" s="81"/>
      <c r="WRG114" s="82"/>
      <c r="WRH114"/>
      <c r="WRI114" s="83"/>
      <c r="WRJ114" s="80"/>
      <c r="WRK114" s="81"/>
      <c r="WRL114" s="82"/>
      <c r="WRM114"/>
      <c r="WRN114" s="83"/>
      <c r="WRO114" s="80"/>
      <c r="WRP114" s="81"/>
      <c r="WRQ114" s="82"/>
      <c r="WRR114"/>
      <c r="WRS114" s="83"/>
      <c r="WRT114" s="80"/>
      <c r="WRU114" s="81"/>
      <c r="WRV114" s="82"/>
      <c r="WRW114"/>
      <c r="WRX114" s="83"/>
      <c r="WRY114" s="80"/>
      <c r="WRZ114" s="81"/>
      <c r="WSA114" s="82"/>
      <c r="WSB114"/>
      <c r="WSC114" s="83"/>
      <c r="WSD114" s="80"/>
      <c r="WSE114" s="81"/>
      <c r="WSF114" s="82"/>
      <c r="WSG114"/>
      <c r="WSH114" s="83"/>
      <c r="WSI114" s="80"/>
      <c r="WSJ114" s="81"/>
      <c r="WSK114" s="82"/>
      <c r="WSL114"/>
      <c r="WSM114" s="83"/>
      <c r="WSN114" s="80"/>
      <c r="WSO114" s="81"/>
      <c r="WSP114" s="82"/>
      <c r="WSQ114"/>
      <c r="WSR114" s="83"/>
      <c r="WSS114" s="80"/>
      <c r="WST114" s="81"/>
      <c r="WSU114" s="82"/>
      <c r="WSV114"/>
      <c r="WSW114" s="83"/>
      <c r="WSX114" s="80"/>
      <c r="WSY114" s="81"/>
      <c r="WSZ114" s="82"/>
      <c r="WTA114"/>
      <c r="WTB114" s="83"/>
      <c r="WTC114" s="80"/>
      <c r="WTD114" s="81"/>
      <c r="WTE114" s="82"/>
      <c r="WTF114"/>
      <c r="WTG114" s="83"/>
      <c r="WTH114" s="80"/>
      <c r="WTI114" s="81"/>
      <c r="WTJ114" s="82"/>
      <c r="WTK114"/>
      <c r="WTL114" s="83"/>
      <c r="WTM114" s="80"/>
      <c r="WTN114" s="81"/>
      <c r="WTO114" s="82"/>
      <c r="WTP114"/>
      <c r="WTQ114" s="83"/>
      <c r="WTR114" s="80"/>
      <c r="WTS114" s="81"/>
      <c r="WTT114" s="82"/>
      <c r="WTU114"/>
      <c r="WTV114" s="83"/>
      <c r="WTW114" s="80"/>
      <c r="WTX114" s="81"/>
      <c r="WTY114" s="82"/>
      <c r="WTZ114"/>
      <c r="WUA114" s="83"/>
      <c r="WUB114" s="80"/>
      <c r="WUC114" s="81"/>
      <c r="WUD114" s="82"/>
      <c r="WUE114"/>
      <c r="WUF114" s="83"/>
      <c r="WUG114" s="80"/>
      <c r="WUH114" s="81"/>
      <c r="WUI114" s="82"/>
      <c r="WUJ114"/>
      <c r="WUK114" s="83"/>
      <c r="WUL114" s="80"/>
      <c r="WUM114" s="81"/>
      <c r="WUN114" s="82"/>
      <c r="WUO114"/>
      <c r="WUP114" s="83"/>
      <c r="WUQ114" s="80"/>
      <c r="WUR114" s="81"/>
      <c r="WUS114" s="82"/>
      <c r="WUT114"/>
      <c r="WUU114" s="83"/>
      <c r="WUV114" s="80"/>
      <c r="WUW114" s="81"/>
      <c r="WUX114" s="82"/>
      <c r="WUY114"/>
      <c r="WUZ114" s="83"/>
      <c r="WVA114" s="80"/>
      <c r="WVB114" s="81"/>
      <c r="WVC114" s="82"/>
      <c r="WVD114"/>
      <c r="WVE114" s="83"/>
      <c r="WVF114" s="80"/>
      <c r="WVG114" s="81"/>
      <c r="WVH114" s="82"/>
      <c r="WVI114"/>
      <c r="WVJ114" s="83"/>
      <c r="WVK114" s="80"/>
      <c r="WVL114" s="81"/>
      <c r="WVM114" s="82"/>
      <c r="WVN114"/>
      <c r="WVO114" s="83"/>
      <c r="WVP114" s="80"/>
      <c r="WVQ114" s="81"/>
      <c r="WVR114" s="82"/>
      <c r="WVS114"/>
      <c r="WVT114" s="83"/>
      <c r="WVU114" s="80"/>
      <c r="WVV114" s="81"/>
      <c r="WVW114" s="82"/>
      <c r="WVX114"/>
      <c r="WVY114" s="83"/>
      <c r="WVZ114" s="80"/>
      <c r="WWA114" s="81"/>
      <c r="WWB114" s="82"/>
      <c r="WWC114"/>
      <c r="WWD114" s="83"/>
      <c r="WWE114" s="80"/>
      <c r="WWF114" s="81"/>
      <c r="WWG114" s="82"/>
      <c r="WWH114"/>
      <c r="WWI114" s="83"/>
      <c r="WWJ114" s="80"/>
      <c r="WWK114" s="81"/>
      <c r="WWL114" s="82"/>
      <c r="WWM114"/>
      <c r="WWN114" s="83"/>
      <c r="WWO114" s="80"/>
      <c r="WWP114" s="81"/>
      <c r="WWQ114" s="82"/>
      <c r="WWR114"/>
      <c r="WWS114" s="83"/>
      <c r="WWT114" s="80"/>
      <c r="WWU114" s="81"/>
      <c r="WWV114" s="82"/>
      <c r="WWW114"/>
      <c r="WWX114" s="83"/>
      <c r="WWY114" s="80"/>
      <c r="WWZ114" s="81"/>
      <c r="WXA114" s="82"/>
      <c r="WXB114"/>
      <c r="WXC114" s="83"/>
      <c r="WXD114" s="80"/>
      <c r="WXE114" s="81"/>
      <c r="WXF114" s="82"/>
      <c r="WXG114"/>
      <c r="WXH114" s="83"/>
      <c r="WXI114" s="80"/>
      <c r="WXJ114" s="81"/>
      <c r="WXK114" s="82"/>
      <c r="WXL114"/>
      <c r="WXM114" s="83"/>
      <c r="WXN114" s="80"/>
      <c r="WXO114" s="81"/>
      <c r="WXP114" s="82"/>
      <c r="WXQ114"/>
      <c r="WXR114" s="83"/>
      <c r="WXS114" s="80"/>
      <c r="WXT114" s="81"/>
      <c r="WXU114" s="82"/>
      <c r="WXV114"/>
      <c r="WXW114" s="83"/>
      <c r="WXX114" s="80"/>
      <c r="WXY114" s="81"/>
      <c r="WXZ114" s="82"/>
      <c r="WYA114"/>
      <c r="WYB114" s="83"/>
      <c r="WYC114" s="80"/>
      <c r="WYD114" s="81"/>
      <c r="WYE114" s="82"/>
      <c r="WYF114"/>
      <c r="WYG114" s="83"/>
      <c r="WYH114" s="80"/>
      <c r="WYI114" s="81"/>
      <c r="WYJ114" s="82"/>
      <c r="WYK114"/>
      <c r="WYL114" s="83"/>
      <c r="WYM114" s="80"/>
      <c r="WYN114" s="81"/>
      <c r="WYO114" s="82"/>
      <c r="WYP114"/>
      <c r="WYQ114" s="83"/>
      <c r="WYR114" s="80"/>
      <c r="WYS114" s="81"/>
      <c r="WYT114" s="82"/>
      <c r="WYU114"/>
      <c r="WYV114" s="83"/>
      <c r="WYW114" s="80"/>
      <c r="WYX114" s="81"/>
      <c r="WYY114" s="82"/>
      <c r="WYZ114"/>
      <c r="WZA114" s="83"/>
      <c r="WZB114" s="80"/>
      <c r="WZC114" s="81"/>
      <c r="WZD114" s="82"/>
      <c r="WZE114"/>
      <c r="WZF114" s="83"/>
      <c r="WZG114" s="80"/>
      <c r="WZH114" s="81"/>
      <c r="WZI114" s="82"/>
      <c r="WZJ114"/>
      <c r="WZK114" s="83"/>
      <c r="WZL114" s="80"/>
      <c r="WZM114" s="81"/>
      <c r="WZN114" s="82"/>
      <c r="WZO114"/>
      <c r="WZP114" s="83"/>
      <c r="WZQ114" s="80"/>
      <c r="WZR114" s="81"/>
      <c r="WZS114" s="82"/>
      <c r="WZT114"/>
      <c r="WZU114" s="83"/>
      <c r="WZV114" s="80"/>
      <c r="WZW114" s="81"/>
      <c r="WZX114" s="82"/>
      <c r="WZY114"/>
      <c r="WZZ114" s="83"/>
      <c r="XAA114" s="80"/>
      <c r="XAB114" s="81"/>
      <c r="XAC114" s="82"/>
      <c r="XAD114"/>
      <c r="XAE114" s="83"/>
      <c r="XAF114" s="80"/>
      <c r="XAG114" s="81"/>
      <c r="XAH114" s="82"/>
      <c r="XAI114"/>
      <c r="XAJ114" s="83"/>
      <c r="XAK114" s="80"/>
      <c r="XAL114" s="81"/>
      <c r="XAM114" s="82"/>
      <c r="XAN114"/>
      <c r="XAO114" s="83"/>
      <c r="XAP114" s="80"/>
      <c r="XAQ114" s="81"/>
      <c r="XAR114" s="82"/>
      <c r="XAS114"/>
      <c r="XAT114" s="83"/>
      <c r="XAU114" s="80"/>
      <c r="XAV114" s="81"/>
      <c r="XAW114" s="82"/>
      <c r="XAX114"/>
      <c r="XAY114" s="83"/>
      <c r="XAZ114" s="80"/>
      <c r="XBA114" s="81"/>
      <c r="XBB114" s="82"/>
      <c r="XBC114"/>
      <c r="XBD114" s="83"/>
      <c r="XBE114" s="80"/>
      <c r="XBF114" s="81"/>
      <c r="XBG114" s="82"/>
      <c r="XBH114"/>
      <c r="XBI114" s="83"/>
      <c r="XBJ114" s="80"/>
      <c r="XBK114" s="81"/>
      <c r="XBL114" s="82"/>
      <c r="XBM114"/>
      <c r="XBN114" s="83"/>
      <c r="XBO114" s="80"/>
      <c r="XBP114" s="81"/>
      <c r="XBQ114" s="82"/>
      <c r="XBR114"/>
      <c r="XBS114" s="83"/>
      <c r="XBT114" s="80"/>
      <c r="XBU114" s="81"/>
      <c r="XBV114" s="82"/>
      <c r="XBW114"/>
      <c r="XBX114" s="83"/>
      <c r="XBY114" s="80"/>
      <c r="XBZ114" s="81"/>
      <c r="XCA114" s="82"/>
      <c r="XCB114"/>
      <c r="XCC114" s="83"/>
      <c r="XCD114" s="80"/>
      <c r="XCE114" s="81"/>
      <c r="XCF114" s="82"/>
      <c r="XCG114"/>
      <c r="XCH114" s="83"/>
      <c r="XCI114" s="80"/>
      <c r="XCJ114" s="81"/>
      <c r="XCK114" s="82"/>
      <c r="XCL114"/>
      <c r="XCM114" s="83"/>
      <c r="XCN114" s="80"/>
      <c r="XCO114" s="81"/>
      <c r="XCP114" s="82"/>
      <c r="XCQ114"/>
      <c r="XCR114" s="83"/>
      <c r="XCS114" s="80"/>
      <c r="XCT114" s="81"/>
      <c r="XCU114" s="82"/>
      <c r="XCV114"/>
      <c r="XCW114" s="83"/>
      <c r="XCX114" s="80"/>
      <c r="XCY114" s="81"/>
      <c r="XCZ114" s="82"/>
      <c r="XDA114"/>
      <c r="XDB114" s="83"/>
      <c r="XDC114" s="80"/>
      <c r="XDD114" s="81"/>
      <c r="XDE114" s="82"/>
      <c r="XDF114"/>
      <c r="XDG114" s="83"/>
      <c r="XDH114" s="80"/>
      <c r="XDI114" s="81"/>
      <c r="XDJ114" s="82"/>
      <c r="XDK114"/>
      <c r="XDL114" s="83"/>
      <c r="XDM114" s="80"/>
      <c r="XDN114" s="81"/>
      <c r="XDO114" s="82"/>
      <c r="XDP114"/>
      <c r="XDQ114" s="83"/>
      <c r="XDR114" s="80"/>
      <c r="XDS114" s="81"/>
      <c r="XDT114" s="82"/>
      <c r="XDU114"/>
      <c r="XDV114" s="83"/>
      <c r="XDW114" s="80"/>
      <c r="XDX114" s="81"/>
      <c r="XDY114" s="82"/>
      <c r="XDZ114"/>
      <c r="XEA114" s="83"/>
      <c r="XEB114" s="80"/>
      <c r="XEC114" s="81"/>
      <c r="XED114" s="82"/>
      <c r="XEE114"/>
      <c r="XEF114" s="83"/>
      <c r="XEG114" s="80"/>
      <c r="XEH114" s="81"/>
      <c r="XEI114" s="82"/>
      <c r="XEJ114"/>
      <c r="XEK114" s="83"/>
      <c r="XEL114" s="80"/>
      <c r="XEM114" s="81"/>
      <c r="XEN114" s="82"/>
      <c r="XEO114"/>
      <c r="XEP114" s="83"/>
      <c r="XEQ114" s="80"/>
      <c r="XER114" s="81"/>
      <c r="XES114" s="82"/>
      <c r="XET114"/>
      <c r="XEU114" s="83"/>
      <c r="XEV114" s="80"/>
      <c r="XEW114" s="81"/>
      <c r="XEX114" s="82"/>
      <c r="XEY114"/>
      <c r="XEZ114" s="83"/>
      <c r="XFA114" s="80"/>
      <c r="XFB114" s="81"/>
      <c r="XFC114" s="82"/>
      <c r="XFD114"/>
    </row>
    <row r="115" spans="1:16384" s="37" customFormat="1" x14ac:dyDescent="0.25">
      <c r="A115" s="58" t="s">
        <v>296</v>
      </c>
      <c r="B115" s="75" t="s">
        <v>118</v>
      </c>
      <c r="C115" s="17"/>
      <c r="D115" s="26" t="s">
        <v>50</v>
      </c>
      <c r="E115" s="74" t="s">
        <v>71</v>
      </c>
    </row>
    <row r="116" spans="1:16384" s="5" customFormat="1" ht="14" x14ac:dyDescent="0.3">
      <c r="A116" s="106" t="s">
        <v>3</v>
      </c>
      <c r="B116" s="106"/>
      <c r="C116" s="84"/>
      <c r="D116" s="85"/>
      <c r="E116" s="84"/>
      <c r="F116" s="9"/>
      <c r="G116" s="9"/>
      <c r="H116" s="3"/>
      <c r="I116" s="3"/>
      <c r="J116" s="3"/>
      <c r="K116" s="3"/>
      <c r="L116" s="3"/>
      <c r="M116" s="3"/>
      <c r="N116" s="3"/>
      <c r="O116" s="3"/>
      <c r="P116" s="3"/>
      <c r="Q116" s="3"/>
      <c r="R116" s="3"/>
      <c r="S116" s="3"/>
      <c r="T116" s="3"/>
      <c r="U116" s="3"/>
      <c r="V116" s="3"/>
      <c r="W116" s="3"/>
      <c r="X116" s="3"/>
      <c r="Y116" s="3"/>
      <c r="Z116" s="3"/>
      <c r="AA116" s="3"/>
      <c r="AB116" s="3"/>
      <c r="AC116" s="3"/>
      <c r="AD116" s="3"/>
      <c r="AE116" s="3"/>
      <c r="AF116" s="3"/>
      <c r="AG116" s="3"/>
      <c r="AH116" s="3"/>
      <c r="AI116" s="3"/>
      <c r="AJ116" s="3"/>
      <c r="AK116" s="3"/>
      <c r="AL116" s="3"/>
      <c r="AM116" s="3"/>
      <c r="AN116" s="3"/>
      <c r="AO116" s="3"/>
      <c r="AP116" s="3"/>
      <c r="AQ116" s="3"/>
      <c r="AR116" s="3"/>
      <c r="AS116" s="3"/>
      <c r="AT116" s="3"/>
      <c r="AU116" s="3"/>
      <c r="AV116" s="3"/>
      <c r="AW116" s="3"/>
      <c r="AX116" s="3"/>
      <c r="AY116" s="3"/>
      <c r="AZ116" s="3"/>
      <c r="BA116" s="3"/>
      <c r="BB116" s="3"/>
      <c r="BC116" s="3"/>
      <c r="BD116" s="3"/>
      <c r="BE116" s="3"/>
      <c r="BF116" s="3"/>
      <c r="BG116" s="3"/>
      <c r="BH116" s="3"/>
      <c r="BI116" s="3"/>
      <c r="BJ116" s="3"/>
      <c r="BK116" s="3"/>
      <c r="BL116" s="3"/>
      <c r="BM116" s="3"/>
      <c r="BN116" s="3"/>
      <c r="BO116" s="3"/>
      <c r="BP116" s="3"/>
      <c r="BQ116" s="3"/>
      <c r="BR116" s="3"/>
      <c r="BS116" s="3"/>
      <c r="BT116" s="3"/>
      <c r="BU116" s="3"/>
      <c r="BV116" s="3"/>
    </row>
    <row r="117" spans="1:16384" s="5" customFormat="1" ht="19" customHeight="1" x14ac:dyDescent="0.25">
      <c r="A117" s="53"/>
      <c r="B117" s="68" t="s">
        <v>12</v>
      </c>
      <c r="C117" s="68"/>
      <c r="D117" s="46"/>
      <c r="E117" s="68"/>
      <c r="F117" s="9"/>
      <c r="G117" s="9"/>
      <c r="H117" s="3"/>
      <c r="I117" s="3"/>
      <c r="J117" s="3"/>
      <c r="K117" s="3"/>
      <c r="L117" s="3"/>
      <c r="M117" s="3"/>
      <c r="N117" s="3"/>
      <c r="O117" s="3"/>
      <c r="P117" s="3"/>
      <c r="Q117" s="3"/>
      <c r="R117" s="3"/>
      <c r="S117" s="3"/>
      <c r="T117" s="3"/>
      <c r="U117" s="3"/>
      <c r="V117" s="3"/>
      <c r="W117" s="3"/>
      <c r="X117" s="3"/>
      <c r="Y117" s="3"/>
      <c r="Z117" s="3"/>
      <c r="AA117" s="3"/>
      <c r="AB117" s="3"/>
      <c r="AC117" s="3"/>
      <c r="AD117" s="3"/>
      <c r="AE117" s="3"/>
      <c r="AF117" s="3"/>
      <c r="AG117" s="3"/>
      <c r="AH117" s="3"/>
      <c r="AI117" s="3"/>
      <c r="AJ117" s="3"/>
      <c r="AK117" s="3"/>
      <c r="AL117" s="3"/>
      <c r="AM117" s="3"/>
      <c r="AN117" s="3"/>
      <c r="AO117" s="3"/>
      <c r="AP117" s="3"/>
      <c r="AQ117" s="3"/>
      <c r="AR117" s="3"/>
      <c r="AS117" s="3"/>
      <c r="AT117" s="3"/>
      <c r="AU117" s="3"/>
      <c r="AV117" s="3"/>
      <c r="AW117" s="3"/>
      <c r="AX117" s="3"/>
      <c r="AY117" s="3"/>
      <c r="AZ117" s="3"/>
      <c r="BA117" s="3"/>
      <c r="BB117" s="3"/>
      <c r="BC117" s="3"/>
      <c r="BD117" s="3"/>
      <c r="BE117" s="3"/>
      <c r="BF117" s="3"/>
      <c r="BG117" s="3"/>
      <c r="BH117" s="3"/>
      <c r="BI117" s="3"/>
      <c r="BJ117" s="3"/>
      <c r="BK117" s="3"/>
      <c r="BL117" s="3"/>
      <c r="BM117" s="3"/>
      <c r="BN117" s="3"/>
      <c r="BO117" s="3"/>
      <c r="BP117" s="3"/>
      <c r="BQ117" s="3"/>
      <c r="BR117" s="3"/>
      <c r="BS117" s="3"/>
      <c r="BT117" s="3"/>
      <c r="BU117" s="3"/>
      <c r="BV117" s="3"/>
    </row>
    <row r="118" spans="1:16384" s="23" customFormat="1" x14ac:dyDescent="0.25">
      <c r="A118" s="53"/>
      <c r="B118" s="68" t="s">
        <v>119</v>
      </c>
      <c r="C118" s="68"/>
      <c r="D118" s="46"/>
      <c r="E118" s="68"/>
      <c r="F118" s="25"/>
      <c r="G118" s="25"/>
    </row>
    <row r="119" spans="1:16384" s="23" customFormat="1" x14ac:dyDescent="0.25">
      <c r="A119" s="53"/>
      <c r="B119" s="68" t="s">
        <v>120</v>
      </c>
      <c r="C119" s="68"/>
      <c r="D119" s="46"/>
      <c r="E119" s="68" t="s">
        <v>142</v>
      </c>
      <c r="F119" s="25"/>
      <c r="G119" s="25"/>
    </row>
    <row r="120" spans="1:16384" s="23" customFormat="1" x14ac:dyDescent="0.25">
      <c r="A120" s="53"/>
      <c r="B120" s="68" t="s">
        <v>121</v>
      </c>
      <c r="C120" s="68"/>
      <c r="D120" s="46"/>
      <c r="E120" s="68"/>
      <c r="F120" s="25"/>
      <c r="G120" s="25"/>
    </row>
    <row r="121" spans="1:16384" s="23" customFormat="1" x14ac:dyDescent="0.25">
      <c r="A121" s="53"/>
      <c r="B121" s="68" t="s">
        <v>122</v>
      </c>
      <c r="C121" s="68"/>
      <c r="D121" s="46"/>
      <c r="E121" s="68"/>
      <c r="F121" s="25"/>
      <c r="G121" s="25"/>
    </row>
    <row r="122" spans="1:16384" s="23" customFormat="1" x14ac:dyDescent="0.25">
      <c r="A122" s="86"/>
      <c r="D122" s="86"/>
      <c r="F122" s="25"/>
      <c r="G122" s="25"/>
    </row>
    <row r="123" spans="1:16384" s="23" customFormat="1" x14ac:dyDescent="0.25">
      <c r="A123" s="86"/>
      <c r="D123" s="86"/>
      <c r="F123" s="25"/>
      <c r="G123" s="25"/>
    </row>
    <row r="124" spans="1:16384" s="23" customFormat="1" x14ac:dyDescent="0.25">
      <c r="A124" s="86"/>
      <c r="D124" s="86"/>
      <c r="F124" s="25"/>
      <c r="G124" s="25"/>
    </row>
    <row r="125" spans="1:16384" s="23" customFormat="1" x14ac:dyDescent="0.25">
      <c r="A125" s="86"/>
      <c r="B125" s="87"/>
      <c r="C125" s="88"/>
      <c r="D125" s="86"/>
      <c r="F125" s="25"/>
      <c r="G125" s="25"/>
    </row>
    <row r="126" spans="1:16384" s="23" customFormat="1" x14ac:dyDescent="0.25">
      <c r="A126" s="86"/>
      <c r="B126" s="88"/>
      <c r="D126" s="86"/>
      <c r="F126" s="25"/>
      <c r="G126" s="25"/>
    </row>
    <row r="127" spans="1:16384" s="23" customFormat="1" x14ac:dyDescent="0.25">
      <c r="A127" s="86"/>
      <c r="D127" s="86"/>
      <c r="F127" s="25"/>
      <c r="G127" s="25"/>
    </row>
    <row r="128" spans="1:16384" s="23" customFormat="1" x14ac:dyDescent="0.25">
      <c r="A128" s="86"/>
      <c r="B128" s="88"/>
      <c r="C128" s="89"/>
      <c r="D128" s="86"/>
      <c r="F128" s="25"/>
      <c r="G128" s="25"/>
    </row>
    <row r="129" spans="1:7" s="23" customFormat="1" x14ac:dyDescent="0.25">
      <c r="A129" s="86"/>
      <c r="D129" s="86"/>
      <c r="F129" s="25"/>
      <c r="G129" s="25"/>
    </row>
    <row r="130" spans="1:7" s="23" customFormat="1" x14ac:dyDescent="0.25">
      <c r="A130" s="86"/>
      <c r="D130" s="86"/>
      <c r="F130" s="25"/>
      <c r="G130" s="25"/>
    </row>
    <row r="131" spans="1:7" s="23" customFormat="1" x14ac:dyDescent="0.25">
      <c r="A131" s="86"/>
      <c r="D131" s="86"/>
      <c r="F131" s="25"/>
      <c r="G131" s="25"/>
    </row>
    <row r="132" spans="1:7" s="23" customFormat="1" x14ac:dyDescent="0.25">
      <c r="A132" s="86"/>
      <c r="B132" s="88"/>
      <c r="C132" s="90"/>
      <c r="D132" s="86"/>
      <c r="F132" s="25"/>
      <c r="G132" s="25"/>
    </row>
    <row r="133" spans="1:7" s="23" customFormat="1" x14ac:dyDescent="0.25">
      <c r="A133" s="86"/>
      <c r="D133" s="86"/>
      <c r="F133" s="25"/>
      <c r="G133" s="25"/>
    </row>
    <row r="134" spans="1:7" s="23" customFormat="1" x14ac:dyDescent="0.25">
      <c r="A134" s="86"/>
      <c r="B134" s="91"/>
      <c r="C134" s="92"/>
      <c r="D134" s="86"/>
      <c r="F134" s="25"/>
      <c r="G134" s="25"/>
    </row>
    <row r="135" spans="1:7" s="23" customFormat="1" x14ac:dyDescent="0.25">
      <c r="A135" s="86"/>
      <c r="D135" s="86"/>
      <c r="F135" s="25"/>
      <c r="G135" s="25"/>
    </row>
    <row r="136" spans="1:7" s="23" customFormat="1" x14ac:dyDescent="0.25">
      <c r="A136" s="86"/>
      <c r="D136" s="86"/>
      <c r="F136" s="25"/>
      <c r="G136" s="25"/>
    </row>
    <row r="137" spans="1:7" s="23" customFormat="1" x14ac:dyDescent="0.25">
      <c r="A137" s="86"/>
      <c r="D137" s="86"/>
      <c r="F137" s="25"/>
      <c r="G137" s="25"/>
    </row>
    <row r="138" spans="1:7" s="23" customFormat="1" x14ac:dyDescent="0.25">
      <c r="A138" s="86"/>
      <c r="D138" s="86"/>
      <c r="F138" s="25"/>
      <c r="G138" s="25"/>
    </row>
    <row r="139" spans="1:7" s="23" customFormat="1" x14ac:dyDescent="0.25">
      <c r="A139" s="86"/>
      <c r="D139" s="86"/>
      <c r="F139" s="25"/>
      <c r="G139" s="25"/>
    </row>
    <row r="140" spans="1:7" s="23" customFormat="1" x14ac:dyDescent="0.25">
      <c r="A140" s="86"/>
      <c r="B140" s="93"/>
      <c r="C140" s="92"/>
      <c r="D140" s="86"/>
      <c r="F140" s="25"/>
      <c r="G140" s="25"/>
    </row>
    <row r="141" spans="1:7" s="23" customFormat="1" x14ac:dyDescent="0.25">
      <c r="A141" s="86"/>
      <c r="D141" s="86"/>
      <c r="F141" s="25"/>
      <c r="G141" s="25"/>
    </row>
    <row r="142" spans="1:7" s="23" customFormat="1" x14ac:dyDescent="0.25">
      <c r="A142" s="86"/>
      <c r="D142" s="86"/>
      <c r="F142" s="25"/>
      <c r="G142" s="25"/>
    </row>
    <row r="143" spans="1:7" s="23" customFormat="1" x14ac:dyDescent="0.25">
      <c r="A143" s="86"/>
      <c r="D143" s="86"/>
      <c r="F143" s="25"/>
      <c r="G143" s="25"/>
    </row>
    <row r="144" spans="1:7" s="23" customFormat="1" x14ac:dyDescent="0.25">
      <c r="A144" s="86"/>
      <c r="D144" s="86"/>
      <c r="F144" s="25"/>
      <c r="G144" s="25"/>
    </row>
    <row r="145" spans="1:7" s="23" customFormat="1" x14ac:dyDescent="0.25">
      <c r="A145" s="86"/>
      <c r="D145" s="86"/>
      <c r="F145" s="25"/>
      <c r="G145" s="25"/>
    </row>
    <row r="146" spans="1:7" s="23" customFormat="1" x14ac:dyDescent="0.25">
      <c r="A146" s="86"/>
      <c r="D146" s="86"/>
      <c r="F146" s="25"/>
      <c r="G146" s="25"/>
    </row>
    <row r="147" spans="1:7" s="23" customFormat="1" x14ac:dyDescent="0.25">
      <c r="A147" s="86"/>
      <c r="D147" s="86"/>
      <c r="F147" s="25"/>
      <c r="G147" s="25"/>
    </row>
    <row r="148" spans="1:7" s="23" customFormat="1" x14ac:dyDescent="0.25">
      <c r="A148" s="86"/>
      <c r="B148" s="93"/>
      <c r="C148" s="92"/>
      <c r="D148" s="86"/>
      <c r="F148" s="25"/>
      <c r="G148" s="25"/>
    </row>
    <row r="149" spans="1:7" s="23" customFormat="1" x14ac:dyDescent="0.25">
      <c r="A149" s="86"/>
      <c r="D149" s="86"/>
      <c r="F149" s="25"/>
      <c r="G149" s="25"/>
    </row>
    <row r="150" spans="1:7" s="23" customFormat="1" x14ac:dyDescent="0.25">
      <c r="A150" s="86"/>
      <c r="D150" s="86"/>
      <c r="F150" s="25"/>
      <c r="G150" s="25"/>
    </row>
    <row r="151" spans="1:7" s="23" customFormat="1" x14ac:dyDescent="0.25">
      <c r="A151" s="86"/>
      <c r="D151" s="86"/>
      <c r="F151" s="25"/>
      <c r="G151" s="25"/>
    </row>
    <row r="152" spans="1:7" s="23" customFormat="1" x14ac:dyDescent="0.25">
      <c r="A152" s="86"/>
      <c r="D152" s="86"/>
      <c r="F152" s="25"/>
      <c r="G152" s="25"/>
    </row>
    <row r="153" spans="1:7" s="23" customFormat="1" x14ac:dyDescent="0.25">
      <c r="A153" s="86"/>
      <c r="D153" s="86"/>
      <c r="F153" s="25"/>
      <c r="G153" s="25"/>
    </row>
    <row r="154" spans="1:7" s="23" customFormat="1" x14ac:dyDescent="0.25">
      <c r="A154" s="86"/>
      <c r="D154" s="86"/>
      <c r="F154" s="25"/>
      <c r="G154" s="25"/>
    </row>
    <row r="155" spans="1:7" s="23" customFormat="1" x14ac:dyDescent="0.25">
      <c r="A155" s="86"/>
      <c r="D155" s="86"/>
      <c r="F155" s="25"/>
      <c r="G155" s="25"/>
    </row>
    <row r="156" spans="1:7" s="23" customFormat="1" x14ac:dyDescent="0.25">
      <c r="A156" s="86"/>
      <c r="D156" s="86"/>
      <c r="F156" s="25"/>
      <c r="G156" s="25"/>
    </row>
    <row r="157" spans="1:7" s="23" customFormat="1" x14ac:dyDescent="0.25">
      <c r="A157" s="86"/>
      <c r="B157" s="93"/>
      <c r="C157" s="92"/>
      <c r="D157" s="86"/>
      <c r="F157" s="25"/>
      <c r="G157" s="25"/>
    </row>
    <row r="158" spans="1:7" s="23" customFormat="1" x14ac:dyDescent="0.25">
      <c r="A158" s="86"/>
      <c r="D158" s="86"/>
      <c r="F158" s="25"/>
      <c r="G158" s="25"/>
    </row>
    <row r="159" spans="1:7" s="23" customFormat="1" x14ac:dyDescent="0.25">
      <c r="A159" s="86"/>
      <c r="D159" s="86"/>
      <c r="F159" s="25"/>
      <c r="G159" s="25"/>
    </row>
    <row r="160" spans="1:7" s="23" customFormat="1" x14ac:dyDescent="0.25">
      <c r="A160" s="86"/>
      <c r="D160" s="86"/>
      <c r="F160" s="25"/>
      <c r="G160" s="25"/>
    </row>
    <row r="161" spans="1:7" s="23" customFormat="1" x14ac:dyDescent="0.25">
      <c r="A161" s="86"/>
      <c r="D161" s="86"/>
      <c r="F161" s="25"/>
      <c r="G161" s="25"/>
    </row>
    <row r="162" spans="1:7" s="23" customFormat="1" x14ac:dyDescent="0.25">
      <c r="A162" s="86"/>
      <c r="D162" s="86"/>
      <c r="F162" s="25"/>
      <c r="G162" s="25"/>
    </row>
    <row r="163" spans="1:7" s="23" customFormat="1" x14ac:dyDescent="0.25">
      <c r="A163" s="86"/>
      <c r="D163" s="86"/>
      <c r="F163" s="25"/>
      <c r="G163" s="25"/>
    </row>
    <row r="164" spans="1:7" s="23" customFormat="1" x14ac:dyDescent="0.25">
      <c r="A164" s="86"/>
      <c r="D164" s="86"/>
      <c r="F164" s="25"/>
      <c r="G164" s="25"/>
    </row>
    <row r="165" spans="1:7" s="23" customFormat="1" x14ac:dyDescent="0.25">
      <c r="A165" s="86"/>
      <c r="D165" s="86"/>
      <c r="F165" s="25"/>
      <c r="G165" s="25"/>
    </row>
    <row r="166" spans="1:7" s="23" customFormat="1" x14ac:dyDescent="0.25">
      <c r="A166" s="86"/>
      <c r="B166" s="93"/>
      <c r="C166" s="92"/>
      <c r="D166" s="86"/>
      <c r="F166" s="25"/>
      <c r="G166" s="25"/>
    </row>
    <row r="167" spans="1:7" s="23" customFormat="1" x14ac:dyDescent="0.25">
      <c r="A167" s="86"/>
      <c r="D167" s="86"/>
      <c r="F167" s="25"/>
      <c r="G167" s="25"/>
    </row>
    <row r="168" spans="1:7" s="23" customFormat="1" x14ac:dyDescent="0.25">
      <c r="A168" s="86"/>
      <c r="D168" s="86"/>
      <c r="F168" s="25"/>
      <c r="G168" s="25"/>
    </row>
    <row r="169" spans="1:7" s="23" customFormat="1" x14ac:dyDescent="0.25">
      <c r="A169" s="86"/>
      <c r="D169" s="86"/>
      <c r="F169" s="25"/>
      <c r="G169" s="25"/>
    </row>
    <row r="170" spans="1:7" s="23" customFormat="1" x14ac:dyDescent="0.25">
      <c r="A170" s="86"/>
      <c r="D170" s="86"/>
      <c r="F170" s="25"/>
      <c r="G170" s="25"/>
    </row>
    <row r="171" spans="1:7" s="23" customFormat="1" x14ac:dyDescent="0.25">
      <c r="A171" s="86"/>
      <c r="D171" s="86"/>
      <c r="F171" s="25"/>
      <c r="G171" s="25"/>
    </row>
    <row r="172" spans="1:7" s="23" customFormat="1" x14ac:dyDescent="0.25">
      <c r="A172" s="86"/>
      <c r="D172" s="86"/>
      <c r="F172" s="25"/>
      <c r="G172" s="25"/>
    </row>
    <row r="173" spans="1:7" s="23" customFormat="1" x14ac:dyDescent="0.25">
      <c r="A173" s="86"/>
      <c r="D173" s="86"/>
      <c r="F173" s="25"/>
      <c r="G173" s="25"/>
    </row>
    <row r="174" spans="1:7" s="23" customFormat="1" x14ac:dyDescent="0.25">
      <c r="A174" s="86"/>
      <c r="D174" s="86"/>
      <c r="F174" s="25"/>
      <c r="G174" s="25"/>
    </row>
    <row r="175" spans="1:7" s="23" customFormat="1" x14ac:dyDescent="0.25">
      <c r="A175" s="86"/>
      <c r="D175" s="86"/>
      <c r="F175" s="25"/>
      <c r="G175" s="25"/>
    </row>
    <row r="176" spans="1:7" s="23" customFormat="1" x14ac:dyDescent="0.25">
      <c r="A176" s="86"/>
      <c r="B176" s="91"/>
      <c r="C176" s="92"/>
      <c r="D176" s="86"/>
      <c r="F176" s="25"/>
      <c r="G176" s="25"/>
    </row>
    <row r="177" spans="1:7" s="23" customFormat="1" x14ac:dyDescent="0.25">
      <c r="A177" s="86"/>
      <c r="D177" s="86"/>
      <c r="F177" s="25"/>
      <c r="G177" s="25"/>
    </row>
    <row r="178" spans="1:7" s="23" customFormat="1" x14ac:dyDescent="0.25">
      <c r="A178" s="86"/>
      <c r="B178" s="90"/>
      <c r="C178" s="87"/>
      <c r="D178" s="86"/>
      <c r="F178" s="25"/>
      <c r="G178" s="25"/>
    </row>
    <row r="179" spans="1:7" s="23" customFormat="1" x14ac:dyDescent="0.25">
      <c r="A179" s="86"/>
      <c r="D179" s="86"/>
      <c r="F179" s="25"/>
      <c r="G179" s="25"/>
    </row>
    <row r="180" spans="1:7" s="23" customFormat="1" x14ac:dyDescent="0.25">
      <c r="A180" s="86"/>
      <c r="D180" s="86"/>
      <c r="F180" s="25"/>
      <c r="G180" s="25"/>
    </row>
    <row r="181" spans="1:7" s="23" customFormat="1" x14ac:dyDescent="0.25">
      <c r="A181" s="86"/>
      <c r="D181" s="86"/>
      <c r="F181" s="25"/>
      <c r="G181" s="25"/>
    </row>
    <row r="182" spans="1:7" s="23" customFormat="1" x14ac:dyDescent="0.25">
      <c r="A182" s="86"/>
      <c r="D182" s="86"/>
      <c r="F182" s="25"/>
      <c r="G182" s="25"/>
    </row>
    <row r="183" spans="1:7" s="23" customFormat="1" x14ac:dyDescent="0.25">
      <c r="A183" s="86"/>
      <c r="D183" s="86"/>
      <c r="F183" s="25"/>
      <c r="G183" s="25"/>
    </row>
    <row r="184" spans="1:7" s="23" customFormat="1" x14ac:dyDescent="0.25">
      <c r="A184" s="86"/>
      <c r="D184" s="86"/>
      <c r="F184" s="25"/>
      <c r="G184" s="25"/>
    </row>
    <row r="185" spans="1:7" s="23" customFormat="1" x14ac:dyDescent="0.25">
      <c r="A185" s="86"/>
      <c r="D185" s="86"/>
      <c r="F185" s="25"/>
      <c r="G185" s="25"/>
    </row>
    <row r="186" spans="1:7" s="23" customFormat="1" x14ac:dyDescent="0.25">
      <c r="A186" s="86"/>
      <c r="D186" s="86"/>
      <c r="F186" s="25"/>
      <c r="G186" s="25"/>
    </row>
    <row r="187" spans="1:7" s="23" customFormat="1" x14ac:dyDescent="0.25">
      <c r="A187" s="86"/>
      <c r="D187" s="86"/>
      <c r="F187" s="25"/>
      <c r="G187" s="25"/>
    </row>
    <row r="188" spans="1:7" s="23" customFormat="1" x14ac:dyDescent="0.25">
      <c r="A188" s="86"/>
      <c r="D188" s="86"/>
      <c r="F188" s="25"/>
      <c r="G188" s="25"/>
    </row>
    <row r="189" spans="1:7" s="23" customFormat="1" x14ac:dyDescent="0.25">
      <c r="A189" s="86"/>
      <c r="D189" s="86"/>
      <c r="F189" s="25"/>
      <c r="G189" s="25"/>
    </row>
    <row r="190" spans="1:7" s="23" customFormat="1" x14ac:dyDescent="0.25">
      <c r="A190" s="86"/>
      <c r="D190" s="86"/>
      <c r="F190" s="25"/>
      <c r="G190" s="25"/>
    </row>
    <row r="191" spans="1:7" s="23" customFormat="1" x14ac:dyDescent="0.25">
      <c r="A191" s="86"/>
      <c r="D191" s="86"/>
      <c r="F191" s="25"/>
      <c r="G191" s="25"/>
    </row>
    <row r="192" spans="1:7" s="23" customFormat="1" x14ac:dyDescent="0.25">
      <c r="A192" s="86"/>
      <c r="D192" s="86"/>
      <c r="F192" s="25"/>
      <c r="G192" s="25"/>
    </row>
    <row r="193" spans="1:7" s="23" customFormat="1" x14ac:dyDescent="0.25">
      <c r="A193" s="86"/>
      <c r="D193" s="86"/>
      <c r="F193" s="25"/>
      <c r="G193" s="25"/>
    </row>
    <row r="194" spans="1:7" s="23" customFormat="1" x14ac:dyDescent="0.25">
      <c r="A194" s="86"/>
      <c r="D194" s="86"/>
      <c r="F194" s="25"/>
      <c r="G194" s="25"/>
    </row>
    <row r="195" spans="1:7" s="23" customFormat="1" x14ac:dyDescent="0.25">
      <c r="A195" s="86"/>
      <c r="D195" s="86"/>
      <c r="F195" s="25"/>
      <c r="G195" s="25"/>
    </row>
    <row r="196" spans="1:7" s="23" customFormat="1" x14ac:dyDescent="0.25">
      <c r="A196" s="86"/>
      <c r="D196" s="86"/>
      <c r="F196" s="25"/>
      <c r="G196" s="25"/>
    </row>
    <row r="197" spans="1:7" s="23" customFormat="1" x14ac:dyDescent="0.25">
      <c r="A197" s="86"/>
      <c r="D197" s="86"/>
      <c r="F197" s="25"/>
      <c r="G197" s="25"/>
    </row>
    <row r="198" spans="1:7" s="23" customFormat="1" x14ac:dyDescent="0.25">
      <c r="A198" s="86"/>
      <c r="D198" s="86"/>
      <c r="F198" s="25"/>
      <c r="G198" s="25"/>
    </row>
    <row r="199" spans="1:7" s="23" customFormat="1" x14ac:dyDescent="0.25">
      <c r="A199" s="86"/>
      <c r="D199" s="86"/>
      <c r="F199" s="25"/>
      <c r="G199" s="25"/>
    </row>
    <row r="200" spans="1:7" s="23" customFormat="1" x14ac:dyDescent="0.25">
      <c r="A200" s="86"/>
      <c r="D200" s="86"/>
      <c r="F200" s="25"/>
      <c r="G200" s="25"/>
    </row>
    <row r="201" spans="1:7" s="23" customFormat="1" x14ac:dyDescent="0.25">
      <c r="A201" s="86"/>
      <c r="D201" s="86"/>
      <c r="F201" s="25"/>
      <c r="G201" s="25"/>
    </row>
    <row r="202" spans="1:7" s="23" customFormat="1" x14ac:dyDescent="0.25">
      <c r="A202" s="86"/>
      <c r="D202" s="86"/>
      <c r="F202" s="25"/>
      <c r="G202" s="25"/>
    </row>
    <row r="203" spans="1:7" s="23" customFormat="1" x14ac:dyDescent="0.25">
      <c r="A203" s="86"/>
      <c r="D203" s="86"/>
      <c r="F203" s="25"/>
      <c r="G203" s="25"/>
    </row>
    <row r="204" spans="1:7" s="23" customFormat="1" x14ac:dyDescent="0.25">
      <c r="A204" s="86"/>
      <c r="D204" s="86"/>
      <c r="F204" s="25"/>
      <c r="G204" s="25"/>
    </row>
    <row r="205" spans="1:7" s="23" customFormat="1" x14ac:dyDescent="0.25">
      <c r="A205" s="86"/>
      <c r="D205" s="86"/>
      <c r="F205" s="25"/>
      <c r="G205" s="25"/>
    </row>
    <row r="206" spans="1:7" s="23" customFormat="1" x14ac:dyDescent="0.25">
      <c r="A206" s="86"/>
      <c r="D206" s="86"/>
      <c r="F206" s="25"/>
      <c r="G206" s="25"/>
    </row>
    <row r="207" spans="1:7" s="23" customFormat="1" x14ac:dyDescent="0.25">
      <c r="A207" s="86"/>
      <c r="D207" s="86"/>
      <c r="F207" s="25"/>
      <c r="G207" s="25"/>
    </row>
    <row r="208" spans="1:7" s="23" customFormat="1" x14ac:dyDescent="0.25">
      <c r="A208" s="86"/>
      <c r="D208" s="86"/>
      <c r="F208" s="25"/>
      <c r="G208" s="25"/>
    </row>
    <row r="209" spans="1:7" s="23" customFormat="1" x14ac:dyDescent="0.25">
      <c r="A209" s="86"/>
      <c r="D209" s="86"/>
      <c r="F209" s="25"/>
      <c r="G209" s="25"/>
    </row>
    <row r="210" spans="1:7" s="23" customFormat="1" x14ac:dyDescent="0.25">
      <c r="A210" s="86"/>
      <c r="D210" s="86"/>
      <c r="F210" s="25"/>
      <c r="G210" s="25"/>
    </row>
    <row r="211" spans="1:7" s="23" customFormat="1" x14ac:dyDescent="0.25">
      <c r="A211" s="86"/>
      <c r="D211" s="86"/>
      <c r="F211" s="25"/>
      <c r="G211" s="25"/>
    </row>
    <row r="212" spans="1:7" s="23" customFormat="1" x14ac:dyDescent="0.25">
      <c r="A212" s="86"/>
      <c r="D212" s="86"/>
      <c r="F212" s="25"/>
      <c r="G212" s="25"/>
    </row>
    <row r="213" spans="1:7" s="23" customFormat="1" x14ac:dyDescent="0.25">
      <c r="A213" s="86"/>
      <c r="D213" s="86"/>
      <c r="F213" s="25"/>
      <c r="G213" s="25"/>
    </row>
    <row r="214" spans="1:7" s="23" customFormat="1" x14ac:dyDescent="0.25">
      <c r="A214" s="86"/>
      <c r="D214" s="86"/>
      <c r="F214" s="25"/>
      <c r="G214" s="25"/>
    </row>
    <row r="215" spans="1:7" s="23" customFormat="1" x14ac:dyDescent="0.25">
      <c r="A215" s="86"/>
      <c r="D215" s="86"/>
      <c r="F215" s="25"/>
      <c r="G215" s="25"/>
    </row>
    <row r="216" spans="1:7" s="23" customFormat="1" x14ac:dyDescent="0.25">
      <c r="A216" s="86"/>
      <c r="D216" s="86"/>
      <c r="F216" s="25"/>
      <c r="G216" s="25"/>
    </row>
    <row r="217" spans="1:7" s="23" customFormat="1" x14ac:dyDescent="0.25">
      <c r="A217" s="86"/>
      <c r="D217" s="86"/>
      <c r="F217" s="25"/>
      <c r="G217" s="25"/>
    </row>
    <row r="218" spans="1:7" s="23" customFormat="1" x14ac:dyDescent="0.25">
      <c r="A218" s="86"/>
      <c r="D218" s="86"/>
      <c r="F218" s="25"/>
      <c r="G218" s="25"/>
    </row>
    <row r="219" spans="1:7" s="23" customFormat="1" x14ac:dyDescent="0.25">
      <c r="A219" s="86"/>
      <c r="D219" s="86"/>
      <c r="F219" s="25"/>
      <c r="G219" s="25"/>
    </row>
    <row r="220" spans="1:7" s="23" customFormat="1" x14ac:dyDescent="0.25">
      <c r="A220" s="86"/>
      <c r="D220" s="86"/>
      <c r="F220" s="25"/>
      <c r="G220" s="25"/>
    </row>
    <row r="221" spans="1:7" s="23" customFormat="1" x14ac:dyDescent="0.25">
      <c r="A221" s="86"/>
      <c r="D221" s="86"/>
      <c r="F221" s="25"/>
      <c r="G221" s="25"/>
    </row>
    <row r="222" spans="1:7" s="23" customFormat="1" x14ac:dyDescent="0.25">
      <c r="A222" s="86"/>
      <c r="D222" s="86"/>
      <c r="F222" s="25"/>
      <c r="G222" s="25"/>
    </row>
    <row r="223" spans="1:7" s="23" customFormat="1" x14ac:dyDescent="0.25">
      <c r="A223" s="86"/>
      <c r="D223" s="86"/>
      <c r="F223" s="25"/>
      <c r="G223" s="25"/>
    </row>
    <row r="224" spans="1:7" s="23" customFormat="1" x14ac:dyDescent="0.25">
      <c r="A224" s="86"/>
      <c r="D224" s="86"/>
      <c r="F224" s="25"/>
      <c r="G224" s="25"/>
    </row>
    <row r="225" spans="1:7" s="23" customFormat="1" x14ac:dyDescent="0.25">
      <c r="A225" s="86"/>
      <c r="D225" s="86"/>
      <c r="F225" s="25"/>
      <c r="G225" s="25"/>
    </row>
    <row r="226" spans="1:7" s="23" customFormat="1" x14ac:dyDescent="0.25">
      <c r="A226" s="86"/>
      <c r="D226" s="86"/>
      <c r="F226" s="25"/>
      <c r="G226" s="25"/>
    </row>
    <row r="227" spans="1:7" s="23" customFormat="1" x14ac:dyDescent="0.25">
      <c r="A227" s="86"/>
      <c r="D227" s="86"/>
      <c r="F227" s="25"/>
      <c r="G227" s="25"/>
    </row>
    <row r="228" spans="1:7" s="23" customFormat="1" x14ac:dyDescent="0.25">
      <c r="A228" s="86"/>
      <c r="D228" s="86"/>
      <c r="F228" s="25"/>
      <c r="G228" s="25"/>
    </row>
    <row r="229" spans="1:7" s="23" customFormat="1" x14ac:dyDescent="0.25">
      <c r="A229" s="86"/>
      <c r="D229" s="86"/>
      <c r="F229" s="25"/>
      <c r="G229" s="25"/>
    </row>
    <row r="230" spans="1:7" s="23" customFormat="1" x14ac:dyDescent="0.25">
      <c r="A230" s="86"/>
      <c r="D230" s="86"/>
      <c r="F230" s="25"/>
      <c r="G230" s="25"/>
    </row>
    <row r="231" spans="1:7" s="23" customFormat="1" x14ac:dyDescent="0.25">
      <c r="A231" s="86"/>
      <c r="D231" s="86"/>
      <c r="F231" s="25"/>
      <c r="G231" s="25"/>
    </row>
    <row r="232" spans="1:7" s="23" customFormat="1" x14ac:dyDescent="0.25">
      <c r="A232" s="86"/>
      <c r="D232" s="86"/>
      <c r="F232" s="25"/>
      <c r="G232" s="25"/>
    </row>
    <row r="233" spans="1:7" s="23" customFormat="1" x14ac:dyDescent="0.25">
      <c r="A233" s="86"/>
      <c r="D233" s="86"/>
      <c r="F233" s="25"/>
      <c r="G233" s="25"/>
    </row>
    <row r="234" spans="1:7" s="23" customFormat="1" x14ac:dyDescent="0.25">
      <c r="A234" s="86"/>
      <c r="D234" s="86"/>
      <c r="F234" s="25"/>
      <c r="G234" s="25"/>
    </row>
    <row r="235" spans="1:7" s="23" customFormat="1" x14ac:dyDescent="0.25">
      <c r="A235" s="86"/>
      <c r="D235" s="86"/>
      <c r="F235" s="25"/>
      <c r="G235" s="25"/>
    </row>
    <row r="236" spans="1:7" s="23" customFormat="1" x14ac:dyDescent="0.25">
      <c r="A236" s="86"/>
      <c r="D236" s="86"/>
      <c r="F236" s="25"/>
      <c r="G236" s="25"/>
    </row>
    <row r="237" spans="1:7" s="23" customFormat="1" x14ac:dyDescent="0.25">
      <c r="A237" s="86"/>
      <c r="D237" s="86"/>
      <c r="F237" s="25"/>
      <c r="G237" s="25"/>
    </row>
    <row r="238" spans="1:7" s="23" customFormat="1" x14ac:dyDescent="0.25">
      <c r="A238" s="86"/>
      <c r="D238" s="86"/>
      <c r="F238" s="25"/>
      <c r="G238" s="25"/>
    </row>
    <row r="239" spans="1:7" s="23" customFormat="1" x14ac:dyDescent="0.25">
      <c r="A239" s="86"/>
      <c r="D239" s="86"/>
      <c r="F239" s="25"/>
      <c r="G239" s="25"/>
    </row>
    <row r="240" spans="1:7" s="23" customFormat="1" x14ac:dyDescent="0.25">
      <c r="A240" s="86"/>
      <c r="D240" s="86"/>
      <c r="F240" s="25"/>
      <c r="G240" s="25"/>
    </row>
  </sheetData>
  <protectedRanges>
    <protectedRange sqref="C118:C121" name="Range1_1" securityDescriptor="O:WDG:WDD:(A;;CC;;;WD)"/>
  </protectedRanges>
  <mergeCells count="7">
    <mergeCell ref="A2:E2"/>
    <mergeCell ref="A116:B116"/>
    <mergeCell ref="A87:E87"/>
    <mergeCell ref="A94:E94"/>
    <mergeCell ref="A68:E68"/>
    <mergeCell ref="A98:E98"/>
    <mergeCell ref="A99:E99"/>
  </mergeCells>
  <phoneticPr fontId="4" type="noConversion"/>
  <conditionalFormatting sqref="C5">
    <cfRule type="expression" dxfId="128" priority="229">
      <formula>$D5="Not Required"</formula>
    </cfRule>
    <cfRule type="expression" dxfId="127" priority="230" stopIfTrue="1">
      <formula>C5&amp;D5="SelectMandatory"</formula>
    </cfRule>
  </conditionalFormatting>
  <conditionalFormatting sqref="C6 C15:C16 C22:C23">
    <cfRule type="expression" dxfId="126" priority="226">
      <formula>$D6="Not Required"</formula>
    </cfRule>
    <cfRule type="cellIs" dxfId="125" priority="227" operator="notEqual">
      <formula>""</formula>
    </cfRule>
    <cfRule type="expression" dxfId="124" priority="228" stopIfTrue="1">
      <formula>$D6="Mandatory"</formula>
    </cfRule>
  </conditionalFormatting>
  <conditionalFormatting sqref="C8:C9">
    <cfRule type="expression" dxfId="123" priority="220">
      <formula>$D8="Not Required"</formula>
    </cfRule>
    <cfRule type="cellIs" dxfId="122" priority="221" operator="notEqual">
      <formula>""</formula>
    </cfRule>
    <cfRule type="expression" dxfId="121" priority="222" stopIfTrue="1">
      <formula>$D8="Mandatory"</formula>
    </cfRule>
  </conditionalFormatting>
  <conditionalFormatting sqref="C10:C12 C14">
    <cfRule type="expression" dxfId="120" priority="450" stopIfTrue="1">
      <formula>C10&gt;0</formula>
    </cfRule>
    <cfRule type="cellIs" dxfId="119" priority="664" stopIfTrue="1" operator="greaterThan">
      <formula>0</formula>
    </cfRule>
  </conditionalFormatting>
  <conditionalFormatting sqref="C28:C30">
    <cfRule type="expression" dxfId="118" priority="181">
      <formula>$D28="Not Required"</formula>
    </cfRule>
    <cfRule type="expression" dxfId="117" priority="183" stopIfTrue="1">
      <formula>$D28="Mandatory"</formula>
    </cfRule>
  </conditionalFormatting>
  <conditionalFormatting sqref="C28:C31">
    <cfRule type="cellIs" dxfId="116" priority="182" operator="notEqual">
      <formula>""</formula>
    </cfRule>
  </conditionalFormatting>
  <conditionalFormatting sqref="C31">
    <cfRule type="expression" dxfId="115" priority="319">
      <formula>D31="MANDATORY"</formula>
    </cfRule>
  </conditionalFormatting>
  <conditionalFormatting sqref="C32">
    <cfRule type="expression" dxfId="114" priority="178">
      <formula>$D32="Not Required"</formula>
    </cfRule>
    <cfRule type="cellIs" dxfId="113" priority="179" operator="notEqual">
      <formula>""</formula>
    </cfRule>
    <cfRule type="expression" dxfId="112" priority="180" stopIfTrue="1">
      <formula>$D32="Mandatory"</formula>
    </cfRule>
  </conditionalFormatting>
  <conditionalFormatting sqref="C33:C34">
    <cfRule type="expression" dxfId="111" priority="166">
      <formula>$D33="Not Required"</formula>
    </cfRule>
    <cfRule type="expression" dxfId="110" priority="167" stopIfTrue="1">
      <formula>C33&amp;D33="SelectMandatory"</formula>
    </cfRule>
  </conditionalFormatting>
  <conditionalFormatting sqref="C35:C36">
    <cfRule type="expression" dxfId="109" priority="172">
      <formula>$D35="Not Required"</formula>
    </cfRule>
    <cfRule type="cellIs" dxfId="108" priority="173" operator="notEqual">
      <formula>""</formula>
    </cfRule>
    <cfRule type="expression" dxfId="107" priority="174" stopIfTrue="1">
      <formula>$D35="Mandatory"</formula>
    </cfRule>
  </conditionalFormatting>
  <conditionalFormatting sqref="C38">
    <cfRule type="expression" dxfId="106" priority="379">
      <formula>#REF!="Not Required"</formula>
    </cfRule>
    <cfRule type="cellIs" dxfId="105" priority="380" operator="notEqual">
      <formula>""</formula>
    </cfRule>
    <cfRule type="expression" dxfId="104" priority="381">
      <formula>#REF!="Mandatory"</formula>
    </cfRule>
  </conditionalFormatting>
  <conditionalFormatting sqref="C39:C40">
    <cfRule type="expression" dxfId="103" priority="160">
      <formula>$D39="Not Required"</formula>
    </cfRule>
    <cfRule type="cellIs" dxfId="102" priority="161" operator="notEqual">
      <formula>""</formula>
    </cfRule>
    <cfRule type="expression" dxfId="101" priority="162" stopIfTrue="1">
      <formula>$D39="Mandatory"</formula>
    </cfRule>
  </conditionalFormatting>
  <conditionalFormatting sqref="C41:C42">
    <cfRule type="expression" dxfId="100" priority="154">
      <formula>$D41="Not Required"</formula>
    </cfRule>
    <cfRule type="expression" dxfId="99" priority="155" stopIfTrue="1">
      <formula>C41&amp;D41="SelectMandatory"</formula>
    </cfRule>
  </conditionalFormatting>
  <conditionalFormatting sqref="C43">
    <cfRule type="expression" dxfId="98" priority="151">
      <formula>$D43="Not Required"</formula>
    </cfRule>
    <cfRule type="cellIs" dxfId="97" priority="152" operator="notEqual">
      <formula>""</formula>
    </cfRule>
    <cfRule type="expression" dxfId="96" priority="153" stopIfTrue="1">
      <formula>$D43="Mandatory"</formula>
    </cfRule>
  </conditionalFormatting>
  <conditionalFormatting sqref="C44">
    <cfRule type="expression" dxfId="95" priority="156">
      <formula>$D44="Not Required"</formula>
    </cfRule>
    <cfRule type="expression" dxfId="94" priority="157" stopIfTrue="1">
      <formula>C44&amp;D44="SelectMandatory"</formula>
    </cfRule>
  </conditionalFormatting>
  <conditionalFormatting sqref="C45">
    <cfRule type="expression" dxfId="93" priority="148">
      <formula>$D45="Not Required"</formula>
    </cfRule>
    <cfRule type="cellIs" dxfId="92" priority="149" operator="notEqual">
      <formula>""</formula>
    </cfRule>
    <cfRule type="expression" dxfId="91" priority="150" stopIfTrue="1">
      <formula>$D45="Mandatory"</formula>
    </cfRule>
  </conditionalFormatting>
  <conditionalFormatting sqref="C47:C48">
    <cfRule type="expression" dxfId="90" priority="136">
      <formula>$D47="Not Required"</formula>
    </cfRule>
    <cfRule type="cellIs" dxfId="89" priority="137" operator="notEqual">
      <formula>""</formula>
    </cfRule>
    <cfRule type="expression" dxfId="88" priority="138" stopIfTrue="1">
      <formula>$D47="Mandatory"</formula>
    </cfRule>
  </conditionalFormatting>
  <conditionalFormatting sqref="C50">
    <cfRule type="expression" dxfId="87" priority="352">
      <formula>$D$27="Not required"</formula>
    </cfRule>
    <cfRule type="expression" dxfId="86" priority="411">
      <formula>#REF!="Not Required"</formula>
    </cfRule>
    <cfRule type="cellIs" dxfId="85" priority="412" operator="notEqual">
      <formula>""</formula>
    </cfRule>
    <cfRule type="expression" dxfId="84" priority="413">
      <formula>#REF!="Mandatory"</formula>
    </cfRule>
  </conditionalFormatting>
  <conditionalFormatting sqref="C51:C53">
    <cfRule type="expression" dxfId="83" priority="130">
      <formula>$D51="Not Required"</formula>
    </cfRule>
    <cfRule type="cellIs" dxfId="82" priority="131" operator="notEqual">
      <formula>""</formula>
    </cfRule>
    <cfRule type="expression" dxfId="81" priority="132" stopIfTrue="1">
      <formula>$D51="Mandatory"</formula>
    </cfRule>
  </conditionalFormatting>
  <conditionalFormatting sqref="C59">
    <cfRule type="expression" dxfId="80" priority="128">
      <formula>$D59="Not Required"</formula>
    </cfRule>
    <cfRule type="expression" dxfId="79" priority="129" stopIfTrue="1">
      <formula>C59&amp;D59="SelectMandatory"</formula>
    </cfRule>
  </conditionalFormatting>
  <conditionalFormatting sqref="C63">
    <cfRule type="expression" dxfId="78" priority="126">
      <formula>$D63="Not Required"</formula>
    </cfRule>
    <cfRule type="expression" dxfId="77" priority="127" stopIfTrue="1">
      <formula>C63&amp;D63="SelectMandatory"</formula>
    </cfRule>
  </conditionalFormatting>
  <conditionalFormatting sqref="C64">
    <cfRule type="expression" dxfId="76" priority="123">
      <formula>$D64="Not Required"</formula>
    </cfRule>
    <cfRule type="cellIs" dxfId="75" priority="124" operator="notEqual">
      <formula>""</formula>
    </cfRule>
    <cfRule type="expression" dxfId="74" priority="125" stopIfTrue="1">
      <formula>$D64="Mandatory"</formula>
    </cfRule>
  </conditionalFormatting>
  <conditionalFormatting sqref="C65:C66">
    <cfRule type="expression" dxfId="73" priority="119">
      <formula>$D65="Not Required"</formula>
    </cfRule>
    <cfRule type="expression" dxfId="72" priority="120" stopIfTrue="1">
      <formula>C65&amp;D65="SelectMandatory"</formula>
    </cfRule>
  </conditionalFormatting>
  <conditionalFormatting sqref="C68">
    <cfRule type="cellIs" dxfId="71" priority="419" operator="notEqual">
      <formula>""</formula>
    </cfRule>
    <cfRule type="expression" dxfId="70" priority="420">
      <formula>$D$28="Mandatory"</formula>
    </cfRule>
  </conditionalFormatting>
  <conditionalFormatting sqref="C69">
    <cfRule type="expression" dxfId="69" priority="117">
      <formula>$D69="Not Required"</formula>
    </cfRule>
    <cfRule type="expression" dxfId="68" priority="118" stopIfTrue="1">
      <formula>C69&amp;D69="SelectMandatory"</formula>
    </cfRule>
  </conditionalFormatting>
  <conditionalFormatting sqref="C70:C74">
    <cfRule type="expression" dxfId="67" priority="102">
      <formula>$D70="Not Required"</formula>
    </cfRule>
    <cfRule type="cellIs" dxfId="66" priority="103" operator="notEqual">
      <formula>""</formula>
    </cfRule>
    <cfRule type="expression" dxfId="65" priority="104" stopIfTrue="1">
      <formula>$D70="Mandatory"</formula>
    </cfRule>
  </conditionalFormatting>
  <conditionalFormatting sqref="C76:C85">
    <cfRule type="expression" dxfId="64" priority="72">
      <formula>$D76="Not Required"</formula>
    </cfRule>
    <cfRule type="cellIs" dxfId="63" priority="73" operator="notEqual">
      <formula>""</formula>
    </cfRule>
    <cfRule type="expression" dxfId="62" priority="74" stopIfTrue="1">
      <formula>$D76="Mandatory"</formula>
    </cfRule>
  </conditionalFormatting>
  <conditionalFormatting sqref="C88">
    <cfRule type="expression" dxfId="61" priority="66">
      <formula>$D88="Not Required"</formula>
    </cfRule>
    <cfRule type="expression" dxfId="60" priority="67" stopIfTrue="1">
      <formula>C88&amp;D88="SelectMandatory"</formula>
    </cfRule>
  </conditionalFormatting>
  <conditionalFormatting sqref="C90">
    <cfRule type="cellIs" dxfId="59" priority="493" operator="notEqual">
      <formula>""</formula>
    </cfRule>
    <cfRule type="expression" dxfId="58" priority="524">
      <formula>$D$90="Not Required"</formula>
    </cfRule>
    <cfRule type="expression" dxfId="57" priority="525">
      <formula>$D$90="Mandatory"</formula>
    </cfRule>
  </conditionalFormatting>
  <conditionalFormatting sqref="C93">
    <cfRule type="expression" dxfId="56" priority="234">
      <formula>$C$88="No"</formula>
    </cfRule>
  </conditionalFormatting>
  <conditionalFormatting sqref="C96:C97">
    <cfRule type="expression" dxfId="55" priority="58">
      <formula>$D96="Not Required"</formula>
    </cfRule>
    <cfRule type="cellIs" dxfId="54" priority="59" operator="notEqual">
      <formula>""</formula>
    </cfRule>
    <cfRule type="expression" dxfId="53" priority="60" stopIfTrue="1">
      <formula>$D96="Mandatory"</formula>
    </cfRule>
  </conditionalFormatting>
  <conditionalFormatting sqref="C99">
    <cfRule type="expression" dxfId="52" priority="540">
      <formula>$D$97="Not Required"</formula>
    </cfRule>
    <cfRule type="cellIs" dxfId="51" priority="599" operator="notEqual">
      <formula>""</formula>
    </cfRule>
    <cfRule type="expression" dxfId="50" priority="600">
      <formula>D99="Mandatory"</formula>
    </cfRule>
  </conditionalFormatting>
  <conditionalFormatting sqref="G16 G18:G19 G22:G24 G26">
    <cfRule type="cellIs" dxfId="49" priority="327" operator="equal">
      <formula>"ERROR"</formula>
    </cfRule>
  </conditionalFormatting>
  <conditionalFormatting sqref="H10:H26">
    <cfRule type="expression" dxfId="48" priority="434">
      <formula>ISERROR(H10)</formula>
    </cfRule>
  </conditionalFormatting>
  <conditionalFormatting sqref="C54">
    <cfRule type="expression" dxfId="47" priority="55">
      <formula>$D54="Not Required"</formula>
    </cfRule>
    <cfRule type="cellIs" dxfId="46" priority="56" operator="notEqual">
      <formula>""</formula>
    </cfRule>
    <cfRule type="expression" dxfId="45" priority="57" stopIfTrue="1">
      <formula>$D54="Mandatory"</formula>
    </cfRule>
  </conditionalFormatting>
  <conditionalFormatting sqref="C56">
    <cfRule type="expression" dxfId="44" priority="52">
      <formula>$D56="Not Required"</formula>
    </cfRule>
    <cfRule type="cellIs" dxfId="43" priority="53" operator="notEqual">
      <formula>""</formula>
    </cfRule>
    <cfRule type="expression" dxfId="42" priority="54" stopIfTrue="1">
      <formula>$D56="Mandatory"</formula>
    </cfRule>
  </conditionalFormatting>
  <conditionalFormatting sqref="C55">
    <cfRule type="expression" dxfId="41" priority="49">
      <formula>$D55="Not Required"</formula>
    </cfRule>
    <cfRule type="cellIs" dxfId="40" priority="50" operator="notEqual">
      <formula>""</formula>
    </cfRule>
    <cfRule type="expression" dxfId="39" priority="51" stopIfTrue="1">
      <formula>$D55="Mandatory"</formula>
    </cfRule>
  </conditionalFormatting>
  <conditionalFormatting sqref="C57">
    <cfRule type="expression" dxfId="38" priority="46">
      <formula>$D57="Not Required"</formula>
    </cfRule>
    <cfRule type="cellIs" dxfId="37" priority="47" operator="notEqual">
      <formula>""</formula>
    </cfRule>
    <cfRule type="expression" dxfId="36" priority="48" stopIfTrue="1">
      <formula>$D57="Mandatory"</formula>
    </cfRule>
  </conditionalFormatting>
  <conditionalFormatting sqref="C89">
    <cfRule type="expression" dxfId="35" priority="44">
      <formula>$D89="Not Required"</formula>
    </cfRule>
    <cfRule type="expression" dxfId="34" priority="45" stopIfTrue="1">
      <formula>C89&amp;D89="SelectMandatory"</formula>
    </cfRule>
  </conditionalFormatting>
  <conditionalFormatting sqref="C92">
    <cfRule type="expression" dxfId="33" priority="42">
      <formula>$D92="Not Required"</formula>
    </cfRule>
    <cfRule type="expression" dxfId="32" priority="43" stopIfTrue="1">
      <formula>C92&amp;D92="SelectMandatory"</formula>
    </cfRule>
  </conditionalFormatting>
  <conditionalFormatting sqref="C91">
    <cfRule type="expression" dxfId="31" priority="40">
      <formula>$D91="Not Required"</formula>
    </cfRule>
    <cfRule type="expression" dxfId="30" priority="41" stopIfTrue="1">
      <formula>C91&amp;D91="SelectMandatory"</formula>
    </cfRule>
  </conditionalFormatting>
  <conditionalFormatting sqref="C4">
    <cfRule type="expression" dxfId="29" priority="231">
      <formula>$D4="Not Required"</formula>
    </cfRule>
    <cfRule type="cellIs" dxfId="28" priority="232" operator="notEqual">
      <formula>""</formula>
    </cfRule>
    <cfRule type="expression" dxfId="27" priority="233">
      <formula>$D4="Mandatory"</formula>
    </cfRule>
  </conditionalFormatting>
  <conditionalFormatting sqref="C13">
    <cfRule type="expression" dxfId="26" priority="37">
      <formula>$D13="Not Required"</formula>
    </cfRule>
    <cfRule type="cellIs" dxfId="25" priority="38" operator="notEqual">
      <formula>""</formula>
    </cfRule>
    <cfRule type="expression" dxfId="24" priority="39" stopIfTrue="1">
      <formula>$D13="Mandatory"</formula>
    </cfRule>
  </conditionalFormatting>
  <conditionalFormatting sqref="C18">
    <cfRule type="expression" dxfId="23" priority="31">
      <formula>$D18="Not Required"</formula>
    </cfRule>
    <cfRule type="cellIs" dxfId="22" priority="32" operator="notEqual">
      <formula>""</formula>
    </cfRule>
    <cfRule type="expression" dxfId="21" priority="33" stopIfTrue="1">
      <formula>$D18="Mandatory"</formula>
    </cfRule>
  </conditionalFormatting>
  <conditionalFormatting sqref="C19:C21">
    <cfRule type="expression" dxfId="20" priority="28">
      <formula>$D19="Not Required"</formula>
    </cfRule>
    <cfRule type="cellIs" dxfId="19" priority="29" operator="notEqual">
      <formula>""</formula>
    </cfRule>
    <cfRule type="expression" dxfId="18" priority="30" stopIfTrue="1">
      <formula>$D19="Mandatory"</formula>
    </cfRule>
  </conditionalFormatting>
  <conditionalFormatting sqref="C24 C26">
    <cfRule type="expression" dxfId="17" priority="22">
      <formula>$D24="Not Required"</formula>
    </cfRule>
    <cfRule type="cellIs" dxfId="16" priority="23" operator="notEqual">
      <formula>""</formula>
    </cfRule>
    <cfRule type="expression" dxfId="15" priority="24" stopIfTrue="1">
      <formula>$D24="Mandatory"</formula>
    </cfRule>
  </conditionalFormatting>
  <conditionalFormatting sqref="C17">
    <cfRule type="expression" dxfId="11" priority="16">
      <formula>$D17="Not Required"</formula>
    </cfRule>
    <cfRule type="cellIs" dxfId="10" priority="17" operator="notEqual">
      <formula>""</formula>
    </cfRule>
    <cfRule type="expression" dxfId="9" priority="18" stopIfTrue="1">
      <formula>$D17="Mandatory"</formula>
    </cfRule>
  </conditionalFormatting>
  <conditionalFormatting sqref="C25">
    <cfRule type="expression" dxfId="2" priority="1">
      <formula>$D25="Not Required"</formula>
    </cfRule>
    <cfRule type="cellIs" dxfId="1" priority="2" operator="notEqual">
      <formula>""</formula>
    </cfRule>
    <cfRule type="expression" dxfId="0" priority="3" stopIfTrue="1">
      <formula>$D25="Mandatory"</formula>
    </cfRule>
  </conditionalFormatting>
  <pageMargins left="0.31496062992125984" right="0.31496062992125984" top="0.35433070866141736" bottom="0.35433070866141736" header="0.31496062992125984" footer="0.31496062992125984"/>
  <pageSetup paperSize="9" scale="74" fitToHeight="0" orientation="portrait" r:id="rId1"/>
  <headerFooter>
    <oddFooter>&amp;RPage &amp;P</oddFooter>
  </headerFooter>
  <drawing r:id="rId2"/>
  <extLst>
    <ext xmlns:x14="http://schemas.microsoft.com/office/spreadsheetml/2009/9/main" uri="{78C0D931-6437-407d-A8EE-F0AAD7539E65}">
      <x14:conditionalFormattings>
        <x14:conditionalFormatting xmlns:xm="http://schemas.microsoft.com/office/excel/2006/main">
          <x14:cfRule type="expression" priority="715" id="{329CB408-6FE1-4279-B594-65BFA4ABBA3E}">
            <xm:f>WORKDAY(C16,-4,'List Formulas'!#REF!)&lt;C6</xm:f>
            <x14:dxf>
              <font>
                <color rgb="FFFF0000"/>
              </font>
            </x14:dxf>
          </x14:cfRule>
          <xm:sqref>E6</xm:sqref>
        </x14:conditionalFormatting>
      </x14:conditionalFormattings>
    </ext>
    <ext xmlns:x14="http://schemas.microsoft.com/office/spreadsheetml/2009/9/main" uri="{CCE6A557-97BC-4b89-ADB6-D9C93CAAB3DF}">
      <x14:dataValidations xmlns:xm="http://schemas.microsoft.com/office/excel/2006/main" count="15">
        <x14:dataValidation type="list" allowBlank="1" showInputMessage="1" showErrorMessage="1" xr:uid="{3BA2FF82-584B-469B-9D72-E780BF7BCB38}">
          <x14:formula1>
            <xm:f>'List Formulas'!$C$2:$C$5</xm:f>
          </x14:formula1>
          <xm:sqref>C5</xm:sqref>
        </x14:dataValidation>
        <x14:dataValidation type="list" allowBlank="1" showInputMessage="1" showErrorMessage="1" xr:uid="{A23DC57B-41AB-4979-AFDB-B39D6389059B}">
          <x14:formula1>
            <xm:f>'List Formulas'!$G$2:$G$4</xm:f>
          </x14:formula1>
          <xm:sqref>C42</xm:sqref>
        </x14:dataValidation>
        <x14:dataValidation type="list" allowBlank="1" showInputMessage="1" showErrorMessage="1" xr:uid="{11604694-78AA-4465-BEDD-D46FD8F21F10}">
          <x14:formula1>
            <xm:f>'List Formulas'!$O$2:$O$10</xm:f>
          </x14:formula1>
          <xm:sqref>C89</xm:sqref>
        </x14:dataValidation>
        <x14:dataValidation type="list" allowBlank="1" showInputMessage="1" showErrorMessage="1" xr:uid="{7088DD95-60C6-48B8-B8D0-4839CCF1939A}">
          <x14:formula1>
            <xm:f>'List Formulas'!$F$2:$F$8</xm:f>
          </x14:formula1>
          <xm:sqref>C41</xm:sqref>
        </x14:dataValidation>
        <x14:dataValidation type="list" allowBlank="1" showInputMessage="1" showErrorMessage="1" xr:uid="{47DCA340-C02A-4DC2-99B5-556236896C6C}">
          <x14:formula1>
            <xm:f>'List Formulas'!$H$2:$H$4</xm:f>
          </x14:formula1>
          <xm:sqref>C44</xm:sqref>
        </x14:dataValidation>
        <x14:dataValidation type="list" allowBlank="1" showInputMessage="1" showErrorMessage="1" xr:uid="{6A9D911D-9CF6-4D44-92F1-10D86A5A2FDD}">
          <x14:formula1>
            <xm:f>'List Formulas'!$Q$2:$Q$5</xm:f>
          </x14:formula1>
          <xm:sqref>C92</xm:sqref>
        </x14:dataValidation>
        <x14:dataValidation type="list" allowBlank="1" showInputMessage="1" showErrorMessage="1" xr:uid="{7797F2D6-DA4D-425F-8657-5D5C316E1CA5}">
          <x14:formula1>
            <xm:f>'List Formulas'!$L$2:$L$4</xm:f>
          </x14:formula1>
          <xm:sqref>C66</xm:sqref>
        </x14:dataValidation>
        <x14:dataValidation type="list" allowBlank="1" showInputMessage="1" showErrorMessage="1" xr:uid="{5C5C7B7F-7791-4D11-AE07-7462191BB375}">
          <x14:formula1>
            <xm:f>'List Formulas'!$I$2:$I$4</xm:f>
          </x14:formula1>
          <xm:sqref>C59</xm:sqref>
        </x14:dataValidation>
        <x14:dataValidation type="list" allowBlank="1" showInputMessage="1" showErrorMessage="1" xr:uid="{47DD8F02-7093-4459-BF33-F2A90DD6204A}">
          <x14:formula1>
            <xm:f>'List Formulas'!$J$2:$J$4</xm:f>
          </x14:formula1>
          <xm:sqref>C63</xm:sqref>
        </x14:dataValidation>
        <x14:dataValidation type="list" allowBlank="1" showInputMessage="1" showErrorMessage="1" xr:uid="{677F97E9-C3BD-4117-B32E-2ECDD5507A92}">
          <x14:formula1>
            <xm:f>'List Formulas'!$K$2:$K$4</xm:f>
          </x14:formula1>
          <xm:sqref>C65</xm:sqref>
        </x14:dataValidation>
        <x14:dataValidation type="list" allowBlank="1" showInputMessage="1" showErrorMessage="1" xr:uid="{2C78B43F-FF1E-40B2-BE8B-9245F5229D72}">
          <x14:formula1>
            <xm:f>'List Formulas'!$N$2:$N$4</xm:f>
          </x14:formula1>
          <xm:sqref>C88</xm:sqref>
        </x14:dataValidation>
        <x14:dataValidation type="list" allowBlank="1" showInputMessage="1" showErrorMessage="1" xr:uid="{57372531-96C9-4862-8BE5-2E81B8C253DB}">
          <x14:formula1>
            <xm:f>'List Formulas'!$P$2:$P$5</xm:f>
          </x14:formula1>
          <xm:sqref>C91</xm:sqref>
        </x14:dataValidation>
        <x14:dataValidation type="list" allowBlank="1" showInputMessage="1" showErrorMessage="1" xr:uid="{FDF4C838-4108-4A00-B0D1-A84DD481FC0A}">
          <x14:formula1>
            <xm:f>'List Formulas'!$M$2:$M$4</xm:f>
          </x14:formula1>
          <xm:sqref>C69</xm:sqref>
        </x14:dataValidation>
        <x14:dataValidation type="list" allowBlank="1" showInputMessage="1" showErrorMessage="1" xr:uid="{59B2A7B2-3220-454C-A62D-7B9C7C506B31}">
          <x14:formula1>
            <xm:f>'List Formulas'!$D$2:$D$5</xm:f>
          </x14:formula1>
          <xm:sqref>C33</xm:sqref>
        </x14:dataValidation>
        <x14:dataValidation type="list" allowBlank="1" showInputMessage="1" showErrorMessage="1" xr:uid="{62759D90-4672-4BE5-B86E-A8E39FD82AFC}">
          <x14:formula1>
            <xm:f>'List Formulas'!$E$2:$E$4</xm:f>
          </x14:formula1>
          <xm:sqref>C34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C4852B-8D7B-4E55-A584-032A255FDA75}">
  <dimension ref="A1:Q25"/>
  <sheetViews>
    <sheetView zoomScaleNormal="100" workbookViewId="0">
      <selection activeCell="F34" sqref="F34"/>
    </sheetView>
  </sheetViews>
  <sheetFormatPr defaultColWidth="8.7265625" defaultRowHeight="12.5" x14ac:dyDescent="0.25"/>
  <cols>
    <col min="1" max="2" width="24.81640625" style="1" customWidth="1"/>
    <col min="3" max="3" width="21.1796875" style="2" bestFit="1" customWidth="1"/>
    <col min="4" max="5" width="13.08984375" style="2" bestFit="1" customWidth="1"/>
    <col min="6" max="6" width="39.54296875" style="2" customWidth="1"/>
    <col min="7" max="14" width="13.08984375" style="2" bestFit="1" customWidth="1"/>
    <col min="15" max="15" width="28.1796875" style="2" bestFit="1" customWidth="1"/>
    <col min="16" max="17" width="13.08984375" style="2" bestFit="1" customWidth="1"/>
    <col min="18" max="16384" width="8.7265625" style="2"/>
  </cols>
  <sheetData>
    <row r="1" spans="1:17" s="117" customFormat="1" ht="12.75" customHeight="1" x14ac:dyDescent="0.3">
      <c r="A1" s="11" t="s">
        <v>123</v>
      </c>
      <c r="B1" s="12"/>
      <c r="C1" s="118" t="s">
        <v>297</v>
      </c>
      <c r="D1" s="118" t="s">
        <v>298</v>
      </c>
      <c r="E1" s="118" t="s">
        <v>299</v>
      </c>
      <c r="F1" s="118" t="s">
        <v>300</v>
      </c>
      <c r="G1" s="118" t="s">
        <v>301</v>
      </c>
      <c r="H1" s="118" t="s">
        <v>302</v>
      </c>
      <c r="I1" s="118" t="s">
        <v>303</v>
      </c>
      <c r="J1" s="118" t="s">
        <v>304</v>
      </c>
      <c r="K1" s="118" t="s">
        <v>305</v>
      </c>
      <c r="L1" s="118" t="s">
        <v>306</v>
      </c>
      <c r="M1" s="118" t="s">
        <v>307</v>
      </c>
      <c r="N1" s="118" t="s">
        <v>308</v>
      </c>
      <c r="O1" s="118" t="s">
        <v>309</v>
      </c>
      <c r="P1" s="118" t="s">
        <v>310</v>
      </c>
      <c r="Q1" s="118" t="s">
        <v>311</v>
      </c>
    </row>
    <row r="2" spans="1:17" x14ac:dyDescent="0.25">
      <c r="A2" s="13">
        <v>45658</v>
      </c>
      <c r="B2" s="94" t="s">
        <v>124</v>
      </c>
      <c r="C2" s="18" t="s">
        <v>16</v>
      </c>
      <c r="D2" s="18" t="s">
        <v>16</v>
      </c>
      <c r="E2" s="18" t="s">
        <v>16</v>
      </c>
      <c r="F2" s="18" t="s">
        <v>16</v>
      </c>
      <c r="G2" s="18" t="s">
        <v>16</v>
      </c>
      <c r="H2" s="18" t="s">
        <v>16</v>
      </c>
      <c r="I2" s="18" t="s">
        <v>16</v>
      </c>
      <c r="J2" s="18" t="s">
        <v>16</v>
      </c>
      <c r="K2" s="18" t="s">
        <v>16</v>
      </c>
      <c r="L2" s="18" t="s">
        <v>16</v>
      </c>
      <c r="M2" s="18" t="s">
        <v>16</v>
      </c>
      <c r="N2" s="18" t="s">
        <v>16</v>
      </c>
      <c r="O2" s="18" t="s">
        <v>16</v>
      </c>
      <c r="P2" s="18" t="s">
        <v>16</v>
      </c>
      <c r="Q2" s="18" t="s">
        <v>16</v>
      </c>
    </row>
    <row r="3" spans="1:17" x14ac:dyDescent="0.25">
      <c r="A3" s="13">
        <v>45684</v>
      </c>
      <c r="B3" s="94" t="s">
        <v>125</v>
      </c>
      <c r="C3" s="18" t="s">
        <v>20</v>
      </c>
      <c r="D3" s="18" t="s">
        <v>13</v>
      </c>
      <c r="E3" s="18" t="s">
        <v>13</v>
      </c>
      <c r="F3" s="18" t="s">
        <v>39</v>
      </c>
      <c r="G3" s="18" t="s">
        <v>13</v>
      </c>
      <c r="H3" s="18" t="s">
        <v>13</v>
      </c>
      <c r="I3" s="18" t="s">
        <v>13</v>
      </c>
      <c r="J3" s="18" t="s">
        <v>13</v>
      </c>
      <c r="K3" s="18" t="s">
        <v>13</v>
      </c>
      <c r="L3" s="18" t="s">
        <v>13</v>
      </c>
      <c r="M3" s="18" t="s">
        <v>13</v>
      </c>
      <c r="N3" s="18" t="s">
        <v>13</v>
      </c>
      <c r="O3" s="18" t="s">
        <v>25</v>
      </c>
      <c r="P3" s="18" t="s">
        <v>176</v>
      </c>
      <c r="Q3" s="18" t="s">
        <v>13</v>
      </c>
    </row>
    <row r="4" spans="1:17" x14ac:dyDescent="0.25">
      <c r="A4" s="13">
        <v>45765</v>
      </c>
      <c r="B4" s="94" t="s">
        <v>126</v>
      </c>
      <c r="C4" s="18" t="s">
        <v>45</v>
      </c>
      <c r="D4" s="18" t="s">
        <v>17</v>
      </c>
      <c r="E4" s="18" t="s">
        <v>17</v>
      </c>
      <c r="F4" s="18" t="s">
        <v>40</v>
      </c>
      <c r="G4" s="18" t="s">
        <v>17</v>
      </c>
      <c r="H4" s="18" t="s">
        <v>17</v>
      </c>
      <c r="I4" s="18" t="s">
        <v>17</v>
      </c>
      <c r="J4" s="18" t="s">
        <v>17</v>
      </c>
      <c r="K4" s="18" t="s">
        <v>17</v>
      </c>
      <c r="L4" s="18" t="s">
        <v>17</v>
      </c>
      <c r="M4" s="18" t="s">
        <v>17</v>
      </c>
      <c r="N4" s="18" t="s">
        <v>17</v>
      </c>
      <c r="O4" s="18" t="s">
        <v>26</v>
      </c>
      <c r="P4" s="18" t="s">
        <v>177</v>
      </c>
      <c r="Q4" s="18" t="s">
        <v>17</v>
      </c>
    </row>
    <row r="5" spans="1:17" x14ac:dyDescent="0.25">
      <c r="A5" s="13">
        <v>45768</v>
      </c>
      <c r="B5" s="94" t="s">
        <v>127</v>
      </c>
      <c r="C5" s="18" t="s">
        <v>46</v>
      </c>
      <c r="D5" s="18"/>
      <c r="E5" s="18" t="s">
        <v>18</v>
      </c>
      <c r="F5" s="18" t="s">
        <v>41</v>
      </c>
      <c r="G5" s="18"/>
      <c r="H5" s="18"/>
      <c r="I5" s="18"/>
      <c r="J5" s="18"/>
      <c r="K5" s="18"/>
      <c r="L5" s="18"/>
      <c r="M5" s="18"/>
      <c r="N5" s="18"/>
      <c r="O5" s="18" t="s">
        <v>27</v>
      </c>
      <c r="P5" s="18"/>
      <c r="Q5" s="18" t="s">
        <v>18</v>
      </c>
    </row>
    <row r="6" spans="1:17" x14ac:dyDescent="0.25">
      <c r="A6" s="13">
        <v>45772</v>
      </c>
      <c r="B6" s="94" t="s">
        <v>128</v>
      </c>
      <c r="C6" s="18"/>
      <c r="D6" s="18"/>
      <c r="E6" s="18"/>
      <c r="F6" s="18" t="s">
        <v>42</v>
      </c>
      <c r="G6" s="18"/>
      <c r="H6" s="18"/>
      <c r="I6" s="18"/>
      <c r="J6" s="18"/>
      <c r="K6" s="18"/>
      <c r="L6" s="18"/>
      <c r="M6" s="18"/>
      <c r="N6" s="18"/>
      <c r="O6" s="18" t="s">
        <v>28</v>
      </c>
      <c r="P6" s="18"/>
      <c r="Q6" s="18"/>
    </row>
    <row r="7" spans="1:17" x14ac:dyDescent="0.25">
      <c r="A7" s="13">
        <v>45817</v>
      </c>
      <c r="B7" s="94" t="s">
        <v>129</v>
      </c>
      <c r="C7" s="18"/>
      <c r="D7" s="18"/>
      <c r="E7" s="18"/>
      <c r="F7" s="18" t="s">
        <v>43</v>
      </c>
      <c r="G7" s="18"/>
      <c r="H7" s="18"/>
      <c r="I7" s="18"/>
      <c r="J7" s="18"/>
      <c r="K7" s="18"/>
      <c r="L7" s="18"/>
      <c r="M7" s="18"/>
      <c r="N7" s="18"/>
      <c r="O7" s="18" t="s">
        <v>29</v>
      </c>
      <c r="P7" s="18"/>
      <c r="Q7" s="18"/>
    </row>
    <row r="8" spans="1:17" x14ac:dyDescent="0.25">
      <c r="A8" s="13">
        <v>46016</v>
      </c>
      <c r="B8" s="94" t="s">
        <v>130</v>
      </c>
      <c r="C8" s="18"/>
      <c r="D8" s="18"/>
      <c r="E8" s="18"/>
      <c r="F8" s="18"/>
      <c r="G8" s="18"/>
      <c r="H8" s="18"/>
      <c r="I8" s="18"/>
      <c r="J8" s="18"/>
      <c r="K8" s="18"/>
      <c r="L8" s="18"/>
      <c r="M8" s="18"/>
      <c r="N8" s="18"/>
      <c r="O8" s="18" t="s">
        <v>30</v>
      </c>
      <c r="P8" s="18"/>
      <c r="Q8" s="18"/>
    </row>
    <row r="9" spans="1:17" x14ac:dyDescent="0.25">
      <c r="A9" s="13">
        <v>46017</v>
      </c>
      <c r="B9" s="94" t="s">
        <v>131</v>
      </c>
      <c r="C9" s="18"/>
      <c r="D9" s="18"/>
      <c r="E9" s="18"/>
      <c r="F9" s="18"/>
      <c r="G9" s="18"/>
      <c r="H9" s="18"/>
      <c r="I9" s="18"/>
      <c r="J9" s="18"/>
      <c r="K9" s="18"/>
      <c r="L9" s="18"/>
      <c r="M9" s="18"/>
      <c r="N9" s="18"/>
      <c r="O9" s="18" t="s">
        <v>31</v>
      </c>
      <c r="P9" s="18"/>
      <c r="Q9" s="18"/>
    </row>
    <row r="10" spans="1:17" x14ac:dyDescent="0.25">
      <c r="A10" s="14">
        <v>46023</v>
      </c>
      <c r="B10" s="95" t="s">
        <v>124</v>
      </c>
      <c r="C10" s="18"/>
      <c r="D10" s="18"/>
      <c r="E10" s="18"/>
      <c r="F10" s="18"/>
      <c r="G10" s="18"/>
      <c r="H10" s="18"/>
      <c r="I10" s="18"/>
      <c r="J10" s="18"/>
      <c r="K10" s="18"/>
      <c r="L10" s="18"/>
      <c r="M10" s="18"/>
      <c r="N10" s="18"/>
      <c r="O10" s="18" t="s">
        <v>24</v>
      </c>
      <c r="P10" s="18"/>
      <c r="Q10" s="18"/>
    </row>
    <row r="11" spans="1:17" x14ac:dyDescent="0.25">
      <c r="A11" s="14">
        <v>46048</v>
      </c>
      <c r="B11" s="95" t="s">
        <v>125</v>
      </c>
      <c r="C11" s="18"/>
      <c r="D11" s="18"/>
      <c r="E11" s="18"/>
      <c r="F11" s="18"/>
      <c r="G11" s="18"/>
      <c r="H11" s="18"/>
      <c r="I11" s="18"/>
      <c r="J11" s="18"/>
      <c r="K11" s="18"/>
      <c r="L11" s="18"/>
      <c r="M11" s="18"/>
      <c r="N11" s="18"/>
      <c r="O11" s="18"/>
      <c r="P11" s="18"/>
      <c r="Q11" s="18"/>
    </row>
    <row r="12" spans="1:17" x14ac:dyDescent="0.25">
      <c r="A12" s="14">
        <v>46115</v>
      </c>
      <c r="B12" s="95" t="s">
        <v>126</v>
      </c>
      <c r="C12" s="18"/>
      <c r="D12" s="18"/>
      <c r="E12" s="18"/>
      <c r="F12" s="18"/>
      <c r="G12" s="18"/>
      <c r="H12" s="18"/>
      <c r="I12" s="18"/>
      <c r="J12" s="18"/>
      <c r="K12" s="18"/>
      <c r="L12" s="18"/>
      <c r="M12" s="18"/>
      <c r="N12" s="18"/>
      <c r="O12" s="18"/>
      <c r="P12" s="18"/>
      <c r="Q12" s="18"/>
    </row>
    <row r="13" spans="1:17" x14ac:dyDescent="0.25">
      <c r="A13" s="14">
        <v>46118</v>
      </c>
      <c r="B13" s="95" t="s">
        <v>127</v>
      </c>
      <c r="C13" s="18"/>
      <c r="D13" s="18"/>
      <c r="E13" s="18"/>
      <c r="F13" s="18"/>
      <c r="G13" s="18"/>
      <c r="H13" s="18"/>
      <c r="I13" s="18"/>
      <c r="J13" s="18"/>
      <c r="K13" s="18"/>
      <c r="L13" s="18"/>
      <c r="M13" s="18"/>
      <c r="N13" s="18"/>
      <c r="O13" s="18"/>
      <c r="P13" s="18"/>
      <c r="Q13" s="18"/>
    </row>
    <row r="14" spans="1:17" x14ac:dyDescent="0.25">
      <c r="A14" s="14">
        <v>46137</v>
      </c>
      <c r="B14" s="95" t="s">
        <v>128</v>
      </c>
      <c r="C14" s="18"/>
      <c r="D14" s="18"/>
      <c r="E14" s="18"/>
      <c r="F14" s="18"/>
      <c r="G14" s="18"/>
      <c r="H14" s="18"/>
      <c r="I14" s="18"/>
      <c r="J14" s="18"/>
      <c r="K14" s="18"/>
      <c r="L14" s="18"/>
      <c r="M14" s="18"/>
      <c r="N14" s="18"/>
      <c r="O14" s="18"/>
      <c r="P14" s="18"/>
      <c r="Q14" s="18"/>
    </row>
    <row r="15" spans="1:17" x14ac:dyDescent="0.25">
      <c r="A15" s="14">
        <v>46181</v>
      </c>
      <c r="B15" s="95" t="s">
        <v>129</v>
      </c>
      <c r="C15" s="18"/>
      <c r="D15" s="18"/>
      <c r="E15" s="18"/>
      <c r="F15" s="18"/>
      <c r="G15" s="18"/>
      <c r="H15" s="18"/>
      <c r="I15" s="18"/>
      <c r="J15" s="18"/>
      <c r="K15" s="18"/>
      <c r="L15" s="18"/>
      <c r="M15" s="18"/>
      <c r="N15" s="18"/>
      <c r="O15" s="18"/>
      <c r="P15" s="18"/>
      <c r="Q15" s="18"/>
    </row>
    <row r="16" spans="1:17" x14ac:dyDescent="0.25">
      <c r="A16" s="14">
        <v>46381</v>
      </c>
      <c r="B16" s="95" t="s">
        <v>130</v>
      </c>
      <c r="C16" s="18"/>
      <c r="D16" s="18"/>
      <c r="E16" s="18"/>
      <c r="F16" s="18"/>
      <c r="G16" s="18"/>
      <c r="H16" s="18"/>
      <c r="I16" s="18"/>
      <c r="J16" s="18"/>
      <c r="K16" s="18"/>
      <c r="L16" s="18"/>
      <c r="M16" s="18"/>
      <c r="N16" s="18"/>
      <c r="O16" s="18"/>
      <c r="P16" s="18"/>
      <c r="Q16" s="18"/>
    </row>
    <row r="17" spans="1:17" x14ac:dyDescent="0.25">
      <c r="A17" s="14">
        <v>46384</v>
      </c>
      <c r="B17" s="95" t="s">
        <v>131</v>
      </c>
      <c r="C17" s="18"/>
      <c r="D17" s="18"/>
      <c r="E17" s="18"/>
      <c r="F17" s="18"/>
      <c r="G17" s="18"/>
      <c r="H17" s="18"/>
      <c r="I17" s="18"/>
      <c r="J17" s="18"/>
      <c r="K17" s="18"/>
      <c r="L17" s="18"/>
      <c r="M17" s="18"/>
      <c r="N17" s="18"/>
      <c r="O17" s="18"/>
      <c r="P17" s="18"/>
      <c r="Q17" s="18"/>
    </row>
    <row r="18" spans="1:17" x14ac:dyDescent="0.25">
      <c r="A18" s="13">
        <v>46388</v>
      </c>
      <c r="B18" s="94" t="s">
        <v>124</v>
      </c>
      <c r="C18" s="18"/>
      <c r="D18" s="18"/>
      <c r="E18" s="18"/>
      <c r="F18" s="18"/>
      <c r="G18" s="18"/>
      <c r="H18" s="18"/>
      <c r="I18" s="18"/>
      <c r="J18" s="18"/>
      <c r="K18" s="18"/>
      <c r="L18" s="18"/>
      <c r="M18" s="18"/>
      <c r="N18" s="18"/>
      <c r="O18" s="18"/>
      <c r="P18" s="18"/>
      <c r="Q18" s="18"/>
    </row>
    <row r="19" spans="1:17" x14ac:dyDescent="0.25">
      <c r="A19" s="13">
        <v>46413</v>
      </c>
      <c r="B19" s="94" t="s">
        <v>125</v>
      </c>
      <c r="C19" s="18"/>
      <c r="D19" s="18"/>
      <c r="E19" s="18"/>
      <c r="F19" s="18"/>
      <c r="G19" s="18"/>
      <c r="H19" s="18"/>
      <c r="I19" s="18"/>
      <c r="J19" s="18"/>
      <c r="K19" s="18"/>
      <c r="L19" s="18"/>
      <c r="M19" s="18"/>
      <c r="N19" s="18"/>
      <c r="O19" s="18"/>
      <c r="P19" s="18"/>
      <c r="Q19" s="18"/>
    </row>
    <row r="20" spans="1:17" x14ac:dyDescent="0.25">
      <c r="A20" s="13">
        <v>46472</v>
      </c>
      <c r="B20" s="94" t="s">
        <v>126</v>
      </c>
      <c r="C20" s="18"/>
      <c r="D20" s="18"/>
      <c r="E20" s="18"/>
      <c r="F20" s="18"/>
      <c r="G20" s="18"/>
      <c r="H20" s="18"/>
      <c r="I20" s="18"/>
      <c r="J20" s="18"/>
      <c r="K20" s="18"/>
      <c r="L20" s="18"/>
      <c r="M20" s="18"/>
      <c r="N20" s="18"/>
      <c r="O20" s="18"/>
      <c r="P20" s="18"/>
      <c r="Q20" s="18"/>
    </row>
    <row r="21" spans="1:17" x14ac:dyDescent="0.25">
      <c r="A21" s="13">
        <v>46475</v>
      </c>
      <c r="B21" s="94" t="s">
        <v>127</v>
      </c>
      <c r="C21" s="18"/>
      <c r="D21" s="18"/>
      <c r="E21" s="18"/>
      <c r="F21" s="18"/>
      <c r="G21" s="18"/>
      <c r="H21" s="18"/>
      <c r="I21" s="18"/>
      <c r="J21" s="18"/>
      <c r="K21" s="18"/>
      <c r="L21" s="18"/>
      <c r="M21" s="18"/>
      <c r="N21" s="18"/>
      <c r="O21" s="18"/>
      <c r="P21" s="18"/>
      <c r="Q21" s="18"/>
    </row>
    <row r="22" spans="1:17" x14ac:dyDescent="0.25">
      <c r="A22" s="13">
        <v>46502</v>
      </c>
      <c r="B22" s="94" t="s">
        <v>128</v>
      </c>
      <c r="C22" s="18"/>
      <c r="D22" s="18"/>
      <c r="E22" s="18"/>
      <c r="F22" s="18"/>
      <c r="G22" s="18"/>
      <c r="H22" s="18"/>
      <c r="I22" s="18"/>
      <c r="J22" s="18"/>
      <c r="K22" s="18"/>
      <c r="L22" s="18"/>
      <c r="M22" s="18"/>
      <c r="N22" s="18"/>
      <c r="O22" s="18"/>
      <c r="P22" s="18"/>
      <c r="Q22" s="18"/>
    </row>
    <row r="23" spans="1:17" x14ac:dyDescent="0.25">
      <c r="A23" s="13">
        <v>46552</v>
      </c>
      <c r="B23" s="94" t="s">
        <v>129</v>
      </c>
      <c r="C23" s="18"/>
      <c r="D23" s="18"/>
      <c r="E23" s="18"/>
      <c r="F23" s="18"/>
      <c r="G23" s="18"/>
      <c r="H23" s="18"/>
      <c r="I23" s="18"/>
      <c r="J23" s="18"/>
      <c r="K23" s="18"/>
      <c r="L23" s="18"/>
      <c r="M23" s="18"/>
      <c r="N23" s="18"/>
      <c r="O23" s="18"/>
      <c r="P23" s="18"/>
      <c r="Q23" s="18"/>
    </row>
    <row r="24" spans="1:17" x14ac:dyDescent="0.25">
      <c r="A24" s="13">
        <v>46748</v>
      </c>
      <c r="B24" s="94" t="s">
        <v>130</v>
      </c>
      <c r="C24" s="18"/>
      <c r="D24" s="18"/>
      <c r="E24" s="18"/>
      <c r="F24" s="18"/>
      <c r="G24" s="18"/>
      <c r="H24" s="18"/>
      <c r="I24" s="18"/>
      <c r="J24" s="18"/>
      <c r="K24" s="18"/>
      <c r="L24" s="18"/>
      <c r="M24" s="18"/>
      <c r="N24" s="18"/>
      <c r="O24" s="18"/>
      <c r="P24" s="18"/>
      <c r="Q24" s="18"/>
    </row>
    <row r="25" spans="1:17" x14ac:dyDescent="0.25">
      <c r="A25" s="13">
        <v>46749</v>
      </c>
      <c r="B25" s="94" t="s">
        <v>131</v>
      </c>
      <c r="C25" s="18"/>
      <c r="D25" s="18"/>
      <c r="E25" s="18"/>
      <c r="F25" s="18"/>
      <c r="G25" s="18"/>
      <c r="H25" s="18"/>
      <c r="I25" s="18"/>
      <c r="J25" s="18"/>
      <c r="K25" s="18"/>
      <c r="L25" s="18"/>
      <c r="M25" s="18"/>
      <c r="N25" s="18"/>
      <c r="O25" s="18"/>
      <c r="P25" s="18"/>
      <c r="Q25" s="18"/>
    </row>
  </sheetData>
  <phoneticPr fontId="4" type="noConversion"/>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3FE12692EC97534D877CACCFDC4FAB55" ma:contentTypeVersion="18" ma:contentTypeDescription="Create a new document." ma:contentTypeScope="" ma:versionID="3d9985fa0cb053c907119c3b08902ae7">
  <xsd:schema xmlns:xsd="http://www.w3.org/2001/XMLSchema" xmlns:xs="http://www.w3.org/2001/XMLSchema" xmlns:p="http://schemas.microsoft.com/office/2006/metadata/properties" xmlns:ns3="193da8a7-6a3b-4cc6-bfec-889c2ccba252" xmlns:ns4="c681f41a-39c6-42e5-9751-a5efd2d5609d" targetNamespace="http://schemas.microsoft.com/office/2006/metadata/properties" ma:root="true" ma:fieldsID="4f7d64763776e8998c1b0968f0e2cd7f" ns3:_="" ns4:_="">
    <xsd:import namespace="193da8a7-6a3b-4cc6-bfec-889c2ccba252"/>
    <xsd:import namespace="c681f41a-39c6-42e5-9751-a5efd2d5609d"/>
    <xsd:element name="properties">
      <xsd:complexType>
        <xsd:sequence>
          <xsd:element name="documentManagement">
            <xsd:complexType>
              <xsd:all>
                <xsd:element ref="ns3:SharedWithUsers" minOccurs="0"/>
                <xsd:element ref="ns3:SharedWithDetails" minOccurs="0"/>
                <xsd:element ref="ns3:SharingHintHash" minOccurs="0"/>
                <xsd:element ref="ns4:MediaServiceMetadata" minOccurs="0"/>
                <xsd:element ref="ns4:MediaServiceFastMetadata" minOccurs="0"/>
                <xsd:element ref="ns4:MediaServiceAutoKeyPoints" minOccurs="0"/>
                <xsd:element ref="ns4:MediaServiceKeyPoints" minOccurs="0"/>
                <xsd:element ref="ns4:MediaServiceAutoTags" minOccurs="0"/>
                <xsd:element ref="ns4:MediaServiceOCR" minOccurs="0"/>
                <xsd:element ref="ns4:MediaServiceGenerationTime" minOccurs="0"/>
                <xsd:element ref="ns4:MediaServiceEventHashCode" minOccurs="0"/>
                <xsd:element ref="ns4:MediaServiceDateTaken" minOccurs="0"/>
                <xsd:element ref="ns4:MediaLengthInSeconds" minOccurs="0"/>
                <xsd:element ref="ns4:_activity" minOccurs="0"/>
                <xsd:element ref="ns4:MediaServiceObjectDetectorVersions" minOccurs="0"/>
                <xsd:element ref="ns4:MediaServiceLocation" minOccurs="0"/>
                <xsd:element ref="ns4:MediaServiceSystemTags" minOccurs="0"/>
                <xsd:element ref="ns4: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93da8a7-6a3b-4cc6-bfec-889c2ccba252"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element name="SharingHintHash" ma:index="10" nillable="true" ma:displayName="Sharing Hint Hash" ma:hidden="true" ma:internalName="SharingHintHash"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c681f41a-39c6-42e5-9751-a5efd2d5609d"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AutoKeyPoints" ma:index="13" nillable="true" ma:displayName="MediaServiceAutoKeyPoints" ma:hidden="true" ma:internalName="MediaServiceAutoKeyPoints" ma:readOnly="true">
      <xsd:simpleType>
        <xsd:restriction base="dms:Note"/>
      </xsd:simpleType>
    </xsd:element>
    <xsd:element name="MediaServiceKeyPoints" ma:index="14" nillable="true" ma:displayName="KeyPoints" ma:internalName="MediaServiceKeyPoints" ma:readOnly="true">
      <xsd:simpleType>
        <xsd:restriction base="dms:Note">
          <xsd:maxLength value="255"/>
        </xsd:restriction>
      </xsd:simpleType>
    </xsd:element>
    <xsd:element name="MediaServiceAutoTags" ma:index="15" nillable="true" ma:displayName="Tags" ma:internalName="MediaServiceAutoTag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DateTaken" ma:index="19" nillable="true" ma:displayName="MediaServiceDateTaken" ma:hidden="true" ma:internalName="MediaServiceDateTaken"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element name="_activity" ma:index="21" nillable="true" ma:displayName="_activity" ma:hidden="true" ma:internalName="_activity">
      <xsd:simpleType>
        <xsd:restriction base="dms:Note"/>
      </xsd:simpleType>
    </xsd:element>
    <xsd:element name="MediaServiceObjectDetectorVersions" ma:index="22" nillable="true" ma:displayName="MediaServiceObjectDetectorVersions" ma:hidden="true" ma:indexed="true" ma:internalName="MediaServiceObjectDetectorVersions" ma:readOnly="true">
      <xsd:simpleType>
        <xsd:restriction base="dms:Text"/>
      </xsd:simpleType>
    </xsd:element>
    <xsd:element name="MediaServiceLocation" ma:index="23" nillable="true" ma:displayName="Location" ma:indexed="true" ma:internalName="MediaServiceLocation" ma:readOnly="true">
      <xsd:simpleType>
        <xsd:restriction base="dms:Text"/>
      </xsd:simpleType>
    </xsd:element>
    <xsd:element name="MediaServiceSystemTags" ma:index="24" nillable="true" ma:displayName="MediaServiceSystemTags" ma:hidden="true" ma:internalName="MediaServiceSystemTags" ma:readOnly="true">
      <xsd:simpleType>
        <xsd:restriction base="dms:Note"/>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_activity xmlns="c681f41a-39c6-42e5-9751-a5efd2d5609d" xsi:nil="true"/>
  </documentManagement>
</p:properties>
</file>

<file path=customXml/itemProps1.xml><?xml version="1.0" encoding="utf-8"?>
<ds:datastoreItem xmlns:ds="http://schemas.openxmlformats.org/officeDocument/2006/customXml" ds:itemID="{E63392B9-CA81-4B35-81B0-BC5A9038096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93da8a7-6a3b-4cc6-bfec-889c2ccba252"/>
    <ds:schemaRef ds:uri="c681f41a-39c6-42e5-9751-a5efd2d5609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000A7E6-AC5B-4FC1-A8CE-B4DCA64B192E}">
  <ds:schemaRefs>
    <ds:schemaRef ds:uri="http://schemas.microsoft.com/sharepoint/v3/contenttype/forms"/>
  </ds:schemaRefs>
</ds:datastoreItem>
</file>

<file path=customXml/itemProps3.xml><?xml version="1.0" encoding="utf-8"?>
<ds:datastoreItem xmlns:ds="http://schemas.openxmlformats.org/officeDocument/2006/customXml" ds:itemID="{22106437-0956-4885-B184-63F6F040E590}">
  <ds:schemaRefs>
    <ds:schemaRef ds:uri="http://purl.org/dc/terms/"/>
    <ds:schemaRef ds:uri="http://schemas.openxmlformats.org/package/2006/metadata/core-properties"/>
    <ds:schemaRef ds:uri="c681f41a-39c6-42e5-9751-a5efd2d5609d"/>
    <ds:schemaRef ds:uri="http://purl.org/dc/dcmitype/"/>
    <ds:schemaRef ds:uri="http://schemas.microsoft.com/office/2006/documentManagement/types"/>
    <ds:schemaRef ds:uri="http://purl.org/dc/elements/1.1/"/>
    <ds:schemaRef ds:uri="http://schemas.microsoft.com/office/2006/metadata/properties"/>
    <ds:schemaRef ds:uri="http://schemas.microsoft.com/office/infopath/2007/PartnerControls"/>
    <ds:schemaRef ds:uri="193da8a7-6a3b-4cc6-bfec-889c2ccba252"/>
    <ds:schemaRef ds:uri="http://www.w3.org/XML/1998/namespace"/>
  </ds:schemaRefs>
</ds:datastoreItem>
</file>

<file path=docMetadata/LabelInfo.xml><?xml version="1.0" encoding="utf-8"?>
<clbl:labelList xmlns:clbl="http://schemas.microsoft.com/office/2020/mipLabelMetadata">
  <clbl:label id="{1d3586ef-eb45-42eb-be4b-1c30f6612ec6}" enabled="1" method="Privileged" siteId="{070c70e8-0d30-45bc-a508-96e7da4dd713}"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4</vt:i4>
      </vt:variant>
    </vt:vector>
  </HeadingPairs>
  <TitlesOfParts>
    <vt:vector size="6" baseType="lpstr">
      <vt:lpstr>Accel Non Renounceable Issue</vt:lpstr>
      <vt:lpstr>List Formulas</vt:lpstr>
      <vt:lpstr>ASXHOLIDAYS</vt:lpstr>
      <vt:lpstr>NONSETTLEMENTDATES</vt:lpstr>
      <vt:lpstr>'Accel Non Renounceable Issue'!Print_Area</vt:lpstr>
      <vt:lpstr>'Accel Non Renounceable Issue'!Print_Titles</vt:lpstr>
    </vt:vector>
  </TitlesOfParts>
  <Company>ASX</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Karen Webb</dc:creator>
  <cp:lastModifiedBy>Julie Dang</cp:lastModifiedBy>
  <cp:lastPrinted>2013-12-10T22:02:32Z</cp:lastPrinted>
  <dcterms:created xsi:type="dcterms:W3CDTF">2013-10-16T00:15:02Z</dcterms:created>
  <dcterms:modified xsi:type="dcterms:W3CDTF">2025-12-30T02:00:42Z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0x0101003FE12692EC97534D877CACCFDC4FAB55</vt:lpwstr>
  </property>
</Properties>
</file>